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mpm/Desktop/Jena/Kinder/"/>
    </mc:Choice>
  </mc:AlternateContent>
  <xr:revisionPtr revIDLastSave="0" documentId="8_{71F4F90B-1B44-8B4D-9F21-DE280A04E580}" xr6:coauthVersionLast="47" xr6:coauthVersionMax="47" xr10:uidLastSave="{00000000-0000-0000-0000-000000000000}"/>
  <bookViews>
    <workbookView xWindow="11480" yWindow="760" windowWidth="18760" windowHeight="13520" xr2:uid="{50CEBD7A-D189-0840-964B-094E8B9FA484}"/>
  </bookViews>
  <sheets>
    <sheet name="Tabelle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7" i="2" l="1"/>
  <c r="U7" i="2"/>
  <c r="S8" i="2"/>
  <c r="U8" i="2"/>
  <c r="S9" i="2"/>
  <c r="U9" i="2"/>
  <c r="S10" i="2"/>
  <c r="U10" i="2"/>
  <c r="S11" i="2"/>
  <c r="U11" i="2"/>
  <c r="S12" i="2"/>
  <c r="U12" i="2"/>
  <c r="S13" i="2"/>
  <c r="U13" i="2"/>
  <c r="R14" i="2"/>
  <c r="T14" i="2"/>
  <c r="S18" i="2"/>
  <c r="U18" i="2"/>
  <c r="S19" i="2"/>
  <c r="U19" i="2"/>
  <c r="S20" i="2"/>
  <c r="U20" i="2"/>
  <c r="S21" i="2"/>
  <c r="U21" i="2"/>
  <c r="S22" i="2"/>
  <c r="U22" i="2"/>
  <c r="S23" i="2"/>
  <c r="U23" i="2"/>
  <c r="S24" i="2"/>
  <c r="U24" i="2"/>
  <c r="R25" i="2"/>
  <c r="T25" i="2"/>
  <c r="M23" i="2"/>
  <c r="M22" i="2"/>
  <c r="M19" i="2"/>
  <c r="M18" i="2"/>
  <c r="K23" i="2"/>
  <c r="K22" i="2"/>
  <c r="K19" i="2"/>
  <c r="K18" i="2"/>
  <c r="I23" i="2"/>
  <c r="I22" i="2"/>
  <c r="I19" i="2"/>
  <c r="I18" i="2"/>
  <c r="G23" i="2"/>
  <c r="G22" i="2"/>
  <c r="G19" i="2"/>
  <c r="G18" i="2"/>
  <c r="E23" i="2"/>
  <c r="E22" i="2"/>
  <c r="E19" i="2"/>
  <c r="E18" i="2"/>
  <c r="C23" i="2"/>
  <c r="C22" i="2"/>
  <c r="C19" i="2"/>
  <c r="C18" i="2"/>
  <c r="N25" i="2" l="1"/>
  <c r="O23" i="2"/>
  <c r="O22" i="2"/>
  <c r="O19" i="2"/>
  <c r="O18" i="2"/>
  <c r="L25" i="2"/>
  <c r="J25" i="2"/>
  <c r="H25" i="2"/>
  <c r="F25" i="2"/>
  <c r="D25" i="2"/>
  <c r="B25" i="2"/>
  <c r="O12" i="2"/>
  <c r="M12" i="2"/>
  <c r="K12" i="2"/>
  <c r="I12" i="2"/>
  <c r="G12" i="2"/>
  <c r="E12" i="2"/>
  <c r="C12" i="2"/>
  <c r="O11" i="2"/>
  <c r="M11" i="2"/>
  <c r="K11" i="2"/>
  <c r="I11" i="2"/>
  <c r="G11" i="2"/>
  <c r="E11" i="2"/>
  <c r="C11" i="2"/>
  <c r="O8" i="2"/>
  <c r="O7" i="2"/>
  <c r="M8" i="2"/>
  <c r="M7" i="2"/>
  <c r="K8" i="2"/>
  <c r="K7" i="2"/>
  <c r="I8" i="2"/>
  <c r="I7" i="2"/>
  <c r="G8" i="2"/>
  <c r="G7" i="2"/>
  <c r="E8" i="2"/>
  <c r="E7" i="2"/>
  <c r="C8" i="2"/>
  <c r="C7" i="2"/>
  <c r="D14" i="2"/>
  <c r="F14" i="2"/>
  <c r="H14" i="2"/>
  <c r="J14" i="2"/>
  <c r="L14" i="2"/>
  <c r="N14" i="2"/>
  <c r="B14" i="2"/>
</calcChain>
</file>

<file path=xl/sharedStrings.xml><?xml version="1.0" encoding="utf-8"?>
<sst xmlns="http://schemas.openxmlformats.org/spreadsheetml/2006/main" count="58" uniqueCount="24">
  <si>
    <t>n</t>
  </si>
  <si>
    <t xml:space="preserve">Has your physical condition or medical treatment interfered with your family life? </t>
  </si>
  <si>
    <t xml:space="preserve">Has your physical condition or medical treatment interfered with your social activities? </t>
  </si>
  <si>
    <t>Has your physical condition or medical treatment caused you financial difficulties?</t>
  </si>
  <si>
    <t>How would you rate your overall health during the past week?</t>
  </si>
  <si>
    <t xml:space="preserve">How would you rate your overall quality of life during the past week? </t>
  </si>
  <si>
    <t xml:space="preserve">Did you feel uncertain about the future? </t>
  </si>
  <si>
    <t>Did you feel you had setbacks in your condition?</t>
  </si>
  <si>
    <t>Were you concerned about disruption of family life?</t>
  </si>
  <si>
    <t xml:space="preserve">Did your outlook on the future worsen? </t>
  </si>
  <si>
    <t>%</t>
  </si>
  <si>
    <t>Questionnaire</t>
  </si>
  <si>
    <t xml:space="preserve">EORTC-qlq-C30 </t>
  </si>
  <si>
    <t>EORTC-qlq-BN20</t>
  </si>
  <si>
    <t>Not at all</t>
  </si>
  <si>
    <t>few / slight complaints</t>
  </si>
  <si>
    <t>moderate complaints</t>
  </si>
  <si>
    <t>severe complaints / major impairment</t>
  </si>
  <si>
    <t>Complaints</t>
  </si>
  <si>
    <t>1 - very bad</t>
  </si>
  <si>
    <t>7 - excellent</t>
  </si>
  <si>
    <t>Entire Cohort</t>
  </si>
  <si>
    <t>Patients with malignant tumours</t>
  </si>
  <si>
    <t>Complete and unambiguous information available in consultations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</si>
</sst>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DDF4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2" borderId="0" xfId="0" applyFont="1" applyFill="1"/>
    <xf numFmtId="0" fontId="0" fillId="2" borderId="0" xfId="0" applyFill="1" applyAlignment="1">
      <alignment vertical="top"/>
    </xf>
    <xf numFmtId="164" fontId="0" fillId="2" borderId="0" xfId="0" applyNumberFormat="1" applyFill="1" applyAlignment="1">
      <alignment vertical="top"/>
    </xf>
    <xf numFmtId="164" fontId="0" fillId="2" borderId="8" xfId="0" applyNumberFormat="1" applyFill="1" applyBorder="1" applyAlignment="1">
      <alignment vertical="top"/>
    </xf>
    <xf numFmtId="0" fontId="0" fillId="0" borderId="4" xfId="0" applyBorder="1" applyAlignment="1">
      <alignment vertical="top" wrapText="1"/>
    </xf>
    <xf numFmtId="0" fontId="3" fillId="0" borderId="4" xfId="0" applyFont="1" applyBorder="1" applyAlignment="1">
      <alignment horizontal="center" vertical="top"/>
    </xf>
    <xf numFmtId="0" fontId="0" fillId="2" borderId="0" xfId="0" applyFill="1" applyAlignment="1">
      <alignment vertical="top" wrapText="1"/>
    </xf>
    <xf numFmtId="0" fontId="0" fillId="0" borderId="0" xfId="0" applyAlignment="1">
      <alignment vertical="top" wrapText="1"/>
    </xf>
    <xf numFmtId="164" fontId="0" fillId="2" borderId="0" xfId="0" applyNumberFormat="1" applyFill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164" fontId="3" fillId="0" borderId="0" xfId="0" applyNumberFormat="1" applyFont="1" applyAlignment="1">
      <alignment horizontal="center" vertical="top"/>
    </xf>
    <xf numFmtId="164" fontId="3" fillId="0" borderId="8" xfId="0" applyNumberFormat="1" applyFont="1" applyBorder="1" applyAlignment="1">
      <alignment horizontal="center" vertical="top"/>
    </xf>
    <xf numFmtId="164" fontId="3" fillId="2" borderId="0" xfId="0" applyNumberFormat="1" applyFont="1" applyFill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0" fillId="0" borderId="1" xfId="0" applyBorder="1" applyAlignment="1">
      <alignment vertical="top"/>
    </xf>
    <xf numFmtId="0" fontId="1" fillId="2" borderId="0" xfId="0" applyFont="1" applyFill="1" applyAlignment="1">
      <alignment vertical="top"/>
    </xf>
    <xf numFmtId="0" fontId="0" fillId="0" borderId="0" xfId="0" applyAlignment="1">
      <alignment vertical="top"/>
    </xf>
    <xf numFmtId="0" fontId="3" fillId="0" borderId="0" xfId="0" applyFont="1" applyAlignment="1">
      <alignment vertical="top"/>
    </xf>
    <xf numFmtId="164" fontId="3" fillId="0" borderId="0" xfId="0" applyNumberFormat="1" applyFont="1" applyAlignment="1">
      <alignment vertical="top"/>
    </xf>
    <xf numFmtId="164" fontId="3" fillId="0" borderId="8" xfId="0" applyNumberFormat="1" applyFont="1" applyBorder="1" applyAlignment="1">
      <alignment vertical="top"/>
    </xf>
    <xf numFmtId="164" fontId="3" fillId="2" borderId="0" xfId="0" applyNumberFormat="1" applyFont="1" applyFill="1" applyAlignment="1">
      <alignment horizontal="left"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left" vertical="top"/>
    </xf>
    <xf numFmtId="164" fontId="3" fillId="2" borderId="0" xfId="0" applyNumberFormat="1" applyFont="1" applyFill="1" applyAlignment="1">
      <alignment vertical="top"/>
    </xf>
    <xf numFmtId="164" fontId="3" fillId="0" borderId="2" xfId="0" applyNumberFormat="1" applyFont="1" applyBorder="1" applyAlignment="1">
      <alignment vertical="top"/>
    </xf>
    <xf numFmtId="0" fontId="3" fillId="2" borderId="13" xfId="0" applyFont="1" applyFill="1" applyBorder="1" applyAlignment="1">
      <alignment vertical="top"/>
    </xf>
    <xf numFmtId="0" fontId="3" fillId="2" borderId="4" xfId="0" applyFont="1" applyFill="1" applyBorder="1" applyAlignment="1">
      <alignment vertical="top"/>
    </xf>
    <xf numFmtId="164" fontId="3" fillId="2" borderId="4" xfId="0" applyNumberFormat="1" applyFont="1" applyFill="1" applyBorder="1" applyAlignment="1">
      <alignment vertical="top"/>
    </xf>
    <xf numFmtId="164" fontId="3" fillId="2" borderId="14" xfId="0" applyNumberFormat="1" applyFont="1" applyFill="1" applyBorder="1" applyAlignment="1">
      <alignment vertical="top"/>
    </xf>
    <xf numFmtId="0" fontId="3" fillId="2" borderId="15" xfId="0" applyFont="1" applyFill="1" applyBorder="1" applyAlignment="1">
      <alignment vertical="top"/>
    </xf>
    <xf numFmtId="0" fontId="3" fillId="2" borderId="11" xfId="0" applyFont="1" applyFill="1" applyBorder="1" applyAlignment="1">
      <alignment vertical="top"/>
    </xf>
    <xf numFmtId="164" fontId="3" fillId="2" borderId="11" xfId="0" applyNumberFormat="1" applyFont="1" applyFill="1" applyBorder="1" applyAlignment="1">
      <alignment vertical="top"/>
    </xf>
    <xf numFmtId="164" fontId="3" fillId="2" borderId="7" xfId="0" applyNumberFormat="1" applyFont="1" applyFill="1" applyBorder="1" applyAlignment="1">
      <alignment vertical="top"/>
    </xf>
    <xf numFmtId="0" fontId="3" fillId="3" borderId="0" xfId="0" applyFont="1" applyFill="1" applyAlignment="1">
      <alignment vertical="top"/>
    </xf>
    <xf numFmtId="164" fontId="3" fillId="3" borderId="0" xfId="0" applyNumberFormat="1" applyFont="1" applyFill="1" applyAlignment="1">
      <alignment vertical="top"/>
    </xf>
    <xf numFmtId="0" fontId="3" fillId="3" borderId="2" xfId="0" applyFont="1" applyFill="1" applyBorder="1" applyAlignment="1">
      <alignment vertical="top"/>
    </xf>
    <xf numFmtId="164" fontId="3" fillId="3" borderId="2" xfId="0" applyNumberFormat="1" applyFont="1" applyFill="1" applyBorder="1" applyAlignment="1">
      <alignment vertical="top"/>
    </xf>
    <xf numFmtId="164" fontId="3" fillId="2" borderId="8" xfId="0" applyNumberFormat="1" applyFont="1" applyFill="1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164" fontId="0" fillId="0" borderId="2" xfId="0" applyNumberFormat="1" applyBorder="1" applyAlignment="1">
      <alignment vertical="top"/>
    </xf>
    <xf numFmtId="0" fontId="0" fillId="0" borderId="3" xfId="0" applyBorder="1" applyAlignment="1">
      <alignment vertical="top"/>
    </xf>
    <xf numFmtId="164" fontId="0" fillId="0" borderId="5" xfId="0" applyNumberFormat="1" applyBorder="1" applyAlignment="1">
      <alignment vertical="top"/>
    </xf>
    <xf numFmtId="0" fontId="3" fillId="0" borderId="2" xfId="0" applyFont="1" applyBorder="1" applyAlignment="1">
      <alignment vertical="top"/>
    </xf>
    <xf numFmtId="164" fontId="0" fillId="0" borderId="12" xfId="0" applyNumberFormat="1" applyBorder="1" applyAlignment="1">
      <alignment vertical="top"/>
    </xf>
    <xf numFmtId="0" fontId="3" fillId="2" borderId="0" xfId="0" applyFont="1" applyFill="1"/>
    <xf numFmtId="164" fontId="3" fillId="2" borderId="0" xfId="0" applyNumberFormat="1" applyFont="1" applyFill="1"/>
    <xf numFmtId="0" fontId="3" fillId="0" borderId="12" xfId="0" applyFont="1" applyBorder="1" applyAlignment="1">
      <alignment vertical="top"/>
    </xf>
    <xf numFmtId="0" fontId="0" fillId="0" borderId="12" xfId="0" applyBorder="1" applyAlignment="1">
      <alignment vertical="top"/>
    </xf>
    <xf numFmtId="0" fontId="3" fillId="3" borderId="6" xfId="0" applyFont="1" applyFill="1" applyBorder="1" applyAlignment="1">
      <alignment vertical="top"/>
    </xf>
    <xf numFmtId="0" fontId="0" fillId="3" borderId="6" xfId="0" applyFill="1" applyBorder="1" applyAlignment="1">
      <alignment vertical="top"/>
    </xf>
    <xf numFmtId="164" fontId="0" fillId="3" borderId="2" xfId="0" applyNumberFormat="1" applyFill="1" applyBorder="1" applyAlignment="1">
      <alignment vertical="top"/>
    </xf>
    <xf numFmtId="164" fontId="0" fillId="3" borderId="12" xfId="0" applyNumberFormat="1" applyFill="1" applyBorder="1" applyAlignment="1">
      <alignment vertical="top"/>
    </xf>
    <xf numFmtId="0" fontId="0" fillId="3" borderId="2" xfId="0" applyFill="1" applyBorder="1" applyAlignment="1">
      <alignment vertical="top"/>
    </xf>
    <xf numFmtId="0" fontId="3" fillId="2" borderId="2" xfId="0" applyFont="1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3" fillId="0" borderId="6" xfId="0" applyFont="1" applyBorder="1" applyAlignment="1">
      <alignment vertical="top"/>
    </xf>
    <xf numFmtId="164" fontId="3" fillId="0" borderId="6" xfId="0" applyNumberFormat="1" applyFont="1" applyBorder="1" applyAlignment="1">
      <alignment vertical="top"/>
    </xf>
    <xf numFmtId="0" fontId="3" fillId="0" borderId="12" xfId="0" applyFont="1" applyBorder="1" applyAlignment="1">
      <alignment horizontal="center" vertical="top"/>
    </xf>
    <xf numFmtId="164" fontId="3" fillId="0" borderId="4" xfId="0" applyNumberFormat="1" applyFont="1" applyBorder="1" applyAlignment="1">
      <alignment horizontal="center" vertical="top"/>
    </xf>
    <xf numFmtId="0" fontId="3" fillId="0" borderId="14" xfId="0" applyFont="1" applyBorder="1" applyAlignment="1">
      <alignment horizontal="center" vertical="top"/>
    </xf>
    <xf numFmtId="164" fontId="0" fillId="0" borderId="0" xfId="0" applyNumberFormat="1" applyAlignment="1">
      <alignment vertical="top"/>
    </xf>
    <xf numFmtId="0" fontId="1" fillId="0" borderId="17" xfId="0" applyFont="1" applyBorder="1" applyAlignment="1">
      <alignment vertical="top"/>
    </xf>
    <xf numFmtId="0" fontId="1" fillId="0" borderId="16" xfId="0" applyFont="1" applyBorder="1" applyAlignment="1">
      <alignment vertical="top"/>
    </xf>
    <xf numFmtId="0" fontId="3" fillId="0" borderId="6" xfId="0" applyFont="1" applyBorder="1" applyAlignment="1">
      <alignment horizontal="left" vertical="top"/>
    </xf>
    <xf numFmtId="2" fontId="3" fillId="0" borderId="2" xfId="0" applyNumberFormat="1" applyFont="1" applyBorder="1" applyAlignment="1">
      <alignment vertical="top"/>
    </xf>
    <xf numFmtId="0" fontId="3" fillId="3" borderId="5" xfId="0" applyFont="1" applyFill="1" applyBorder="1" applyAlignment="1">
      <alignment vertical="top"/>
    </xf>
    <xf numFmtId="2" fontId="3" fillId="3" borderId="2" xfId="0" applyNumberFormat="1" applyFont="1" applyFill="1" applyBorder="1" applyAlignment="1">
      <alignment vertical="top"/>
    </xf>
    <xf numFmtId="0" fontId="3" fillId="0" borderId="8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0" fillId="2" borderId="12" xfId="0" applyFill="1" applyBorder="1" applyAlignment="1">
      <alignment vertical="top"/>
    </xf>
    <xf numFmtId="0" fontId="0" fillId="2" borderId="10" xfId="0" applyFill="1" applyBorder="1" applyAlignment="1">
      <alignment vertical="top"/>
    </xf>
    <xf numFmtId="0" fontId="0" fillId="3" borderId="12" xfId="0" applyFill="1" applyBorder="1" applyAlignment="1">
      <alignment vertical="top"/>
    </xf>
    <xf numFmtId="0" fontId="0" fillId="3" borderId="0" xfId="0" applyFill="1" applyAlignment="1">
      <alignment vertical="top"/>
    </xf>
    <xf numFmtId="164" fontId="0" fillId="3" borderId="0" xfId="0" applyNumberFormat="1" applyFill="1" applyAlignment="1">
      <alignment vertical="top"/>
    </xf>
    <xf numFmtId="0" fontId="0" fillId="2" borderId="0" xfId="0" applyFill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" fillId="2" borderId="0" xfId="0" applyFont="1" applyFill="1" applyAlignment="1">
      <alignment horizontal="center" vertical="top"/>
    </xf>
    <xf numFmtId="0" fontId="0" fillId="0" borderId="8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3" fillId="3" borderId="12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0" fillId="2" borderId="0" xfId="0" applyFill="1" applyBorder="1" applyAlignment="1">
      <alignment vertical="top"/>
    </xf>
    <xf numFmtId="164" fontId="0" fillId="2" borderId="0" xfId="0" applyNumberFormat="1" applyFill="1" applyBorder="1" applyAlignment="1">
      <alignment vertical="top"/>
    </xf>
    <xf numFmtId="0" fontId="0" fillId="2" borderId="0" xfId="0" applyFill="1" applyBorder="1" applyAlignment="1">
      <alignment vertical="top" wrapText="1"/>
    </xf>
    <xf numFmtId="0" fontId="0" fillId="0" borderId="0" xfId="0" applyBorder="1" applyAlignment="1">
      <alignment horizontal="center" vertical="top" wrapText="1"/>
    </xf>
    <xf numFmtId="0" fontId="1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top"/>
    </xf>
    <xf numFmtId="0" fontId="3" fillId="2" borderId="14" xfId="0" applyFont="1" applyFill="1" applyBorder="1" applyAlignment="1">
      <alignment vertical="top"/>
    </xf>
    <xf numFmtId="164" fontId="3" fillId="0" borderId="7" xfId="0" applyNumberFormat="1" applyFont="1" applyBorder="1" applyAlignment="1">
      <alignment vertical="top"/>
    </xf>
    <xf numFmtId="164" fontId="3" fillId="3" borderId="8" xfId="0" applyNumberFormat="1" applyFont="1" applyFill="1" applyBorder="1" applyAlignment="1">
      <alignment vertical="top"/>
    </xf>
    <xf numFmtId="164" fontId="3" fillId="0" borderId="0" xfId="0" applyNumberFormat="1" applyFont="1" applyBorder="1" applyAlignment="1">
      <alignment vertical="top"/>
    </xf>
    <xf numFmtId="164" fontId="3" fillId="2" borderId="9" xfId="0" applyNumberFormat="1" applyFont="1" applyFill="1" applyBorder="1" applyAlignment="1">
      <alignment horizontal="left" vertical="top"/>
    </xf>
    <xf numFmtId="164" fontId="3" fillId="2" borderId="9" xfId="0" applyNumberFormat="1" applyFont="1" applyFill="1" applyBorder="1" applyAlignment="1">
      <alignment horizontal="center" vertical="top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DDF4"/>
      <color rgb="FFFEC5FD"/>
      <color rgb="FFFF8AD8"/>
      <color rgb="FF5D59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1F058-7FE7-104C-888A-FE34F83905B6}">
  <dimension ref="A1:AT408"/>
  <sheetViews>
    <sheetView tabSelected="1" zoomScale="63" workbookViewId="0">
      <selection activeCell="U12" sqref="U12"/>
    </sheetView>
  </sheetViews>
  <sheetFormatPr baseColWidth="10" defaultRowHeight="16" x14ac:dyDescent="0.2"/>
  <cols>
    <col min="1" max="1" width="30.33203125" style="17" customWidth="1"/>
    <col min="2" max="2" width="13.5" style="17" customWidth="1"/>
    <col min="3" max="3" width="6.6640625" style="62" customWidth="1"/>
    <col min="4" max="4" width="13.5" style="17" customWidth="1"/>
    <col min="5" max="5" width="7.33203125" style="62" customWidth="1"/>
    <col min="6" max="6" width="13.5" style="17" customWidth="1"/>
    <col min="7" max="7" width="7.33203125" style="62" customWidth="1"/>
    <col min="8" max="8" width="13.5" style="17" customWidth="1"/>
    <col min="9" max="9" width="7.33203125" style="62" customWidth="1"/>
    <col min="10" max="10" width="13.5" style="17" customWidth="1"/>
    <col min="11" max="11" width="7.33203125" style="62" customWidth="1"/>
    <col min="12" max="12" width="13.5" style="17" customWidth="1"/>
    <col min="13" max="13" width="7.33203125" style="62" customWidth="1"/>
    <col min="14" max="14" width="13.5" style="17" customWidth="1"/>
    <col min="15" max="15" width="7.33203125" style="62" customWidth="1"/>
    <col min="16" max="16" width="7.33203125" style="3" customWidth="1"/>
    <col min="17" max="17" width="30.33203125" style="17" customWidth="1"/>
    <col min="18" max="18" width="13.5" style="17" customWidth="1"/>
    <col min="19" max="19" width="7.33203125" style="62" customWidth="1"/>
    <col min="20" max="20" width="13.5" style="2" customWidth="1"/>
    <col min="21" max="21" width="7.33203125" style="2" customWidth="1"/>
    <col min="22" max="22" width="13.5" style="2" customWidth="1"/>
    <col min="23" max="23" width="7.33203125" style="3" customWidth="1"/>
    <col min="24" max="24" width="13.5" style="2" customWidth="1"/>
    <col min="25" max="25" width="7.33203125" style="3" customWidth="1"/>
    <col min="26" max="26" width="13.5" style="2" customWidth="1"/>
    <col min="27" max="27" width="7.33203125" style="3" customWidth="1"/>
    <col min="28" max="28" width="13.5" style="2" customWidth="1"/>
    <col min="29" max="29" width="7.33203125" style="3" customWidth="1"/>
    <col min="30" max="30" width="13.5" style="2" customWidth="1"/>
    <col min="31" max="31" width="7.33203125" style="3" customWidth="1"/>
    <col min="32" max="32" width="13.5" style="17" customWidth="1"/>
    <col min="33" max="33" width="7.33203125" style="62" customWidth="1"/>
    <col min="34" max="34" width="13.5" style="17" customWidth="1"/>
    <col min="35" max="35" width="7.33203125" style="62" customWidth="1"/>
    <col min="36" max="36" width="13.5" style="17" customWidth="1"/>
    <col min="37" max="37" width="7.33203125" style="62" customWidth="1"/>
    <col min="38" max="46" width="10.83203125" style="2"/>
    <col min="47" max="16384" width="10.83203125" style="17"/>
  </cols>
  <sheetData>
    <row r="1" spans="1:46" s="2" customFormat="1" x14ac:dyDescent="0.2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W1" s="3"/>
      <c r="Y1" s="3"/>
      <c r="AA1" s="3"/>
      <c r="AC1" s="3"/>
      <c r="AE1" s="3"/>
      <c r="AG1" s="3"/>
      <c r="AI1" s="3"/>
      <c r="AK1" s="4"/>
    </row>
    <row r="2" spans="1:46" s="8" customFormat="1" ht="85" customHeight="1" x14ac:dyDescent="0.2">
      <c r="A2" s="5"/>
      <c r="B2" s="80" t="s">
        <v>1</v>
      </c>
      <c r="C2" s="80"/>
      <c r="D2" s="80" t="s">
        <v>2</v>
      </c>
      <c r="E2" s="80"/>
      <c r="F2" s="80" t="s">
        <v>3</v>
      </c>
      <c r="G2" s="80"/>
      <c r="H2" s="80" t="s">
        <v>6</v>
      </c>
      <c r="I2" s="80"/>
      <c r="J2" s="80" t="s">
        <v>7</v>
      </c>
      <c r="K2" s="80"/>
      <c r="L2" s="80" t="s">
        <v>8</v>
      </c>
      <c r="M2" s="80"/>
      <c r="N2" s="80" t="s">
        <v>9</v>
      </c>
      <c r="O2" s="80"/>
      <c r="P2" s="98"/>
      <c r="Q2" s="55"/>
      <c r="R2" s="81" t="s">
        <v>4</v>
      </c>
      <c r="S2" s="82"/>
      <c r="T2" s="82" t="s">
        <v>5</v>
      </c>
      <c r="U2" s="82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"/>
      <c r="AM2" s="7"/>
      <c r="AN2" s="7"/>
      <c r="AO2" s="7"/>
      <c r="AP2" s="7"/>
      <c r="AQ2" s="7"/>
      <c r="AR2" s="7"/>
      <c r="AS2" s="7"/>
      <c r="AT2" s="7"/>
    </row>
    <row r="3" spans="1:46" s="8" customFormat="1" ht="31" customHeight="1" x14ac:dyDescent="0.2">
      <c r="A3" s="8" t="s">
        <v>11</v>
      </c>
      <c r="B3" s="77" t="s">
        <v>12</v>
      </c>
      <c r="C3" s="77"/>
      <c r="D3" s="77" t="s">
        <v>12</v>
      </c>
      <c r="E3" s="77"/>
      <c r="F3" s="77" t="s">
        <v>12</v>
      </c>
      <c r="G3" s="77"/>
      <c r="H3" s="77" t="s">
        <v>13</v>
      </c>
      <c r="I3" s="77"/>
      <c r="J3" s="77" t="s">
        <v>13</v>
      </c>
      <c r="K3" s="77"/>
      <c r="L3" s="77" t="s">
        <v>13</v>
      </c>
      <c r="M3" s="77"/>
      <c r="N3" s="90" t="s">
        <v>13</v>
      </c>
      <c r="O3" s="79"/>
      <c r="P3" s="9"/>
      <c r="Q3" s="56"/>
      <c r="R3" s="81" t="s">
        <v>12</v>
      </c>
      <c r="S3" s="82"/>
      <c r="T3" s="82" t="s">
        <v>12</v>
      </c>
      <c r="U3" s="82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"/>
      <c r="AM3" s="7"/>
      <c r="AN3" s="7"/>
      <c r="AO3" s="7"/>
      <c r="AP3" s="7"/>
      <c r="AQ3" s="7"/>
      <c r="AR3" s="7"/>
      <c r="AS3" s="7"/>
      <c r="AT3" s="7"/>
    </row>
    <row r="4" spans="1:46" s="15" customFormat="1" ht="17" thickBot="1" x14ac:dyDescent="0.25">
      <c r="A4" s="10"/>
      <c r="B4" s="10" t="s">
        <v>0</v>
      </c>
      <c r="C4" s="11" t="s">
        <v>10</v>
      </c>
      <c r="D4" s="10" t="s">
        <v>0</v>
      </c>
      <c r="E4" s="11" t="s">
        <v>10</v>
      </c>
      <c r="F4" s="10" t="s">
        <v>0</v>
      </c>
      <c r="G4" s="11" t="s">
        <v>10</v>
      </c>
      <c r="H4" s="10" t="s">
        <v>0</v>
      </c>
      <c r="I4" s="11" t="s">
        <v>10</v>
      </c>
      <c r="J4" s="10" t="s">
        <v>0</v>
      </c>
      <c r="K4" s="11" t="s">
        <v>10</v>
      </c>
      <c r="L4" s="10" t="s">
        <v>0</v>
      </c>
      <c r="M4" s="11" t="s">
        <v>10</v>
      </c>
      <c r="N4" s="10" t="s">
        <v>0</v>
      </c>
      <c r="O4" s="12" t="s">
        <v>10</v>
      </c>
      <c r="P4" s="13"/>
      <c r="Q4" s="59"/>
      <c r="R4" s="6" t="s">
        <v>0</v>
      </c>
      <c r="S4" s="60" t="s">
        <v>10</v>
      </c>
      <c r="T4" s="6" t="s">
        <v>0</v>
      </c>
      <c r="U4" s="61" t="s">
        <v>10</v>
      </c>
      <c r="V4" s="14"/>
      <c r="W4" s="13"/>
      <c r="X4" s="14"/>
      <c r="Y4" s="13"/>
      <c r="Z4" s="14"/>
      <c r="AA4" s="13"/>
      <c r="AB4" s="14"/>
      <c r="AC4" s="13"/>
      <c r="AD4" s="14"/>
      <c r="AE4" s="13"/>
      <c r="AF4" s="14"/>
      <c r="AG4" s="13"/>
      <c r="AH4" s="14"/>
      <c r="AI4" s="13"/>
      <c r="AJ4" s="14"/>
      <c r="AK4" s="13"/>
      <c r="AL4" s="2"/>
      <c r="AM4" s="2"/>
      <c r="AN4" s="2"/>
      <c r="AO4" s="2"/>
      <c r="AP4" s="2"/>
      <c r="AQ4" s="2"/>
      <c r="AR4" s="2"/>
      <c r="AS4" s="2"/>
      <c r="AT4" s="2"/>
    </row>
    <row r="5" spans="1:46" ht="17" thickBot="1" x14ac:dyDescent="0.25">
      <c r="A5" s="63" t="s">
        <v>21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4"/>
      <c r="P5" s="91"/>
      <c r="Q5" s="63"/>
      <c r="R5" s="63"/>
      <c r="S5" s="63"/>
      <c r="T5" s="63"/>
      <c r="U5" s="63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</row>
    <row r="6" spans="1:46" x14ac:dyDescent="0.2">
      <c r="A6" s="18" t="s">
        <v>18</v>
      </c>
      <c r="B6" s="18"/>
      <c r="C6" s="19"/>
      <c r="D6" s="18"/>
      <c r="E6" s="19"/>
      <c r="F6" s="18"/>
      <c r="G6" s="19"/>
      <c r="H6" s="18"/>
      <c r="I6" s="19"/>
      <c r="J6" s="18"/>
      <c r="K6" s="19"/>
      <c r="L6" s="18"/>
      <c r="M6" s="19"/>
      <c r="N6" s="18"/>
      <c r="O6" s="96"/>
      <c r="P6" s="97"/>
      <c r="Q6" s="57" t="s">
        <v>18</v>
      </c>
      <c r="R6" s="65"/>
      <c r="S6" s="58"/>
      <c r="T6" s="57"/>
      <c r="U6" s="57"/>
      <c r="V6" s="23"/>
      <c r="W6" s="24"/>
      <c r="X6" s="22"/>
      <c r="Y6" s="24"/>
      <c r="Z6" s="23"/>
      <c r="AA6" s="24"/>
      <c r="AB6" s="22"/>
      <c r="AC6" s="24"/>
      <c r="AD6" s="23"/>
      <c r="AE6" s="24"/>
      <c r="AF6" s="22"/>
      <c r="AG6" s="24"/>
      <c r="AH6" s="22"/>
      <c r="AI6" s="24"/>
      <c r="AJ6" s="23"/>
      <c r="AK6" s="24"/>
    </row>
    <row r="7" spans="1:46" x14ac:dyDescent="0.2">
      <c r="A7" s="18" t="s">
        <v>14</v>
      </c>
      <c r="B7" s="18">
        <v>832</v>
      </c>
      <c r="C7" s="19">
        <f>B7/1948</f>
        <v>0.4271047227926078</v>
      </c>
      <c r="D7" s="18">
        <v>633</v>
      </c>
      <c r="E7" s="19">
        <f>D7/1396</f>
        <v>0.45343839541547276</v>
      </c>
      <c r="F7" s="18">
        <v>956</v>
      </c>
      <c r="G7" s="19">
        <f>F7/1393</f>
        <v>0.68628858578607321</v>
      </c>
      <c r="H7" s="18">
        <v>428</v>
      </c>
      <c r="I7" s="19">
        <f>H7/1920</f>
        <v>0.22291666666666668</v>
      </c>
      <c r="J7" s="18">
        <v>694</v>
      </c>
      <c r="K7" s="19">
        <f>J7/1897</f>
        <v>0.3658408012651555</v>
      </c>
      <c r="L7" s="18">
        <v>869</v>
      </c>
      <c r="M7" s="19">
        <f>L7/1894</f>
        <v>0.45881731784582891</v>
      </c>
      <c r="N7" s="18">
        <v>774</v>
      </c>
      <c r="O7" s="20">
        <f>N7/1892</f>
        <v>0.40909090909090912</v>
      </c>
      <c r="P7" s="24"/>
      <c r="Q7" s="44" t="s">
        <v>20</v>
      </c>
      <c r="R7" s="44">
        <v>104</v>
      </c>
      <c r="S7" s="25">
        <f t="shared" ref="S7:S11" si="0">R7/1957</f>
        <v>5.3142565150740929E-2</v>
      </c>
      <c r="T7" s="44">
        <v>131</v>
      </c>
      <c r="U7" s="66">
        <f t="shared" ref="U7:U11" si="1">T7/1962</f>
        <v>6.6768603465851173E-2</v>
      </c>
      <c r="V7" s="22"/>
      <c r="W7" s="24"/>
      <c r="X7" s="22"/>
      <c r="Y7" s="24"/>
      <c r="Z7" s="22"/>
      <c r="AA7" s="24"/>
      <c r="AB7" s="22"/>
      <c r="AC7" s="24"/>
      <c r="AD7" s="22"/>
      <c r="AE7" s="24"/>
      <c r="AF7" s="22"/>
      <c r="AG7" s="24"/>
      <c r="AH7" s="22"/>
      <c r="AI7" s="24"/>
      <c r="AJ7" s="22"/>
      <c r="AK7" s="24"/>
      <c r="AL7" s="1"/>
      <c r="AM7" s="1"/>
    </row>
    <row r="8" spans="1:46" x14ac:dyDescent="0.2">
      <c r="A8" s="18" t="s">
        <v>15</v>
      </c>
      <c r="B8" s="18">
        <v>567</v>
      </c>
      <c r="C8" s="19">
        <f t="shared" ref="C8:C12" si="2">B8/1948</f>
        <v>0.29106776180698152</v>
      </c>
      <c r="D8" s="18">
        <v>382</v>
      </c>
      <c r="E8" s="19">
        <f t="shared" ref="E8:E12" si="3">D8/1396</f>
        <v>0.27363896848137537</v>
      </c>
      <c r="F8" s="18">
        <v>242</v>
      </c>
      <c r="G8" s="19">
        <f t="shared" ref="G8:G12" si="4">F8/1393</f>
        <v>0.17372577171572146</v>
      </c>
      <c r="H8" s="18">
        <v>673</v>
      </c>
      <c r="I8" s="19">
        <f t="shared" ref="I8:I12" si="5">H8/1920</f>
        <v>0.35052083333333334</v>
      </c>
      <c r="J8" s="18">
        <v>629</v>
      </c>
      <c r="K8" s="19">
        <f t="shared" ref="K8:K12" si="6">J8/1897</f>
        <v>0.33157617290458619</v>
      </c>
      <c r="L8" s="18">
        <v>524</v>
      </c>
      <c r="M8" s="19">
        <f t="shared" ref="M8:M12" si="7">L8/1894</f>
        <v>0.27666314677930304</v>
      </c>
      <c r="N8" s="18">
        <v>613</v>
      </c>
      <c r="O8" s="94">
        <f t="shared" ref="O8:O12" si="8">N8/1892</f>
        <v>0.32399577167019028</v>
      </c>
      <c r="P8" s="24"/>
      <c r="Q8" s="83"/>
      <c r="R8" s="44">
        <v>399</v>
      </c>
      <c r="S8" s="25">
        <f t="shared" si="0"/>
        <v>0.20388349514563106</v>
      </c>
      <c r="T8" s="44">
        <v>442</v>
      </c>
      <c r="U8" s="66">
        <f t="shared" si="1"/>
        <v>0.2252803261977574</v>
      </c>
      <c r="V8" s="22"/>
      <c r="W8" s="24"/>
      <c r="X8" s="22"/>
      <c r="Y8" s="24"/>
      <c r="Z8" s="22"/>
      <c r="AA8" s="24"/>
      <c r="AB8" s="22"/>
      <c r="AC8" s="24"/>
      <c r="AD8" s="22"/>
      <c r="AE8" s="24"/>
      <c r="AF8" s="22"/>
      <c r="AG8" s="24"/>
      <c r="AH8" s="22"/>
      <c r="AI8" s="24"/>
      <c r="AJ8" s="22"/>
      <c r="AK8" s="24"/>
    </row>
    <row r="9" spans="1:46" x14ac:dyDescent="0.2">
      <c r="A9" s="26"/>
      <c r="B9" s="27"/>
      <c r="C9" s="28"/>
      <c r="D9" s="27"/>
      <c r="E9" s="28"/>
      <c r="F9" s="27"/>
      <c r="G9" s="28"/>
      <c r="H9" s="27"/>
      <c r="I9" s="28"/>
      <c r="J9" s="27"/>
      <c r="K9" s="28"/>
      <c r="L9" s="27"/>
      <c r="M9" s="28"/>
      <c r="N9" s="27"/>
      <c r="O9" s="29"/>
      <c r="P9" s="24"/>
      <c r="Q9" s="84"/>
      <c r="R9" s="44">
        <v>546</v>
      </c>
      <c r="S9" s="25">
        <f t="shared" si="0"/>
        <v>0.27899846704138986</v>
      </c>
      <c r="T9" s="44">
        <v>493</v>
      </c>
      <c r="U9" s="66">
        <f t="shared" si="1"/>
        <v>0.25127420998980632</v>
      </c>
      <c r="AF9" s="2"/>
      <c r="AG9" s="3"/>
      <c r="AH9" s="2"/>
      <c r="AI9" s="3"/>
      <c r="AJ9" s="2"/>
      <c r="AK9" s="3"/>
    </row>
    <row r="10" spans="1:46" x14ac:dyDescent="0.2">
      <c r="A10" s="30"/>
      <c r="B10" s="31"/>
      <c r="C10" s="32"/>
      <c r="D10" s="31"/>
      <c r="E10" s="32"/>
      <c r="F10" s="31"/>
      <c r="G10" s="32"/>
      <c r="H10" s="31"/>
      <c r="I10" s="32"/>
      <c r="J10" s="31"/>
      <c r="K10" s="32"/>
      <c r="L10" s="31"/>
      <c r="M10" s="32"/>
      <c r="N10" s="31"/>
      <c r="O10" s="33"/>
      <c r="P10" s="24"/>
      <c r="Q10" s="84"/>
      <c r="R10" s="44">
        <v>460</v>
      </c>
      <c r="S10" s="25">
        <f t="shared" si="0"/>
        <v>0.2350536535513541</v>
      </c>
      <c r="T10" s="44">
        <v>432</v>
      </c>
      <c r="U10" s="66">
        <f t="shared" si="1"/>
        <v>0.22018348623853212</v>
      </c>
      <c r="V10" s="22"/>
      <c r="W10" s="24"/>
      <c r="X10" s="22"/>
      <c r="Y10" s="24"/>
      <c r="Z10" s="22"/>
      <c r="AA10" s="24"/>
      <c r="AB10" s="22"/>
      <c r="AC10" s="24"/>
      <c r="AD10" s="22"/>
      <c r="AE10" s="24"/>
      <c r="AF10" s="22"/>
      <c r="AG10" s="24"/>
      <c r="AH10" s="22"/>
      <c r="AI10" s="24"/>
      <c r="AJ10" s="22"/>
      <c r="AK10" s="24"/>
    </row>
    <row r="11" spans="1:46" x14ac:dyDescent="0.2">
      <c r="A11" s="34" t="s">
        <v>16</v>
      </c>
      <c r="B11" s="34">
        <v>327</v>
      </c>
      <c r="C11" s="35">
        <f t="shared" si="2"/>
        <v>0.16786447638603696</v>
      </c>
      <c r="D11" s="34">
        <v>227</v>
      </c>
      <c r="E11" s="35">
        <f t="shared" si="3"/>
        <v>0.16260744985673353</v>
      </c>
      <c r="F11" s="34">
        <v>134</v>
      </c>
      <c r="G11" s="35">
        <f t="shared" si="4"/>
        <v>9.6195262024407757E-2</v>
      </c>
      <c r="H11" s="34">
        <v>501</v>
      </c>
      <c r="I11" s="35">
        <f t="shared" si="5"/>
        <v>0.26093749999999999</v>
      </c>
      <c r="J11" s="34">
        <v>361</v>
      </c>
      <c r="K11" s="35">
        <f t="shared" si="6"/>
        <v>0.19030047443331577</v>
      </c>
      <c r="L11" s="34">
        <v>314</v>
      </c>
      <c r="M11" s="35">
        <f t="shared" si="7"/>
        <v>0.16578669482576558</v>
      </c>
      <c r="N11" s="34">
        <v>352</v>
      </c>
      <c r="O11" s="95">
        <f t="shared" si="8"/>
        <v>0.18604651162790697</v>
      </c>
      <c r="P11" s="24"/>
      <c r="Q11" s="85"/>
      <c r="R11" s="67">
        <v>293</v>
      </c>
      <c r="S11" s="37">
        <f t="shared" si="0"/>
        <v>0.14971895758814513</v>
      </c>
      <c r="T11" s="36">
        <v>284</v>
      </c>
      <c r="U11" s="68">
        <f t="shared" si="1"/>
        <v>0.14475025484199797</v>
      </c>
      <c r="V11" s="22"/>
      <c r="W11" s="24"/>
      <c r="X11" s="22"/>
      <c r="Y11" s="24"/>
      <c r="Z11" s="22"/>
      <c r="AA11" s="24"/>
      <c r="AB11" s="22"/>
      <c r="AC11" s="24"/>
      <c r="AD11" s="22"/>
      <c r="AE11" s="24"/>
      <c r="AF11" s="22"/>
      <c r="AG11" s="24"/>
      <c r="AH11" s="22"/>
      <c r="AI11" s="24"/>
      <c r="AJ11" s="22"/>
      <c r="AK11" s="24"/>
    </row>
    <row r="12" spans="1:46" x14ac:dyDescent="0.2">
      <c r="A12" s="36" t="s">
        <v>17</v>
      </c>
      <c r="B12" s="36">
        <v>222</v>
      </c>
      <c r="C12" s="37">
        <f t="shared" si="2"/>
        <v>0.11396303901437371</v>
      </c>
      <c r="D12" s="36">
        <v>154</v>
      </c>
      <c r="E12" s="37">
        <f t="shared" si="3"/>
        <v>0.11031518624641834</v>
      </c>
      <c r="F12" s="36">
        <v>61</v>
      </c>
      <c r="G12" s="37">
        <f t="shared" si="4"/>
        <v>4.379038047379756E-2</v>
      </c>
      <c r="H12" s="36">
        <v>318</v>
      </c>
      <c r="I12" s="37">
        <f t="shared" si="5"/>
        <v>0.16562499999999999</v>
      </c>
      <c r="J12" s="36">
        <v>213</v>
      </c>
      <c r="K12" s="37">
        <f t="shared" si="6"/>
        <v>0.11228255139694254</v>
      </c>
      <c r="L12" s="36">
        <v>187</v>
      </c>
      <c r="M12" s="37">
        <f t="shared" si="7"/>
        <v>9.8732840549102432E-2</v>
      </c>
      <c r="N12" s="36">
        <v>153</v>
      </c>
      <c r="O12" s="37">
        <f t="shared" si="8"/>
        <v>8.0866807610993657E-2</v>
      </c>
      <c r="P12" s="24"/>
      <c r="Q12" s="86"/>
      <c r="R12" s="67">
        <v>107</v>
      </c>
      <c r="S12" s="37">
        <f>R12/1957</f>
        <v>5.4675523760858456E-2</v>
      </c>
      <c r="T12" s="36">
        <v>128</v>
      </c>
      <c r="U12" s="68">
        <f>T12/1962</f>
        <v>6.5239551478083593E-2</v>
      </c>
      <c r="V12" s="22"/>
      <c r="W12" s="24"/>
      <c r="X12" s="22"/>
      <c r="Y12" s="24"/>
      <c r="Z12" s="22"/>
      <c r="AA12" s="24"/>
      <c r="AB12" s="22"/>
      <c r="AC12" s="24"/>
      <c r="AD12" s="22"/>
      <c r="AE12" s="24"/>
      <c r="AF12" s="22"/>
      <c r="AG12" s="24"/>
      <c r="AH12" s="22"/>
      <c r="AI12" s="24"/>
      <c r="AJ12" s="22"/>
      <c r="AK12" s="24"/>
    </row>
    <row r="13" spans="1:46" x14ac:dyDescent="0.2">
      <c r="A13" s="22"/>
      <c r="B13" s="22"/>
      <c r="C13" s="24"/>
      <c r="D13" s="22"/>
      <c r="E13" s="24"/>
      <c r="F13" s="22"/>
      <c r="G13" s="24"/>
      <c r="H13" s="22"/>
      <c r="I13" s="24"/>
      <c r="J13" s="22"/>
      <c r="K13" s="24"/>
      <c r="L13" s="22"/>
      <c r="M13" s="24"/>
      <c r="N13" s="22"/>
      <c r="O13" s="38"/>
      <c r="P13" s="24"/>
      <c r="Q13" s="50" t="s">
        <v>19</v>
      </c>
      <c r="R13" s="36">
        <v>48</v>
      </c>
      <c r="S13" s="37">
        <f>R13/1957</f>
        <v>2.452733776188043E-2</v>
      </c>
      <c r="T13" s="36">
        <v>52</v>
      </c>
      <c r="U13" s="68">
        <f>T13/1962</f>
        <v>2.6503567787971458E-2</v>
      </c>
      <c r="V13" s="22"/>
      <c r="W13" s="24"/>
      <c r="X13" s="22"/>
      <c r="Y13" s="24"/>
      <c r="Z13" s="22"/>
      <c r="AA13" s="24"/>
      <c r="AB13" s="22"/>
      <c r="AC13" s="24"/>
      <c r="AD13" s="22"/>
      <c r="AE13" s="24"/>
      <c r="AF13" s="22"/>
      <c r="AG13" s="24"/>
      <c r="AH13" s="22"/>
      <c r="AI13" s="24"/>
      <c r="AJ13" s="22"/>
      <c r="AK13" s="24"/>
    </row>
    <row r="14" spans="1:46" ht="51" x14ac:dyDescent="0.2">
      <c r="A14" s="39" t="s">
        <v>23</v>
      </c>
      <c r="B14" s="40">
        <f>SUM(B6:B13)</f>
        <v>1948</v>
      </c>
      <c r="C14" s="41"/>
      <c r="D14" s="40">
        <f>SUM(D6:D13)</f>
        <v>1396</v>
      </c>
      <c r="E14" s="41"/>
      <c r="F14" s="40">
        <f>SUM(F6:F13)</f>
        <v>1393</v>
      </c>
      <c r="G14" s="41"/>
      <c r="H14" s="40">
        <f>SUM(H6:H13)</f>
        <v>1920</v>
      </c>
      <c r="I14" s="41"/>
      <c r="J14" s="40">
        <f>SUM(J6:J13)</f>
        <v>1897</v>
      </c>
      <c r="K14" s="41"/>
      <c r="L14" s="40">
        <f>SUM(L6:L13)</f>
        <v>1894</v>
      </c>
      <c r="M14" s="41"/>
      <c r="N14" s="40">
        <f>SUM(N6:N13)</f>
        <v>1892</v>
      </c>
      <c r="O14" s="41"/>
      <c r="Q14" s="39" t="s">
        <v>23</v>
      </c>
      <c r="R14" s="40">
        <f>SUM(R6:R13)</f>
        <v>1957</v>
      </c>
      <c r="S14" s="41"/>
      <c r="T14" s="40">
        <f>SUM(T6:T13)</f>
        <v>1962</v>
      </c>
      <c r="U14" s="41"/>
      <c r="AF14" s="2"/>
      <c r="AG14" s="3"/>
      <c r="AH14" s="2"/>
      <c r="AI14" s="3"/>
      <c r="AJ14" s="2"/>
      <c r="AK14" s="3"/>
    </row>
    <row r="15" spans="1:46" s="15" customFormat="1" ht="17" customHeight="1" thickBot="1" x14ac:dyDescent="0.25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93"/>
      <c r="P15" s="92"/>
      <c r="Q15" s="18"/>
      <c r="R15" s="18"/>
      <c r="S15" s="18"/>
      <c r="T15" s="18"/>
      <c r="U15" s="69"/>
      <c r="V15" s="14"/>
      <c r="W15" s="3"/>
      <c r="X15" s="2"/>
      <c r="Y15" s="3"/>
      <c r="Z15" s="14"/>
      <c r="AA15" s="3"/>
      <c r="AB15" s="2"/>
      <c r="AC15" s="3"/>
      <c r="AD15" s="14"/>
      <c r="AE15" s="3"/>
      <c r="AF15" s="2"/>
      <c r="AG15" s="3"/>
      <c r="AH15" s="2"/>
      <c r="AI15" s="3"/>
      <c r="AJ15" s="14"/>
      <c r="AK15" s="3"/>
      <c r="AL15" s="2"/>
      <c r="AM15" s="2"/>
      <c r="AN15" s="2"/>
      <c r="AO15" s="2"/>
      <c r="AP15" s="2"/>
      <c r="AQ15" s="2"/>
      <c r="AR15" s="2"/>
      <c r="AS15" s="2"/>
      <c r="AT15" s="2"/>
    </row>
    <row r="16" spans="1:46" ht="17" thickBot="1" x14ac:dyDescent="0.25">
      <c r="A16" s="63" t="s">
        <v>22</v>
      </c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4"/>
      <c r="P16" s="91"/>
      <c r="Q16" s="63"/>
      <c r="R16" s="63"/>
      <c r="S16" s="63"/>
      <c r="T16" s="63"/>
      <c r="U16" s="63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</row>
    <row r="17" spans="1:37" x14ac:dyDescent="0.2">
      <c r="A17" s="18" t="s">
        <v>18</v>
      </c>
      <c r="B17" s="18"/>
      <c r="C17" s="19"/>
      <c r="D17" s="18"/>
      <c r="E17" s="19"/>
      <c r="F17" s="18"/>
      <c r="G17" s="19"/>
      <c r="H17" s="18"/>
      <c r="I17" s="19"/>
      <c r="J17" s="18"/>
      <c r="K17" s="19"/>
      <c r="L17" s="18"/>
      <c r="M17" s="19"/>
      <c r="N17" s="18"/>
      <c r="O17" s="20"/>
      <c r="P17" s="21"/>
      <c r="Q17" s="70" t="s">
        <v>18</v>
      </c>
      <c r="R17" s="65"/>
      <c r="S17" s="58"/>
      <c r="T17" s="57"/>
      <c r="U17" s="57"/>
      <c r="V17" s="23"/>
      <c r="W17" s="24"/>
      <c r="X17" s="22"/>
      <c r="Y17" s="24"/>
      <c r="Z17" s="23"/>
      <c r="AA17" s="24"/>
      <c r="AB17" s="22"/>
      <c r="AC17" s="24"/>
      <c r="AD17" s="23"/>
      <c r="AE17" s="24"/>
      <c r="AF17" s="22"/>
      <c r="AG17" s="24"/>
      <c r="AH17" s="22"/>
      <c r="AI17" s="24"/>
      <c r="AJ17" s="23"/>
      <c r="AK17" s="24"/>
    </row>
    <row r="18" spans="1:37" x14ac:dyDescent="0.2">
      <c r="A18" s="44" t="s">
        <v>14</v>
      </c>
      <c r="B18" s="40">
        <v>200</v>
      </c>
      <c r="C18" s="41">
        <f>B18/689</f>
        <v>0.29027576197387517</v>
      </c>
      <c r="D18" s="40">
        <v>139</v>
      </c>
      <c r="E18" s="41">
        <f>D18/465</f>
        <v>0.29892473118279572</v>
      </c>
      <c r="F18" s="40">
        <v>269</v>
      </c>
      <c r="G18" s="41">
        <f>F18/461</f>
        <v>0.58351409978308022</v>
      </c>
      <c r="H18" s="40">
        <v>98</v>
      </c>
      <c r="I18" s="41">
        <f>H18/671</f>
        <v>0.14605067064083457</v>
      </c>
      <c r="J18" s="40">
        <v>192</v>
      </c>
      <c r="K18" s="41">
        <f>J18/670</f>
        <v>0.28656716417910449</v>
      </c>
      <c r="L18" s="40">
        <v>218</v>
      </c>
      <c r="M18" s="41">
        <f>L18/662</f>
        <v>0.32930513595166161</v>
      </c>
      <c r="N18" s="40">
        <v>219</v>
      </c>
      <c r="O18" s="41">
        <f>N18/876</f>
        <v>0.25</v>
      </c>
      <c r="Q18" s="71"/>
      <c r="R18" s="17">
        <v>24</v>
      </c>
      <c r="S18" s="62">
        <f>R18/688</f>
        <v>3.4883720930232558E-2</v>
      </c>
      <c r="T18" s="17">
        <v>30</v>
      </c>
      <c r="U18" s="25">
        <f>T18/818</f>
        <v>3.6674816625916873E-2</v>
      </c>
      <c r="V18" s="46"/>
      <c r="W18" s="47"/>
      <c r="X18" s="46"/>
      <c r="Y18" s="47"/>
      <c r="Z18" s="46"/>
      <c r="AA18" s="47"/>
      <c r="AB18" s="46"/>
      <c r="AC18" s="47"/>
      <c r="AD18" s="46"/>
      <c r="AE18" s="47"/>
      <c r="AF18" s="46"/>
      <c r="AG18" s="47"/>
      <c r="AH18" s="46"/>
      <c r="AI18" s="47"/>
      <c r="AJ18" s="46"/>
      <c r="AK18" s="24"/>
    </row>
    <row r="19" spans="1:37" x14ac:dyDescent="0.2">
      <c r="A19" s="48" t="s">
        <v>15</v>
      </c>
      <c r="B19" s="49">
        <v>213</v>
      </c>
      <c r="C19" s="41">
        <f>B19/689</f>
        <v>0.30914368650217705</v>
      </c>
      <c r="D19" s="49">
        <v>148</v>
      </c>
      <c r="E19" s="41">
        <f>D19/465</f>
        <v>0.31827956989247314</v>
      </c>
      <c r="F19" s="49">
        <v>103</v>
      </c>
      <c r="G19" s="41">
        <f>F19/461</f>
        <v>0.22342733188720174</v>
      </c>
      <c r="H19" s="49">
        <v>196</v>
      </c>
      <c r="I19" s="45">
        <f>H19/671</f>
        <v>0.29210134128166915</v>
      </c>
      <c r="J19" s="49">
        <v>229</v>
      </c>
      <c r="K19" s="41">
        <f>J19/670</f>
        <v>0.34179104477611938</v>
      </c>
      <c r="L19" s="49">
        <v>215</v>
      </c>
      <c r="M19" s="41">
        <f>L19/662</f>
        <v>0.32477341389728098</v>
      </c>
      <c r="N19" s="49">
        <v>228</v>
      </c>
      <c r="O19" s="41">
        <f t="shared" ref="O19" si="9">N19/876</f>
        <v>0.26027397260273971</v>
      </c>
      <c r="Q19" s="72"/>
      <c r="R19" s="17">
        <v>115</v>
      </c>
      <c r="S19" s="62">
        <f t="shared" ref="S19:S24" si="10">R19/688</f>
        <v>0.16715116279069767</v>
      </c>
      <c r="T19" s="17">
        <v>132</v>
      </c>
      <c r="U19" s="25">
        <f t="shared" ref="U19:U24" si="11">T19/818</f>
        <v>0.16136919315403422</v>
      </c>
      <c r="V19" s="22"/>
      <c r="W19" s="24"/>
      <c r="X19" s="22"/>
      <c r="Y19" s="24"/>
      <c r="Z19" s="22"/>
      <c r="AA19" s="24"/>
      <c r="AB19" s="22"/>
      <c r="AC19" s="24"/>
      <c r="AD19" s="22"/>
      <c r="AE19" s="24"/>
      <c r="AF19" s="22"/>
      <c r="AG19" s="24"/>
      <c r="AH19" s="22"/>
      <c r="AI19" s="24"/>
      <c r="AJ19" s="22"/>
      <c r="AK19" s="24"/>
    </row>
    <row r="20" spans="1:37" x14ac:dyDescent="0.2">
      <c r="A20" s="26"/>
      <c r="B20" s="27"/>
      <c r="C20" s="28"/>
      <c r="D20" s="27"/>
      <c r="E20" s="28"/>
      <c r="F20" s="27"/>
      <c r="G20" s="28"/>
      <c r="H20" s="27"/>
      <c r="I20" s="28"/>
      <c r="J20" s="27"/>
      <c r="K20" s="28"/>
      <c r="L20" s="27"/>
      <c r="M20" s="28"/>
      <c r="N20" s="27"/>
      <c r="O20" s="38"/>
      <c r="Q20" s="72"/>
      <c r="R20" s="17">
        <v>203</v>
      </c>
      <c r="S20" s="62">
        <f t="shared" si="10"/>
        <v>0.29505813953488375</v>
      </c>
      <c r="T20" s="17">
        <v>169</v>
      </c>
      <c r="U20" s="25">
        <f t="shared" si="11"/>
        <v>0.20660146699266504</v>
      </c>
      <c r="AF20" s="2"/>
      <c r="AG20" s="3"/>
      <c r="AH20" s="2"/>
      <c r="AI20" s="3"/>
      <c r="AJ20" s="2"/>
      <c r="AK20" s="3"/>
    </row>
    <row r="21" spans="1:37" x14ac:dyDescent="0.2">
      <c r="A21" s="30"/>
      <c r="B21" s="31"/>
      <c r="C21" s="32"/>
      <c r="D21" s="31"/>
      <c r="E21" s="32"/>
      <c r="F21" s="31"/>
      <c r="G21" s="32"/>
      <c r="H21" s="31"/>
      <c r="I21" s="32"/>
      <c r="J21" s="31"/>
      <c r="K21" s="32"/>
      <c r="L21" s="31"/>
      <c r="M21" s="32"/>
      <c r="N21" s="22"/>
      <c r="O21" s="38"/>
      <c r="Q21" s="72"/>
      <c r="R21" s="17">
        <v>160</v>
      </c>
      <c r="S21" s="62">
        <f t="shared" si="10"/>
        <v>0.23255813953488372</v>
      </c>
      <c r="T21" s="17">
        <v>156</v>
      </c>
      <c r="U21" s="25">
        <f t="shared" si="11"/>
        <v>0.19070904645476772</v>
      </c>
      <c r="V21" s="22"/>
      <c r="W21" s="24"/>
      <c r="X21" s="22"/>
      <c r="Y21" s="24"/>
      <c r="Z21" s="22"/>
      <c r="AA21" s="24"/>
      <c r="AB21" s="22"/>
      <c r="AC21" s="24"/>
      <c r="AD21" s="22"/>
      <c r="AE21" s="24"/>
      <c r="AF21" s="22"/>
      <c r="AG21" s="24"/>
      <c r="AH21" s="22"/>
      <c r="AI21" s="24"/>
      <c r="AJ21" s="22"/>
      <c r="AK21" s="24"/>
    </row>
    <row r="22" spans="1:37" x14ac:dyDescent="0.2">
      <c r="A22" s="50" t="s">
        <v>16</v>
      </c>
      <c r="B22" s="51">
        <v>156</v>
      </c>
      <c r="C22" s="52">
        <f>B22/689</f>
        <v>0.22641509433962265</v>
      </c>
      <c r="D22" s="51">
        <v>99</v>
      </c>
      <c r="E22" s="52">
        <f>D22/465</f>
        <v>0.2129032258064516</v>
      </c>
      <c r="F22" s="51">
        <v>69</v>
      </c>
      <c r="G22" s="52">
        <f>F22/461</f>
        <v>0.14967462039045554</v>
      </c>
      <c r="H22" s="51">
        <v>217</v>
      </c>
      <c r="I22" s="53">
        <f>H22/671</f>
        <v>0.32339791356184799</v>
      </c>
      <c r="J22" s="51">
        <v>141</v>
      </c>
      <c r="K22" s="52">
        <f>J22/670</f>
        <v>0.21044776119402986</v>
      </c>
      <c r="L22" s="51">
        <v>128</v>
      </c>
      <c r="M22" s="52">
        <f>L22/662</f>
        <v>0.19335347432024169</v>
      </c>
      <c r="N22" s="54">
        <v>150</v>
      </c>
      <c r="O22" s="52">
        <f t="shared" ref="O22" si="12">N22/876</f>
        <v>0.17123287671232876</v>
      </c>
      <c r="Q22" s="73"/>
      <c r="R22" s="74">
        <v>117</v>
      </c>
      <c r="S22" s="75">
        <f t="shared" si="10"/>
        <v>0.17005813953488372</v>
      </c>
      <c r="T22" s="74">
        <v>169</v>
      </c>
      <c r="U22" s="37">
        <f t="shared" si="11"/>
        <v>0.20660146699266504</v>
      </c>
      <c r="V22" s="46"/>
      <c r="W22" s="47"/>
      <c r="X22" s="46"/>
      <c r="Y22" s="47"/>
      <c r="Z22" s="46"/>
      <c r="AA22" s="47"/>
      <c r="AB22" s="46"/>
      <c r="AC22" s="47"/>
      <c r="AD22" s="46"/>
      <c r="AE22" s="47"/>
      <c r="AF22" s="46"/>
      <c r="AG22" s="47"/>
      <c r="AH22" s="46"/>
      <c r="AI22" s="47"/>
      <c r="AJ22" s="46"/>
      <c r="AK22" s="24"/>
    </row>
    <row r="23" spans="1:37" x14ac:dyDescent="0.2">
      <c r="A23" s="36" t="s">
        <v>17</v>
      </c>
      <c r="B23" s="54">
        <v>120</v>
      </c>
      <c r="C23" s="52">
        <f>B23/689</f>
        <v>0.17416545718432511</v>
      </c>
      <c r="D23" s="54">
        <v>79</v>
      </c>
      <c r="E23" s="52">
        <f>D23/465</f>
        <v>0.16989247311827957</v>
      </c>
      <c r="F23" s="54">
        <v>20</v>
      </c>
      <c r="G23" s="52">
        <f>F23/461</f>
        <v>4.3383947939262472E-2</v>
      </c>
      <c r="H23" s="54">
        <v>160</v>
      </c>
      <c r="I23" s="53">
        <f>H23/671</f>
        <v>0.23845007451564829</v>
      </c>
      <c r="J23" s="54">
        <v>108</v>
      </c>
      <c r="K23" s="52">
        <f>J23/670</f>
        <v>0.16119402985074627</v>
      </c>
      <c r="L23" s="54">
        <v>101</v>
      </c>
      <c r="M23" s="52">
        <f>L23/662</f>
        <v>0.15256797583081572</v>
      </c>
      <c r="N23" s="54">
        <v>66</v>
      </c>
      <c r="O23" s="52">
        <f t="shared" ref="O23" si="13">N23/876</f>
        <v>7.5342465753424653E-2</v>
      </c>
      <c r="Q23" s="51"/>
      <c r="R23" s="74">
        <v>46</v>
      </c>
      <c r="S23" s="75">
        <f t="shared" si="10"/>
        <v>6.6860465116279064E-2</v>
      </c>
      <c r="T23" s="74">
        <v>132</v>
      </c>
      <c r="U23" s="37">
        <f t="shared" si="11"/>
        <v>0.16136919315403422</v>
      </c>
      <c r="V23" s="22"/>
      <c r="W23" s="24"/>
      <c r="X23" s="22"/>
      <c r="Y23" s="24"/>
      <c r="Z23" s="22"/>
      <c r="AA23" s="24"/>
      <c r="AB23" s="22"/>
      <c r="AC23" s="24"/>
      <c r="AD23" s="22"/>
      <c r="AE23" s="24"/>
      <c r="AF23" s="22"/>
      <c r="AG23" s="24"/>
      <c r="AH23" s="22"/>
      <c r="AI23" s="24"/>
      <c r="AJ23" s="22"/>
      <c r="AK23" s="24"/>
    </row>
    <row r="24" spans="1:37" x14ac:dyDescent="0.2">
      <c r="A24" s="22"/>
      <c r="B24" s="22"/>
      <c r="C24" s="24"/>
      <c r="D24" s="22"/>
      <c r="E24" s="24"/>
      <c r="F24" s="22"/>
      <c r="G24" s="24"/>
      <c r="H24" s="22"/>
      <c r="I24" s="45"/>
      <c r="J24" s="22"/>
      <c r="K24" s="24"/>
      <c r="L24" s="22"/>
      <c r="M24" s="24"/>
      <c r="N24" s="22"/>
      <c r="O24" s="38"/>
      <c r="P24" s="24"/>
      <c r="Q24" s="50" t="s">
        <v>19</v>
      </c>
      <c r="R24" s="36">
        <v>23</v>
      </c>
      <c r="S24" s="75">
        <f t="shared" si="10"/>
        <v>3.3430232558139532E-2</v>
      </c>
      <c r="T24" s="36">
        <v>30</v>
      </c>
      <c r="U24" s="37">
        <f t="shared" si="11"/>
        <v>3.6674816625916873E-2</v>
      </c>
      <c r="V24" s="22"/>
      <c r="W24" s="24"/>
      <c r="X24" s="22"/>
      <c r="Y24" s="24"/>
      <c r="Z24" s="22"/>
      <c r="AA24" s="24"/>
      <c r="AB24" s="22"/>
      <c r="AC24" s="24"/>
      <c r="AD24" s="22"/>
      <c r="AE24" s="24"/>
      <c r="AF24" s="22"/>
      <c r="AG24" s="24"/>
      <c r="AH24" s="22"/>
      <c r="AI24" s="24"/>
      <c r="AJ24" s="22"/>
      <c r="AK24" s="24"/>
    </row>
    <row r="25" spans="1:37" ht="51" x14ac:dyDescent="0.2">
      <c r="A25" s="39" t="s">
        <v>23</v>
      </c>
      <c r="B25" s="40">
        <f>SUM(B17:B24)</f>
        <v>689</v>
      </c>
      <c r="C25" s="41"/>
      <c r="D25" s="40">
        <f>SUM(D17:D24)</f>
        <v>465</v>
      </c>
      <c r="E25" s="41"/>
      <c r="F25" s="40">
        <f>SUM(F17:F24)</f>
        <v>461</v>
      </c>
      <c r="G25" s="41"/>
      <c r="H25" s="40">
        <f>SUM(H17:H24)</f>
        <v>671</v>
      </c>
      <c r="I25" s="41"/>
      <c r="J25" s="40">
        <f>SUM(J17:J24)</f>
        <v>670</v>
      </c>
      <c r="K25" s="41"/>
      <c r="L25" s="40">
        <f>SUM(L17:L24)</f>
        <v>662</v>
      </c>
      <c r="M25" s="41"/>
      <c r="N25" s="42">
        <f>SUM(N17:N24)</f>
        <v>663</v>
      </c>
      <c r="O25" s="43"/>
      <c r="P25" s="88"/>
      <c r="Q25" s="39" t="s">
        <v>23</v>
      </c>
      <c r="R25" s="40">
        <f>SUM(R17:R24)</f>
        <v>688</v>
      </c>
      <c r="S25" s="41"/>
      <c r="T25" s="40">
        <f>SUM(T17:T24)</f>
        <v>818</v>
      </c>
      <c r="U25" s="41"/>
      <c r="AF25" s="2"/>
      <c r="AG25" s="3"/>
      <c r="AH25" s="2"/>
      <c r="AI25" s="3"/>
      <c r="AJ25" s="2"/>
      <c r="AK25" s="3"/>
    </row>
    <row r="26" spans="1:37" s="2" customFormat="1" x14ac:dyDescent="0.2">
      <c r="A26" s="89"/>
      <c r="B26" s="87"/>
      <c r="C26" s="88"/>
      <c r="D26" s="87"/>
      <c r="E26" s="88"/>
      <c r="F26" s="87"/>
      <c r="G26" s="88"/>
      <c r="H26" s="87"/>
      <c r="I26" s="88"/>
      <c r="J26" s="87"/>
      <c r="K26" s="88"/>
      <c r="L26" s="87"/>
      <c r="M26" s="88"/>
      <c r="N26" s="87"/>
      <c r="O26" s="88"/>
      <c r="P26" s="3"/>
      <c r="Q26" s="7"/>
      <c r="S26" s="3"/>
      <c r="U26" s="3"/>
      <c r="W26" s="3"/>
      <c r="Y26" s="3"/>
      <c r="AA26" s="3"/>
      <c r="AC26" s="3"/>
      <c r="AE26" s="3"/>
      <c r="AG26" s="3"/>
      <c r="AI26" s="3"/>
      <c r="AK26" s="3"/>
    </row>
    <row r="27" spans="1:37" s="2" customFormat="1" x14ac:dyDescent="0.2">
      <c r="A27" s="89"/>
      <c r="B27" s="87"/>
      <c r="C27" s="88"/>
      <c r="D27" s="87"/>
      <c r="E27" s="88"/>
      <c r="F27" s="87"/>
      <c r="G27" s="88"/>
      <c r="H27" s="87"/>
      <c r="I27" s="88"/>
      <c r="J27" s="87"/>
      <c r="K27" s="88"/>
      <c r="L27" s="87"/>
      <c r="M27" s="88"/>
      <c r="N27" s="87"/>
      <c r="O27" s="88"/>
      <c r="P27" s="3"/>
      <c r="Q27" s="7"/>
      <c r="S27" s="3"/>
      <c r="U27" s="3"/>
      <c r="W27" s="3"/>
      <c r="Y27" s="3"/>
      <c r="AA27" s="3"/>
      <c r="AC27" s="3"/>
      <c r="AE27" s="3"/>
      <c r="AG27" s="3"/>
      <c r="AI27" s="3"/>
      <c r="AK27" s="3"/>
    </row>
    <row r="28" spans="1:37" s="2" customFormat="1" x14ac:dyDescent="0.2">
      <c r="A28" s="89"/>
      <c r="B28" s="87"/>
      <c r="C28" s="88"/>
      <c r="D28" s="87"/>
      <c r="E28" s="88"/>
      <c r="F28" s="87"/>
      <c r="G28" s="88"/>
      <c r="H28" s="87"/>
      <c r="I28" s="88"/>
      <c r="J28" s="87"/>
      <c r="K28" s="88"/>
      <c r="L28" s="87"/>
      <c r="M28" s="88"/>
      <c r="N28" s="87"/>
      <c r="O28" s="88"/>
      <c r="P28" s="3"/>
      <c r="Q28" s="7"/>
      <c r="S28" s="3"/>
      <c r="U28" s="3"/>
      <c r="W28" s="3"/>
      <c r="Y28" s="3"/>
      <c r="AA28" s="3"/>
      <c r="AC28" s="3"/>
      <c r="AE28" s="3"/>
      <c r="AG28" s="3"/>
      <c r="AI28" s="3"/>
      <c r="AK28" s="3"/>
    </row>
    <row r="29" spans="1:37" s="2" customFormat="1" x14ac:dyDescent="0.2">
      <c r="A29" s="89"/>
      <c r="B29" s="87"/>
      <c r="C29" s="88"/>
      <c r="D29" s="87"/>
      <c r="E29" s="88"/>
      <c r="F29" s="87"/>
      <c r="G29" s="88"/>
      <c r="H29" s="87"/>
      <c r="I29" s="88"/>
      <c r="J29" s="87"/>
      <c r="K29" s="88"/>
      <c r="L29" s="87"/>
      <c r="M29" s="88"/>
      <c r="N29" s="87"/>
      <c r="O29" s="88"/>
      <c r="P29" s="3"/>
      <c r="Q29" s="7"/>
      <c r="S29" s="3"/>
      <c r="U29" s="3"/>
      <c r="W29" s="3"/>
      <c r="Y29" s="3"/>
      <c r="AA29" s="3"/>
      <c r="AC29" s="3"/>
      <c r="AE29" s="3"/>
      <c r="AG29" s="3"/>
      <c r="AI29" s="3"/>
      <c r="AK29" s="3"/>
    </row>
    <row r="30" spans="1:37" s="2" customFormat="1" x14ac:dyDescent="0.2">
      <c r="A30" s="89"/>
      <c r="B30" s="87"/>
      <c r="C30" s="88"/>
      <c r="D30" s="87"/>
      <c r="E30" s="88"/>
      <c r="F30" s="87"/>
      <c r="G30" s="88"/>
      <c r="H30" s="87"/>
      <c r="I30" s="88"/>
      <c r="J30" s="87"/>
      <c r="K30" s="88"/>
      <c r="L30" s="87"/>
      <c r="M30" s="88"/>
      <c r="N30" s="87"/>
      <c r="O30" s="88"/>
      <c r="P30" s="3"/>
      <c r="Q30" s="7"/>
      <c r="S30" s="3"/>
      <c r="U30" s="3"/>
      <c r="W30" s="3"/>
      <c r="Y30" s="3"/>
      <c r="AA30" s="3"/>
      <c r="AC30" s="3"/>
      <c r="AE30" s="3"/>
      <c r="AG30" s="3"/>
      <c r="AI30" s="3"/>
      <c r="AK30" s="3"/>
    </row>
    <row r="31" spans="1:37" s="2" customFormat="1" x14ac:dyDescent="0.2">
      <c r="A31" s="89"/>
      <c r="B31" s="87"/>
      <c r="C31" s="88"/>
      <c r="D31" s="87"/>
      <c r="E31" s="88"/>
      <c r="F31" s="87"/>
      <c r="G31" s="88"/>
      <c r="H31" s="87"/>
      <c r="I31" s="88"/>
      <c r="J31" s="87"/>
      <c r="K31" s="88"/>
      <c r="L31" s="87"/>
      <c r="M31" s="88"/>
      <c r="N31" s="87"/>
      <c r="O31" s="88"/>
      <c r="P31" s="3"/>
      <c r="Q31" s="7"/>
      <c r="S31" s="3"/>
      <c r="U31" s="3"/>
      <c r="W31" s="3"/>
      <c r="Y31" s="3"/>
      <c r="AA31" s="3"/>
      <c r="AC31" s="3"/>
      <c r="AE31" s="3"/>
      <c r="AG31" s="3"/>
      <c r="AI31" s="3"/>
      <c r="AK31" s="3"/>
    </row>
    <row r="32" spans="1:37" s="2" customFormat="1" x14ac:dyDescent="0.2">
      <c r="A32" s="89"/>
      <c r="B32" s="87"/>
      <c r="C32" s="88"/>
      <c r="D32" s="87"/>
      <c r="E32" s="88"/>
      <c r="F32" s="87"/>
      <c r="G32" s="88"/>
      <c r="H32" s="87"/>
      <c r="I32" s="88"/>
      <c r="J32" s="87"/>
      <c r="K32" s="88"/>
      <c r="L32" s="87"/>
      <c r="M32" s="88"/>
      <c r="N32" s="87"/>
      <c r="O32" s="88"/>
      <c r="P32" s="3"/>
      <c r="Q32" s="7"/>
      <c r="S32" s="3"/>
      <c r="U32" s="3"/>
      <c r="W32" s="3"/>
      <c r="Y32" s="3"/>
      <c r="AA32" s="3"/>
      <c r="AC32" s="3"/>
      <c r="AE32" s="3"/>
      <c r="AG32" s="3"/>
      <c r="AI32" s="3"/>
      <c r="AK32" s="3"/>
    </row>
    <row r="33" spans="1:37" s="2" customFormat="1" x14ac:dyDescent="0.2">
      <c r="A33" s="89"/>
      <c r="B33" s="87"/>
      <c r="C33" s="88"/>
      <c r="D33" s="87"/>
      <c r="E33" s="88"/>
      <c r="F33" s="87"/>
      <c r="G33" s="88"/>
      <c r="H33" s="87"/>
      <c r="I33" s="88"/>
      <c r="J33" s="87"/>
      <c r="K33" s="88"/>
      <c r="L33" s="87"/>
      <c r="M33" s="88"/>
      <c r="N33" s="87"/>
      <c r="O33" s="88"/>
      <c r="P33" s="3"/>
      <c r="Q33" s="7"/>
      <c r="S33" s="3"/>
      <c r="U33" s="3"/>
      <c r="W33" s="3"/>
      <c r="Y33" s="3"/>
      <c r="AA33" s="3"/>
      <c r="AC33" s="3"/>
      <c r="AE33" s="3"/>
      <c r="AG33" s="3"/>
      <c r="AI33" s="3"/>
      <c r="AK33" s="3"/>
    </row>
    <row r="34" spans="1:37" x14ac:dyDescent="0.2">
      <c r="A34" s="7"/>
      <c r="B34" s="2"/>
      <c r="C34" s="3"/>
      <c r="D34" s="2"/>
      <c r="E34" s="3"/>
      <c r="F34" s="2"/>
      <c r="G34" s="3"/>
      <c r="H34" s="2"/>
      <c r="I34" s="3"/>
      <c r="J34" s="2"/>
      <c r="K34" s="3"/>
      <c r="L34" s="2"/>
      <c r="M34" s="3"/>
      <c r="N34" s="2"/>
      <c r="O34" s="3"/>
      <c r="Q34" s="7"/>
      <c r="R34" s="2"/>
      <c r="S34" s="3"/>
      <c r="U34" s="3"/>
      <c r="AF34" s="2"/>
      <c r="AG34" s="3"/>
      <c r="AH34" s="2"/>
      <c r="AI34" s="3"/>
      <c r="AJ34" s="2"/>
      <c r="AK34" s="3"/>
    </row>
    <row r="35" spans="1:37" x14ac:dyDescent="0.2">
      <c r="A35" s="7"/>
      <c r="B35" s="2"/>
      <c r="C35" s="3"/>
      <c r="D35" s="2"/>
      <c r="E35" s="3"/>
      <c r="F35" s="2"/>
      <c r="G35" s="3"/>
      <c r="H35" s="2"/>
      <c r="I35" s="3"/>
      <c r="J35" s="2"/>
      <c r="K35" s="3"/>
      <c r="L35" s="2"/>
      <c r="M35" s="3"/>
      <c r="N35" s="2"/>
      <c r="O35" s="3"/>
      <c r="Q35" s="7"/>
      <c r="R35" s="2"/>
      <c r="S35" s="3"/>
      <c r="U35" s="3"/>
      <c r="AF35" s="2"/>
      <c r="AG35" s="3"/>
      <c r="AH35" s="2"/>
      <c r="AI35" s="3"/>
      <c r="AJ35" s="2"/>
      <c r="AK35" s="3"/>
    </row>
    <row r="36" spans="1:37" x14ac:dyDescent="0.2">
      <c r="A36" s="7"/>
      <c r="B36" s="2"/>
      <c r="C36" s="3"/>
      <c r="D36" s="2"/>
      <c r="E36" s="3"/>
      <c r="F36" s="2"/>
      <c r="G36" s="3"/>
      <c r="H36" s="2"/>
      <c r="I36" s="3"/>
      <c r="J36" s="2"/>
      <c r="K36" s="3"/>
      <c r="L36" s="2"/>
      <c r="M36" s="3"/>
      <c r="N36" s="2"/>
      <c r="O36" s="3"/>
      <c r="Q36" s="7"/>
      <c r="R36" s="2"/>
      <c r="S36" s="3"/>
      <c r="U36" s="3"/>
      <c r="AF36" s="2"/>
      <c r="AG36" s="3"/>
      <c r="AH36" s="2"/>
      <c r="AI36" s="3"/>
      <c r="AJ36" s="2"/>
      <c r="AK36" s="3"/>
    </row>
    <row r="37" spans="1:37" x14ac:dyDescent="0.2">
      <c r="A37" s="7"/>
      <c r="B37" s="2"/>
      <c r="C37" s="3"/>
      <c r="D37" s="2"/>
      <c r="E37" s="3"/>
      <c r="F37" s="2"/>
      <c r="G37" s="3"/>
      <c r="H37" s="2"/>
      <c r="I37" s="3"/>
      <c r="J37" s="2"/>
      <c r="K37" s="3"/>
      <c r="L37" s="2"/>
      <c r="M37" s="3"/>
      <c r="N37" s="2"/>
      <c r="O37" s="3"/>
      <c r="Q37" s="7"/>
      <c r="R37" s="2"/>
      <c r="S37" s="3"/>
      <c r="U37" s="3"/>
      <c r="AF37" s="2"/>
      <c r="AG37" s="3"/>
      <c r="AH37" s="2"/>
      <c r="AI37" s="3"/>
      <c r="AJ37" s="2"/>
      <c r="AK37" s="3"/>
    </row>
    <row r="38" spans="1:37" x14ac:dyDescent="0.2">
      <c r="A38" s="7"/>
      <c r="B38" s="2"/>
      <c r="C38" s="3"/>
      <c r="D38" s="2"/>
      <c r="E38" s="3"/>
      <c r="F38" s="2"/>
      <c r="G38" s="3"/>
      <c r="H38" s="2"/>
      <c r="I38" s="3"/>
      <c r="J38" s="2"/>
      <c r="K38" s="3"/>
      <c r="L38" s="2"/>
      <c r="M38" s="3"/>
      <c r="N38" s="2"/>
      <c r="O38" s="3"/>
      <c r="Q38" s="7"/>
      <c r="R38" s="2"/>
      <c r="S38" s="3"/>
      <c r="U38" s="3"/>
      <c r="AF38" s="2"/>
      <c r="AG38" s="3"/>
      <c r="AH38" s="2"/>
      <c r="AI38" s="3"/>
      <c r="AJ38" s="2"/>
      <c r="AK38" s="3"/>
    </row>
    <row r="39" spans="1:37" x14ac:dyDescent="0.2">
      <c r="A39" s="7"/>
      <c r="B39" s="2"/>
      <c r="C39" s="3"/>
      <c r="D39" s="2"/>
      <c r="E39" s="3"/>
      <c r="F39" s="2"/>
      <c r="G39" s="3"/>
      <c r="H39" s="2"/>
      <c r="I39" s="3"/>
      <c r="J39" s="2"/>
      <c r="K39" s="3"/>
      <c r="L39" s="2"/>
      <c r="M39" s="3"/>
      <c r="N39" s="2"/>
      <c r="O39" s="3"/>
      <c r="Q39" s="7"/>
      <c r="R39" s="2"/>
      <c r="S39" s="3"/>
      <c r="U39" s="3"/>
      <c r="AF39" s="2"/>
      <c r="AG39" s="3"/>
      <c r="AH39" s="2"/>
      <c r="AI39" s="3"/>
      <c r="AJ39" s="2"/>
      <c r="AK39" s="3"/>
    </row>
    <row r="40" spans="1:37" x14ac:dyDescent="0.2">
      <c r="A40" s="7"/>
      <c r="B40" s="2"/>
      <c r="C40" s="3"/>
      <c r="D40" s="2"/>
      <c r="E40" s="3"/>
      <c r="F40" s="2"/>
      <c r="G40" s="3"/>
      <c r="H40" s="2"/>
      <c r="I40" s="3"/>
      <c r="J40" s="2"/>
      <c r="K40" s="3"/>
      <c r="L40" s="2"/>
      <c r="M40" s="3"/>
      <c r="N40" s="2"/>
      <c r="O40" s="3"/>
      <c r="Q40" s="7"/>
      <c r="R40" s="2"/>
      <c r="S40" s="3"/>
      <c r="U40" s="3"/>
      <c r="AF40" s="2"/>
      <c r="AG40" s="3"/>
      <c r="AH40" s="2"/>
      <c r="AI40" s="3"/>
      <c r="AJ40" s="2"/>
      <c r="AK40" s="3"/>
    </row>
    <row r="41" spans="1:37" x14ac:dyDescent="0.2">
      <c r="A41" s="7"/>
      <c r="B41" s="2"/>
      <c r="C41" s="3"/>
      <c r="D41" s="2"/>
      <c r="E41" s="3"/>
      <c r="F41" s="2"/>
      <c r="G41" s="3"/>
      <c r="H41" s="2"/>
      <c r="I41" s="3"/>
      <c r="J41" s="2"/>
      <c r="K41" s="3"/>
      <c r="L41" s="2"/>
      <c r="M41" s="3"/>
      <c r="N41" s="2"/>
      <c r="O41" s="3"/>
      <c r="Q41" s="7"/>
      <c r="R41" s="2"/>
      <c r="S41" s="3"/>
      <c r="U41" s="3"/>
      <c r="AF41" s="2"/>
      <c r="AG41" s="3"/>
      <c r="AH41" s="2"/>
      <c r="AI41" s="3"/>
      <c r="AJ41" s="2"/>
      <c r="AK41" s="3"/>
    </row>
    <row r="42" spans="1:37" x14ac:dyDescent="0.2">
      <c r="A42" s="7"/>
      <c r="B42" s="2"/>
      <c r="C42" s="3"/>
      <c r="D42" s="2"/>
      <c r="E42" s="3"/>
      <c r="F42" s="2"/>
      <c r="G42" s="3"/>
      <c r="H42" s="2"/>
      <c r="I42" s="3"/>
      <c r="J42" s="2"/>
      <c r="K42" s="3"/>
      <c r="L42" s="2"/>
      <c r="M42" s="3"/>
      <c r="N42" s="2"/>
      <c r="O42" s="3"/>
      <c r="Q42" s="7"/>
      <c r="R42" s="2"/>
      <c r="S42" s="3"/>
      <c r="U42" s="3"/>
      <c r="AF42" s="2"/>
      <c r="AG42" s="3"/>
      <c r="AH42" s="2"/>
      <c r="AI42" s="3"/>
      <c r="AJ42" s="2"/>
      <c r="AK42" s="3"/>
    </row>
    <row r="43" spans="1:37" x14ac:dyDescent="0.2">
      <c r="A43" s="7"/>
      <c r="B43" s="2"/>
      <c r="C43" s="3"/>
      <c r="D43" s="2"/>
      <c r="E43" s="3"/>
      <c r="F43" s="2"/>
      <c r="G43" s="3"/>
      <c r="H43" s="2"/>
      <c r="I43" s="3"/>
      <c r="J43" s="2"/>
      <c r="K43" s="3"/>
      <c r="L43" s="2"/>
      <c r="M43" s="3"/>
      <c r="N43" s="2"/>
      <c r="O43" s="3"/>
      <c r="Q43" s="7"/>
      <c r="R43" s="2"/>
      <c r="S43" s="3"/>
      <c r="U43" s="3"/>
      <c r="AF43" s="2"/>
      <c r="AG43" s="3"/>
      <c r="AH43" s="2"/>
      <c r="AI43" s="3"/>
      <c r="AJ43" s="2"/>
      <c r="AK43" s="3"/>
    </row>
    <row r="44" spans="1:37" x14ac:dyDescent="0.2">
      <c r="A44" s="7"/>
      <c r="B44" s="2"/>
      <c r="C44" s="3"/>
      <c r="D44" s="2"/>
      <c r="E44" s="3"/>
      <c r="F44" s="2"/>
      <c r="G44" s="3"/>
      <c r="H44" s="2"/>
      <c r="I44" s="3"/>
      <c r="J44" s="2"/>
      <c r="K44" s="3"/>
      <c r="L44" s="2"/>
      <c r="M44" s="3"/>
      <c r="N44" s="2"/>
      <c r="O44" s="3"/>
      <c r="Q44" s="7"/>
      <c r="R44" s="2"/>
      <c r="S44" s="3"/>
      <c r="U44" s="3"/>
      <c r="AF44" s="2"/>
      <c r="AG44" s="3"/>
      <c r="AH44" s="2"/>
      <c r="AI44" s="3"/>
      <c r="AJ44" s="2"/>
      <c r="AK44" s="3"/>
    </row>
    <row r="45" spans="1:37" x14ac:dyDescent="0.2">
      <c r="A45" s="7"/>
      <c r="B45" s="2"/>
      <c r="C45" s="3"/>
      <c r="D45" s="2"/>
      <c r="E45" s="3"/>
      <c r="F45" s="2"/>
      <c r="G45" s="3"/>
      <c r="H45" s="2"/>
      <c r="I45" s="3"/>
      <c r="J45" s="2"/>
      <c r="K45" s="3"/>
      <c r="L45" s="2"/>
      <c r="M45" s="3"/>
      <c r="N45" s="2"/>
      <c r="O45" s="3"/>
      <c r="Q45" s="7"/>
      <c r="R45" s="2"/>
      <c r="S45" s="3"/>
      <c r="U45" s="3"/>
      <c r="AF45" s="2"/>
      <c r="AG45" s="3"/>
      <c r="AH45" s="2"/>
      <c r="AI45" s="3"/>
      <c r="AJ45" s="2"/>
      <c r="AK45" s="3"/>
    </row>
    <row r="46" spans="1:37" x14ac:dyDescent="0.2">
      <c r="A46" s="7"/>
      <c r="B46" s="2"/>
      <c r="C46" s="3"/>
      <c r="D46" s="2"/>
      <c r="E46" s="3"/>
      <c r="F46" s="2"/>
      <c r="G46" s="3"/>
      <c r="H46" s="2"/>
      <c r="I46" s="3"/>
      <c r="J46" s="2"/>
      <c r="K46" s="3"/>
      <c r="L46" s="2"/>
      <c r="M46" s="3"/>
      <c r="N46" s="2"/>
      <c r="O46" s="3"/>
      <c r="Q46" s="7"/>
      <c r="R46" s="2"/>
      <c r="S46" s="3"/>
      <c r="U46" s="3"/>
      <c r="AF46" s="2"/>
      <c r="AG46" s="3"/>
      <c r="AH46" s="2"/>
      <c r="AI46" s="3"/>
      <c r="AJ46" s="2"/>
      <c r="AK46" s="3"/>
    </row>
    <row r="47" spans="1:37" x14ac:dyDescent="0.2">
      <c r="A47" s="7"/>
      <c r="B47" s="2"/>
      <c r="C47" s="3"/>
      <c r="D47" s="2"/>
      <c r="E47" s="3"/>
      <c r="F47" s="2"/>
      <c r="G47" s="3"/>
      <c r="H47" s="2"/>
      <c r="I47" s="3"/>
      <c r="J47" s="2"/>
      <c r="K47" s="3"/>
      <c r="L47" s="2"/>
      <c r="M47" s="3"/>
      <c r="N47" s="2"/>
      <c r="O47" s="3"/>
      <c r="Q47" s="7"/>
      <c r="R47" s="2"/>
      <c r="S47" s="3"/>
      <c r="U47" s="3"/>
      <c r="AF47" s="2"/>
      <c r="AG47" s="3"/>
      <c r="AH47" s="2"/>
      <c r="AI47" s="3"/>
      <c r="AJ47" s="2"/>
      <c r="AK47" s="3"/>
    </row>
    <row r="48" spans="1:37" x14ac:dyDescent="0.2">
      <c r="A48" s="7"/>
      <c r="B48" s="2"/>
      <c r="C48" s="3"/>
      <c r="D48" s="2"/>
      <c r="E48" s="3"/>
      <c r="F48" s="2"/>
      <c r="G48" s="3"/>
      <c r="H48" s="2"/>
      <c r="I48" s="3"/>
      <c r="J48" s="2"/>
      <c r="K48" s="3"/>
      <c r="L48" s="2"/>
      <c r="M48" s="3"/>
      <c r="N48" s="2"/>
      <c r="O48" s="3"/>
      <c r="Q48" s="7"/>
      <c r="R48" s="2"/>
      <c r="S48" s="3"/>
      <c r="U48" s="3"/>
      <c r="AF48" s="2"/>
      <c r="AG48" s="3"/>
      <c r="AH48" s="2"/>
      <c r="AI48" s="3"/>
      <c r="AJ48" s="2"/>
      <c r="AK48" s="3"/>
    </row>
    <row r="49" spans="1:37" x14ac:dyDescent="0.2">
      <c r="A49" s="7"/>
      <c r="B49" s="2"/>
      <c r="C49" s="3"/>
      <c r="D49" s="2"/>
      <c r="E49" s="3"/>
      <c r="F49" s="2"/>
      <c r="G49" s="3"/>
      <c r="H49" s="2"/>
      <c r="I49" s="3"/>
      <c r="J49" s="2"/>
      <c r="K49" s="3"/>
      <c r="L49" s="2"/>
      <c r="M49" s="3"/>
      <c r="N49" s="2"/>
      <c r="O49" s="3"/>
      <c r="Q49" s="7"/>
      <c r="R49" s="2"/>
      <c r="S49" s="3"/>
      <c r="U49" s="3"/>
      <c r="AF49" s="2"/>
      <c r="AG49" s="3"/>
      <c r="AH49" s="2"/>
      <c r="AI49" s="3"/>
      <c r="AJ49" s="2"/>
      <c r="AK49" s="3"/>
    </row>
    <row r="50" spans="1:37" x14ac:dyDescent="0.2">
      <c r="A50" s="7"/>
      <c r="B50" s="2"/>
      <c r="C50" s="3"/>
      <c r="D50" s="2"/>
      <c r="E50" s="3"/>
      <c r="F50" s="2"/>
      <c r="G50" s="3"/>
      <c r="H50" s="2"/>
      <c r="I50" s="3"/>
      <c r="J50" s="2"/>
      <c r="K50" s="3"/>
      <c r="L50" s="2"/>
      <c r="M50" s="3"/>
      <c r="N50" s="2"/>
      <c r="O50" s="3"/>
      <c r="Q50" s="7"/>
      <c r="R50" s="2"/>
      <c r="S50" s="3"/>
      <c r="U50" s="3"/>
      <c r="AF50" s="2"/>
      <c r="AG50" s="3"/>
      <c r="AH50" s="2"/>
      <c r="AI50" s="3"/>
      <c r="AJ50" s="2"/>
      <c r="AK50" s="3"/>
    </row>
    <row r="51" spans="1:37" x14ac:dyDescent="0.2">
      <c r="A51" s="7"/>
      <c r="B51" s="2"/>
      <c r="C51" s="3"/>
      <c r="D51" s="2"/>
      <c r="E51" s="3"/>
      <c r="F51" s="2"/>
      <c r="G51" s="3"/>
      <c r="H51" s="2"/>
      <c r="I51" s="3"/>
      <c r="J51" s="2"/>
      <c r="K51" s="3"/>
      <c r="L51" s="2"/>
      <c r="M51" s="3"/>
      <c r="N51" s="2"/>
      <c r="O51" s="3"/>
      <c r="Q51" s="7"/>
      <c r="R51" s="2"/>
      <c r="S51" s="3"/>
      <c r="U51" s="3"/>
      <c r="AF51" s="2"/>
      <c r="AG51" s="3"/>
      <c r="AH51" s="2"/>
      <c r="AI51" s="3"/>
      <c r="AJ51" s="2"/>
      <c r="AK51" s="3"/>
    </row>
    <row r="52" spans="1:37" x14ac:dyDescent="0.2">
      <c r="A52" s="7"/>
      <c r="B52" s="2"/>
      <c r="C52" s="3"/>
      <c r="D52" s="2"/>
      <c r="E52" s="3"/>
      <c r="F52" s="2"/>
      <c r="G52" s="3"/>
      <c r="H52" s="2"/>
      <c r="I52" s="3"/>
      <c r="J52" s="2"/>
      <c r="K52" s="3"/>
      <c r="L52" s="2"/>
      <c r="M52" s="3"/>
      <c r="N52" s="2"/>
      <c r="O52" s="3"/>
      <c r="Q52" s="7"/>
      <c r="R52" s="2"/>
      <c r="S52" s="3"/>
      <c r="U52" s="3"/>
      <c r="AF52" s="2"/>
      <c r="AG52" s="3"/>
      <c r="AH52" s="2"/>
      <c r="AI52" s="3"/>
      <c r="AJ52" s="2"/>
      <c r="AK52" s="3"/>
    </row>
    <row r="53" spans="1:37" x14ac:dyDescent="0.2">
      <c r="A53" s="7"/>
      <c r="B53" s="2"/>
      <c r="C53" s="3"/>
      <c r="D53" s="2"/>
      <c r="E53" s="3"/>
      <c r="F53" s="2"/>
      <c r="G53" s="3"/>
      <c r="H53" s="2"/>
      <c r="I53" s="3"/>
      <c r="J53" s="2"/>
      <c r="K53" s="3"/>
      <c r="L53" s="2"/>
      <c r="M53" s="3"/>
      <c r="N53" s="2"/>
      <c r="O53" s="3"/>
      <c r="Q53" s="7"/>
      <c r="R53" s="2"/>
      <c r="S53" s="3"/>
      <c r="U53" s="3"/>
      <c r="AF53" s="2"/>
      <c r="AG53" s="3"/>
      <c r="AH53" s="2"/>
      <c r="AI53" s="3"/>
      <c r="AJ53" s="2"/>
      <c r="AK53" s="3"/>
    </row>
    <row r="54" spans="1:37" x14ac:dyDescent="0.2">
      <c r="A54" s="7"/>
      <c r="B54" s="2"/>
      <c r="C54" s="3"/>
      <c r="D54" s="2"/>
      <c r="E54" s="3"/>
      <c r="F54" s="2"/>
      <c r="G54" s="3"/>
      <c r="H54" s="2"/>
      <c r="I54" s="3"/>
      <c r="J54" s="2"/>
      <c r="K54" s="3"/>
      <c r="L54" s="2"/>
      <c r="M54" s="3"/>
      <c r="N54" s="2"/>
      <c r="O54" s="3"/>
      <c r="Q54" s="7"/>
      <c r="R54" s="2"/>
      <c r="S54" s="3"/>
      <c r="U54" s="3"/>
      <c r="AF54" s="2"/>
      <c r="AG54" s="3"/>
      <c r="AH54" s="2"/>
      <c r="AI54" s="3"/>
      <c r="AJ54" s="2"/>
      <c r="AK54" s="3"/>
    </row>
    <row r="55" spans="1:37" x14ac:dyDescent="0.2">
      <c r="A55" s="7"/>
      <c r="B55" s="2"/>
      <c r="C55" s="3"/>
      <c r="D55" s="2"/>
      <c r="E55" s="3"/>
      <c r="F55" s="2"/>
      <c r="G55" s="3"/>
      <c r="H55" s="2"/>
      <c r="I55" s="3"/>
      <c r="J55" s="2"/>
      <c r="K55" s="3"/>
      <c r="L55" s="2"/>
      <c r="M55" s="3"/>
      <c r="N55" s="2"/>
      <c r="O55" s="3"/>
      <c r="Q55" s="7"/>
      <c r="R55" s="2"/>
      <c r="S55" s="3"/>
      <c r="U55" s="3"/>
      <c r="AF55" s="2"/>
      <c r="AG55" s="3"/>
      <c r="AH55" s="2"/>
      <c r="AI55" s="3"/>
      <c r="AJ55" s="2"/>
      <c r="AK55" s="3"/>
    </row>
    <row r="56" spans="1:37" x14ac:dyDescent="0.2">
      <c r="A56" s="7"/>
      <c r="B56" s="2"/>
      <c r="C56" s="3"/>
      <c r="D56" s="2"/>
      <c r="E56" s="3"/>
      <c r="F56" s="2"/>
      <c r="G56" s="3"/>
      <c r="H56" s="2"/>
      <c r="I56" s="3"/>
      <c r="J56" s="2"/>
      <c r="K56" s="3"/>
      <c r="L56" s="2"/>
      <c r="M56" s="3"/>
      <c r="N56" s="2"/>
      <c r="O56" s="3"/>
      <c r="Q56" s="7"/>
      <c r="R56" s="2"/>
      <c r="S56" s="3"/>
      <c r="U56" s="3"/>
      <c r="AF56" s="2"/>
      <c r="AG56" s="3"/>
      <c r="AH56" s="2"/>
      <c r="AI56" s="3"/>
      <c r="AJ56" s="2"/>
      <c r="AK56" s="3"/>
    </row>
    <row r="57" spans="1:37" x14ac:dyDescent="0.2">
      <c r="A57" s="7"/>
      <c r="B57" s="2"/>
      <c r="C57" s="3"/>
      <c r="D57" s="2"/>
      <c r="E57" s="3"/>
      <c r="F57" s="2"/>
      <c r="G57" s="3"/>
      <c r="H57" s="2"/>
      <c r="I57" s="3"/>
      <c r="J57" s="2"/>
      <c r="K57" s="3"/>
      <c r="L57" s="2"/>
      <c r="M57" s="3"/>
      <c r="N57" s="2"/>
      <c r="O57" s="3"/>
      <c r="Q57" s="7"/>
      <c r="R57" s="2"/>
      <c r="S57" s="3"/>
      <c r="U57" s="3"/>
      <c r="AF57" s="2"/>
      <c r="AG57" s="3"/>
      <c r="AH57" s="2"/>
      <c r="AI57" s="3"/>
      <c r="AJ57" s="2"/>
      <c r="AK57" s="3"/>
    </row>
    <row r="58" spans="1:37" x14ac:dyDescent="0.2">
      <c r="A58" s="7"/>
      <c r="B58" s="2"/>
      <c r="C58" s="3"/>
      <c r="D58" s="2"/>
      <c r="E58" s="3"/>
      <c r="F58" s="2"/>
      <c r="G58" s="3"/>
      <c r="H58" s="2"/>
      <c r="I58" s="3"/>
      <c r="J58" s="2"/>
      <c r="K58" s="3"/>
      <c r="L58" s="2"/>
      <c r="M58" s="3"/>
      <c r="N58" s="2"/>
      <c r="O58" s="3"/>
      <c r="Q58" s="7"/>
      <c r="R58" s="2"/>
      <c r="S58" s="3"/>
      <c r="U58" s="3"/>
      <c r="AF58" s="2"/>
      <c r="AG58" s="3"/>
      <c r="AH58" s="2"/>
      <c r="AI58" s="3"/>
      <c r="AJ58" s="2"/>
      <c r="AK58" s="3"/>
    </row>
    <row r="59" spans="1:37" x14ac:dyDescent="0.2">
      <c r="A59" s="7"/>
      <c r="B59" s="2"/>
      <c r="C59" s="3"/>
      <c r="D59" s="2"/>
      <c r="E59" s="3"/>
      <c r="F59" s="2"/>
      <c r="G59" s="3"/>
      <c r="H59" s="2"/>
      <c r="I59" s="3"/>
      <c r="J59" s="2"/>
      <c r="K59" s="3"/>
      <c r="L59" s="2"/>
      <c r="M59" s="3"/>
      <c r="N59" s="2"/>
      <c r="O59" s="3"/>
      <c r="Q59" s="7"/>
      <c r="R59" s="2"/>
      <c r="S59" s="3"/>
      <c r="U59" s="3"/>
      <c r="AF59" s="2"/>
      <c r="AG59" s="3"/>
      <c r="AH59" s="2"/>
      <c r="AI59" s="3"/>
      <c r="AJ59" s="2"/>
      <c r="AK59" s="3"/>
    </row>
    <row r="60" spans="1:37" x14ac:dyDescent="0.2">
      <c r="A60" s="7"/>
      <c r="B60" s="2"/>
      <c r="C60" s="3"/>
      <c r="D60" s="2"/>
      <c r="E60" s="3"/>
      <c r="F60" s="2"/>
      <c r="G60" s="3"/>
      <c r="H60" s="2"/>
      <c r="I60" s="3"/>
      <c r="J60" s="2"/>
      <c r="K60" s="3"/>
      <c r="L60" s="2"/>
      <c r="M60" s="3"/>
      <c r="N60" s="2"/>
      <c r="O60" s="3"/>
      <c r="Q60" s="7"/>
      <c r="R60" s="2"/>
      <c r="S60" s="3"/>
      <c r="U60" s="3"/>
      <c r="AF60" s="2"/>
      <c r="AG60" s="3"/>
      <c r="AH60" s="2"/>
      <c r="AI60" s="3"/>
      <c r="AJ60" s="2"/>
      <c r="AK60" s="3"/>
    </row>
    <row r="61" spans="1:37" x14ac:dyDescent="0.2">
      <c r="A61" s="7"/>
      <c r="B61" s="2"/>
      <c r="C61" s="3"/>
      <c r="D61" s="2"/>
      <c r="E61" s="3"/>
      <c r="F61" s="2"/>
      <c r="G61" s="3"/>
      <c r="H61" s="2"/>
      <c r="I61" s="3"/>
      <c r="J61" s="2"/>
      <c r="K61" s="3"/>
      <c r="L61" s="2"/>
      <c r="M61" s="3"/>
      <c r="N61" s="2"/>
      <c r="O61" s="3"/>
      <c r="Q61" s="7"/>
      <c r="R61" s="2"/>
      <c r="S61" s="3"/>
      <c r="U61" s="3"/>
      <c r="AF61" s="2"/>
      <c r="AG61" s="3"/>
      <c r="AH61" s="2"/>
      <c r="AI61" s="3"/>
      <c r="AJ61" s="2"/>
      <c r="AK61" s="3"/>
    </row>
    <row r="62" spans="1:37" x14ac:dyDescent="0.2">
      <c r="A62" s="7"/>
      <c r="B62" s="2"/>
      <c r="C62" s="3"/>
      <c r="D62" s="2"/>
      <c r="E62" s="3"/>
      <c r="F62" s="2"/>
      <c r="G62" s="3"/>
      <c r="H62" s="2"/>
      <c r="I62" s="3"/>
      <c r="J62" s="2"/>
      <c r="K62" s="3"/>
      <c r="L62" s="2"/>
      <c r="M62" s="3"/>
      <c r="N62" s="2"/>
      <c r="O62" s="3"/>
      <c r="Q62" s="7"/>
      <c r="R62" s="2"/>
      <c r="S62" s="3"/>
      <c r="U62" s="3"/>
      <c r="AF62" s="2"/>
      <c r="AG62" s="3"/>
      <c r="AH62" s="2"/>
      <c r="AI62" s="3"/>
      <c r="AJ62" s="2"/>
      <c r="AK62" s="3"/>
    </row>
    <row r="63" spans="1:37" x14ac:dyDescent="0.2">
      <c r="A63" s="7"/>
      <c r="B63" s="2"/>
      <c r="C63" s="3"/>
      <c r="D63" s="2"/>
      <c r="E63" s="3"/>
      <c r="F63" s="2"/>
      <c r="G63" s="3"/>
      <c r="H63" s="2"/>
      <c r="I63" s="3"/>
      <c r="J63" s="2"/>
      <c r="K63" s="3"/>
      <c r="L63" s="2"/>
      <c r="M63" s="3"/>
      <c r="N63" s="2"/>
      <c r="O63" s="3"/>
      <c r="Q63" s="7"/>
      <c r="R63" s="2"/>
      <c r="S63" s="3"/>
      <c r="U63" s="3"/>
      <c r="AF63" s="2"/>
      <c r="AG63" s="3"/>
      <c r="AH63" s="2"/>
      <c r="AI63" s="3"/>
      <c r="AJ63" s="2"/>
      <c r="AK63" s="3"/>
    </row>
    <row r="64" spans="1:37" s="2" customFormat="1" x14ac:dyDescent="0.2">
      <c r="C64" s="3"/>
      <c r="E64" s="3"/>
      <c r="G64" s="3"/>
      <c r="I64" s="3"/>
      <c r="K64" s="3"/>
      <c r="M64" s="3"/>
      <c r="O64" s="3"/>
      <c r="P64" s="3"/>
      <c r="S64" s="3"/>
      <c r="W64" s="3"/>
      <c r="Y64" s="3"/>
      <c r="AA64" s="3"/>
      <c r="AC64" s="3"/>
      <c r="AE64" s="3"/>
      <c r="AG64" s="3"/>
      <c r="AI64" s="3"/>
      <c r="AK64" s="3"/>
    </row>
    <row r="65" spans="3:37" s="2" customFormat="1" x14ac:dyDescent="0.2">
      <c r="C65" s="3"/>
      <c r="E65" s="3"/>
      <c r="G65" s="3"/>
      <c r="I65" s="3"/>
      <c r="K65" s="3"/>
      <c r="M65" s="3"/>
      <c r="O65" s="3"/>
      <c r="P65" s="3"/>
      <c r="S65" s="3"/>
      <c r="W65" s="3"/>
      <c r="Y65" s="3"/>
      <c r="AA65" s="3"/>
      <c r="AC65" s="3"/>
      <c r="AE65" s="3"/>
      <c r="AG65" s="3"/>
      <c r="AI65" s="3"/>
      <c r="AK65" s="3"/>
    </row>
    <row r="66" spans="3:37" s="2" customFormat="1" x14ac:dyDescent="0.2">
      <c r="C66" s="3"/>
      <c r="E66" s="3"/>
      <c r="G66" s="3"/>
      <c r="I66" s="3"/>
      <c r="K66" s="3"/>
      <c r="M66" s="3"/>
      <c r="O66" s="3"/>
      <c r="P66" s="3"/>
      <c r="S66" s="3"/>
      <c r="W66" s="3"/>
      <c r="Y66" s="3"/>
      <c r="AA66" s="3"/>
      <c r="AC66" s="3"/>
      <c r="AE66" s="3"/>
      <c r="AG66" s="3"/>
      <c r="AI66" s="3"/>
      <c r="AK66" s="3"/>
    </row>
    <row r="67" spans="3:37" s="2" customFormat="1" x14ac:dyDescent="0.2">
      <c r="C67" s="3"/>
      <c r="E67" s="3"/>
      <c r="G67" s="3"/>
      <c r="I67" s="3"/>
      <c r="K67" s="3"/>
      <c r="M67" s="3"/>
      <c r="O67" s="3"/>
      <c r="P67" s="3"/>
      <c r="S67" s="3"/>
      <c r="W67" s="3"/>
      <c r="Y67" s="3"/>
      <c r="AA67" s="3"/>
      <c r="AC67" s="3"/>
      <c r="AE67" s="3"/>
      <c r="AG67" s="3"/>
      <c r="AI67" s="3"/>
      <c r="AK67" s="3"/>
    </row>
    <row r="68" spans="3:37" s="2" customFormat="1" x14ac:dyDescent="0.2">
      <c r="C68" s="3"/>
      <c r="E68" s="3"/>
      <c r="G68" s="3"/>
      <c r="I68" s="3"/>
      <c r="K68" s="3"/>
      <c r="M68" s="3"/>
      <c r="O68" s="3"/>
      <c r="P68" s="3"/>
      <c r="S68" s="3"/>
      <c r="W68" s="3"/>
      <c r="Y68" s="3"/>
      <c r="AA68" s="3"/>
      <c r="AC68" s="3"/>
      <c r="AE68" s="3"/>
      <c r="AG68" s="3"/>
      <c r="AI68" s="3"/>
      <c r="AK68" s="3"/>
    </row>
    <row r="69" spans="3:37" s="2" customFormat="1" x14ac:dyDescent="0.2">
      <c r="C69" s="3"/>
      <c r="E69" s="3"/>
      <c r="G69" s="3"/>
      <c r="I69" s="3"/>
      <c r="K69" s="3"/>
      <c r="M69" s="3"/>
      <c r="O69" s="3"/>
      <c r="P69" s="3"/>
      <c r="S69" s="3"/>
      <c r="W69" s="3"/>
      <c r="Y69" s="3"/>
      <c r="AA69" s="3"/>
      <c r="AC69" s="3"/>
      <c r="AE69" s="3"/>
      <c r="AG69" s="3"/>
      <c r="AI69" s="3"/>
      <c r="AK69" s="3"/>
    </row>
    <row r="70" spans="3:37" s="2" customFormat="1" x14ac:dyDescent="0.2">
      <c r="C70" s="3"/>
      <c r="E70" s="3"/>
      <c r="G70" s="3"/>
      <c r="I70" s="3"/>
      <c r="K70" s="3"/>
      <c r="M70" s="3"/>
      <c r="O70" s="3"/>
      <c r="P70" s="3"/>
      <c r="S70" s="3"/>
      <c r="W70" s="3"/>
      <c r="Y70" s="3"/>
      <c r="AA70" s="3"/>
      <c r="AC70" s="3"/>
      <c r="AE70" s="3"/>
      <c r="AG70" s="3"/>
      <c r="AI70" s="3"/>
      <c r="AK70" s="3"/>
    </row>
    <row r="71" spans="3:37" s="2" customFormat="1" x14ac:dyDescent="0.2">
      <c r="C71" s="3"/>
      <c r="E71" s="3"/>
      <c r="G71" s="3"/>
      <c r="I71" s="3"/>
      <c r="K71" s="3"/>
      <c r="M71" s="3"/>
      <c r="O71" s="3"/>
      <c r="P71" s="3"/>
      <c r="S71" s="3"/>
      <c r="W71" s="3"/>
      <c r="Y71" s="3"/>
      <c r="AA71" s="3"/>
      <c r="AC71" s="3"/>
      <c r="AE71" s="3"/>
      <c r="AG71" s="3"/>
      <c r="AI71" s="3"/>
      <c r="AK71" s="3"/>
    </row>
    <row r="72" spans="3:37" s="2" customFormat="1" x14ac:dyDescent="0.2">
      <c r="C72" s="3"/>
      <c r="E72" s="3"/>
      <c r="G72" s="3"/>
      <c r="I72" s="3"/>
      <c r="K72" s="3"/>
      <c r="M72" s="3"/>
      <c r="O72" s="3"/>
      <c r="P72" s="3"/>
      <c r="S72" s="3"/>
      <c r="W72" s="3"/>
      <c r="Y72" s="3"/>
      <c r="AA72" s="3"/>
      <c r="AC72" s="3"/>
      <c r="AE72" s="3"/>
      <c r="AG72" s="3"/>
      <c r="AI72" s="3"/>
      <c r="AK72" s="3"/>
    </row>
    <row r="73" spans="3:37" s="2" customFormat="1" x14ac:dyDescent="0.2">
      <c r="C73" s="3"/>
      <c r="E73" s="3"/>
      <c r="G73" s="3"/>
      <c r="I73" s="3"/>
      <c r="K73" s="3"/>
      <c r="M73" s="3"/>
      <c r="O73" s="3"/>
      <c r="P73" s="3"/>
      <c r="S73" s="3"/>
      <c r="W73" s="3"/>
      <c r="Y73" s="3"/>
      <c r="AA73" s="3"/>
      <c r="AC73" s="3"/>
      <c r="AE73" s="3"/>
      <c r="AG73" s="3"/>
      <c r="AI73" s="3"/>
      <c r="AK73" s="3"/>
    </row>
    <row r="74" spans="3:37" s="2" customFormat="1" x14ac:dyDescent="0.2">
      <c r="C74" s="3"/>
      <c r="E74" s="3"/>
      <c r="G74" s="3"/>
      <c r="I74" s="3"/>
      <c r="K74" s="3"/>
      <c r="M74" s="3"/>
      <c r="O74" s="3"/>
      <c r="P74" s="3"/>
      <c r="S74" s="3"/>
      <c r="W74" s="3"/>
      <c r="Y74" s="3"/>
      <c r="AA74" s="3"/>
      <c r="AC74" s="3"/>
      <c r="AE74" s="3"/>
      <c r="AG74" s="3"/>
      <c r="AI74" s="3"/>
      <c r="AK74" s="3"/>
    </row>
    <row r="75" spans="3:37" s="2" customFormat="1" x14ac:dyDescent="0.2">
      <c r="C75" s="3"/>
      <c r="E75" s="3"/>
      <c r="G75" s="3"/>
      <c r="I75" s="3"/>
      <c r="K75" s="3"/>
      <c r="M75" s="3"/>
      <c r="O75" s="3"/>
      <c r="P75" s="3"/>
      <c r="S75" s="3"/>
      <c r="W75" s="3"/>
      <c r="Y75" s="3"/>
      <c r="AA75" s="3"/>
      <c r="AC75" s="3"/>
      <c r="AE75" s="3"/>
      <c r="AG75" s="3"/>
      <c r="AI75" s="3"/>
      <c r="AK75" s="3"/>
    </row>
    <row r="76" spans="3:37" s="2" customFormat="1" x14ac:dyDescent="0.2">
      <c r="C76" s="3"/>
      <c r="E76" s="3"/>
      <c r="G76" s="3"/>
      <c r="I76" s="3"/>
      <c r="K76" s="3"/>
      <c r="M76" s="3"/>
      <c r="O76" s="3"/>
      <c r="P76" s="3"/>
      <c r="S76" s="3"/>
      <c r="W76" s="3"/>
      <c r="Y76" s="3"/>
      <c r="AA76" s="3"/>
      <c r="AC76" s="3"/>
      <c r="AE76" s="3"/>
      <c r="AG76" s="3"/>
      <c r="AI76" s="3"/>
      <c r="AK76" s="3"/>
    </row>
    <row r="77" spans="3:37" s="2" customFormat="1" x14ac:dyDescent="0.2">
      <c r="C77" s="3"/>
      <c r="E77" s="3"/>
      <c r="G77" s="3"/>
      <c r="I77" s="3"/>
      <c r="K77" s="3"/>
      <c r="M77" s="3"/>
      <c r="O77" s="3"/>
      <c r="P77" s="3"/>
      <c r="S77" s="3"/>
      <c r="W77" s="3"/>
      <c r="Y77" s="3"/>
      <c r="AA77" s="3"/>
      <c r="AC77" s="3"/>
      <c r="AE77" s="3"/>
      <c r="AG77" s="3"/>
      <c r="AI77" s="3"/>
      <c r="AK77" s="3"/>
    </row>
    <row r="78" spans="3:37" s="2" customFormat="1" x14ac:dyDescent="0.2">
      <c r="C78" s="3"/>
      <c r="E78" s="3"/>
      <c r="G78" s="3"/>
      <c r="I78" s="3"/>
      <c r="K78" s="3"/>
      <c r="M78" s="3"/>
      <c r="O78" s="3"/>
      <c r="P78" s="3"/>
      <c r="S78" s="3"/>
      <c r="W78" s="3"/>
      <c r="Y78" s="3"/>
      <c r="AA78" s="3"/>
      <c r="AC78" s="3"/>
      <c r="AE78" s="3"/>
      <c r="AG78" s="3"/>
      <c r="AI78" s="3"/>
      <c r="AK78" s="3"/>
    </row>
    <row r="79" spans="3:37" s="2" customFormat="1" x14ac:dyDescent="0.2">
      <c r="C79" s="3"/>
      <c r="E79" s="3"/>
      <c r="G79" s="3"/>
      <c r="I79" s="3"/>
      <c r="K79" s="3"/>
      <c r="M79" s="3"/>
      <c r="O79" s="3"/>
      <c r="P79" s="3"/>
      <c r="S79" s="3"/>
      <c r="W79" s="3"/>
      <c r="Y79" s="3"/>
      <c r="AA79" s="3"/>
      <c r="AC79" s="3"/>
      <c r="AE79" s="3"/>
      <c r="AG79" s="3"/>
      <c r="AI79" s="3"/>
      <c r="AK79" s="3"/>
    </row>
    <row r="80" spans="3:37" s="2" customFormat="1" x14ac:dyDescent="0.2">
      <c r="C80" s="3"/>
      <c r="E80" s="3"/>
      <c r="G80" s="3"/>
      <c r="I80" s="3"/>
      <c r="K80" s="3"/>
      <c r="M80" s="3"/>
      <c r="O80" s="3"/>
      <c r="P80" s="3"/>
      <c r="S80" s="3"/>
      <c r="W80" s="3"/>
      <c r="Y80" s="3"/>
      <c r="AA80" s="3"/>
      <c r="AC80" s="3"/>
      <c r="AE80" s="3"/>
      <c r="AG80" s="3"/>
      <c r="AI80" s="3"/>
      <c r="AK80" s="3"/>
    </row>
    <row r="81" spans="3:37" s="2" customFormat="1" x14ac:dyDescent="0.2">
      <c r="C81" s="3"/>
      <c r="E81" s="3"/>
      <c r="G81" s="3"/>
      <c r="I81" s="3"/>
      <c r="K81" s="3"/>
      <c r="M81" s="3"/>
      <c r="O81" s="3"/>
      <c r="P81" s="3"/>
      <c r="S81" s="3"/>
      <c r="W81" s="3"/>
      <c r="Y81" s="3"/>
      <c r="AA81" s="3"/>
      <c r="AC81" s="3"/>
      <c r="AE81" s="3"/>
      <c r="AG81" s="3"/>
      <c r="AI81" s="3"/>
      <c r="AK81" s="3"/>
    </row>
    <row r="82" spans="3:37" s="2" customFormat="1" x14ac:dyDescent="0.2">
      <c r="C82" s="3"/>
      <c r="E82" s="3"/>
      <c r="G82" s="3"/>
      <c r="I82" s="3"/>
      <c r="K82" s="3"/>
      <c r="M82" s="3"/>
      <c r="O82" s="3"/>
      <c r="P82" s="3"/>
      <c r="S82" s="3"/>
      <c r="W82" s="3"/>
      <c r="Y82" s="3"/>
      <c r="AA82" s="3"/>
      <c r="AC82" s="3"/>
      <c r="AE82" s="3"/>
      <c r="AG82" s="3"/>
      <c r="AI82" s="3"/>
      <c r="AK82" s="3"/>
    </row>
    <row r="83" spans="3:37" s="2" customFormat="1" x14ac:dyDescent="0.2">
      <c r="C83" s="3"/>
      <c r="E83" s="3"/>
      <c r="G83" s="3"/>
      <c r="I83" s="3"/>
      <c r="K83" s="3"/>
      <c r="M83" s="3"/>
      <c r="O83" s="3"/>
      <c r="P83" s="3"/>
      <c r="S83" s="3"/>
      <c r="W83" s="3"/>
      <c r="Y83" s="3"/>
      <c r="AA83" s="3"/>
      <c r="AC83" s="3"/>
      <c r="AE83" s="3"/>
      <c r="AG83" s="3"/>
      <c r="AI83" s="3"/>
      <c r="AK83" s="3"/>
    </row>
    <row r="84" spans="3:37" s="2" customFormat="1" x14ac:dyDescent="0.2">
      <c r="C84" s="3"/>
      <c r="E84" s="3"/>
      <c r="G84" s="3"/>
      <c r="I84" s="3"/>
      <c r="K84" s="3"/>
      <c r="M84" s="3"/>
      <c r="O84" s="3"/>
      <c r="P84" s="3"/>
      <c r="S84" s="3"/>
      <c r="W84" s="3"/>
      <c r="Y84" s="3"/>
      <c r="AA84" s="3"/>
      <c r="AC84" s="3"/>
      <c r="AE84" s="3"/>
      <c r="AG84" s="3"/>
      <c r="AI84" s="3"/>
      <c r="AK84" s="3"/>
    </row>
    <row r="85" spans="3:37" s="2" customFormat="1" x14ac:dyDescent="0.2">
      <c r="C85" s="3"/>
      <c r="E85" s="3"/>
      <c r="G85" s="3"/>
      <c r="I85" s="3"/>
      <c r="K85" s="3"/>
      <c r="M85" s="3"/>
      <c r="O85" s="3"/>
      <c r="P85" s="3"/>
      <c r="S85" s="3"/>
      <c r="W85" s="3"/>
      <c r="Y85" s="3"/>
      <c r="AA85" s="3"/>
      <c r="AC85" s="3"/>
      <c r="AE85" s="3"/>
      <c r="AG85" s="3"/>
      <c r="AI85" s="3"/>
      <c r="AK85" s="3"/>
    </row>
    <row r="86" spans="3:37" s="2" customFormat="1" x14ac:dyDescent="0.2">
      <c r="C86" s="3"/>
      <c r="E86" s="3"/>
      <c r="G86" s="3"/>
      <c r="I86" s="3"/>
      <c r="K86" s="3"/>
      <c r="M86" s="3"/>
      <c r="O86" s="3"/>
      <c r="P86" s="3"/>
      <c r="S86" s="3"/>
      <c r="W86" s="3"/>
      <c r="Y86" s="3"/>
      <c r="AA86" s="3"/>
      <c r="AC86" s="3"/>
      <c r="AE86" s="3"/>
      <c r="AG86" s="3"/>
      <c r="AI86" s="3"/>
      <c r="AK86" s="3"/>
    </row>
    <row r="87" spans="3:37" s="2" customFormat="1" x14ac:dyDescent="0.2">
      <c r="C87" s="3"/>
      <c r="E87" s="3"/>
      <c r="G87" s="3"/>
      <c r="I87" s="3"/>
      <c r="K87" s="3"/>
      <c r="M87" s="3"/>
      <c r="O87" s="3"/>
      <c r="P87" s="3"/>
      <c r="S87" s="3"/>
      <c r="W87" s="3"/>
      <c r="Y87" s="3"/>
      <c r="AA87" s="3"/>
      <c r="AC87" s="3"/>
      <c r="AE87" s="3"/>
      <c r="AG87" s="3"/>
      <c r="AI87" s="3"/>
      <c r="AK87" s="3"/>
    </row>
    <row r="88" spans="3:37" s="2" customFormat="1" x14ac:dyDescent="0.2">
      <c r="C88" s="3"/>
      <c r="E88" s="3"/>
      <c r="G88" s="3"/>
      <c r="I88" s="3"/>
      <c r="K88" s="3"/>
      <c r="M88" s="3"/>
      <c r="O88" s="3"/>
      <c r="P88" s="3"/>
      <c r="S88" s="3"/>
      <c r="W88" s="3"/>
      <c r="Y88" s="3"/>
      <c r="AA88" s="3"/>
      <c r="AC88" s="3"/>
      <c r="AE88" s="3"/>
      <c r="AG88" s="3"/>
      <c r="AI88" s="3"/>
      <c r="AK88" s="3"/>
    </row>
    <row r="89" spans="3:37" s="2" customFormat="1" x14ac:dyDescent="0.2">
      <c r="C89" s="3"/>
      <c r="E89" s="3"/>
      <c r="G89" s="3"/>
      <c r="I89" s="3"/>
      <c r="K89" s="3"/>
      <c r="M89" s="3"/>
      <c r="O89" s="3"/>
      <c r="P89" s="3"/>
      <c r="S89" s="3"/>
      <c r="W89" s="3"/>
      <c r="Y89" s="3"/>
      <c r="AA89" s="3"/>
      <c r="AC89" s="3"/>
      <c r="AE89" s="3"/>
      <c r="AG89" s="3"/>
      <c r="AI89" s="3"/>
      <c r="AK89" s="3"/>
    </row>
    <row r="90" spans="3:37" s="2" customFormat="1" x14ac:dyDescent="0.2">
      <c r="C90" s="3"/>
      <c r="E90" s="3"/>
      <c r="G90" s="3"/>
      <c r="I90" s="3"/>
      <c r="K90" s="3"/>
      <c r="M90" s="3"/>
      <c r="O90" s="3"/>
      <c r="P90" s="3"/>
      <c r="S90" s="3"/>
      <c r="W90" s="3"/>
      <c r="Y90" s="3"/>
      <c r="AA90" s="3"/>
      <c r="AC90" s="3"/>
      <c r="AE90" s="3"/>
      <c r="AG90" s="3"/>
      <c r="AI90" s="3"/>
      <c r="AK90" s="3"/>
    </row>
    <row r="91" spans="3:37" s="2" customFormat="1" x14ac:dyDescent="0.2">
      <c r="C91" s="3"/>
      <c r="E91" s="3"/>
      <c r="G91" s="3"/>
      <c r="I91" s="3"/>
      <c r="K91" s="3"/>
      <c r="M91" s="3"/>
      <c r="O91" s="3"/>
      <c r="P91" s="3"/>
      <c r="S91" s="3"/>
      <c r="W91" s="3"/>
      <c r="Y91" s="3"/>
      <c r="AA91" s="3"/>
      <c r="AC91" s="3"/>
      <c r="AE91" s="3"/>
      <c r="AG91" s="3"/>
      <c r="AI91" s="3"/>
      <c r="AK91" s="3"/>
    </row>
    <row r="92" spans="3:37" s="2" customFormat="1" x14ac:dyDescent="0.2">
      <c r="C92" s="3"/>
      <c r="E92" s="3"/>
      <c r="G92" s="3"/>
      <c r="I92" s="3"/>
      <c r="K92" s="3"/>
      <c r="M92" s="3"/>
      <c r="O92" s="3"/>
      <c r="P92" s="3"/>
      <c r="S92" s="3"/>
      <c r="W92" s="3"/>
      <c r="Y92" s="3"/>
      <c r="AA92" s="3"/>
      <c r="AC92" s="3"/>
      <c r="AE92" s="3"/>
      <c r="AG92" s="3"/>
      <c r="AI92" s="3"/>
      <c r="AK92" s="3"/>
    </row>
    <row r="93" spans="3:37" s="2" customFormat="1" x14ac:dyDescent="0.2">
      <c r="C93" s="3"/>
      <c r="E93" s="3"/>
      <c r="G93" s="3"/>
      <c r="I93" s="3"/>
      <c r="K93" s="3"/>
      <c r="M93" s="3"/>
      <c r="O93" s="3"/>
      <c r="P93" s="3"/>
      <c r="S93" s="3"/>
      <c r="W93" s="3"/>
      <c r="Y93" s="3"/>
      <c r="AA93" s="3"/>
      <c r="AC93" s="3"/>
      <c r="AE93" s="3"/>
      <c r="AG93" s="3"/>
      <c r="AI93" s="3"/>
      <c r="AK93" s="3"/>
    </row>
    <row r="94" spans="3:37" s="2" customFormat="1" x14ac:dyDescent="0.2">
      <c r="C94" s="3"/>
      <c r="E94" s="3"/>
      <c r="G94" s="3"/>
      <c r="I94" s="3"/>
      <c r="K94" s="3"/>
      <c r="M94" s="3"/>
      <c r="O94" s="3"/>
      <c r="P94" s="3"/>
      <c r="S94" s="3"/>
      <c r="W94" s="3"/>
      <c r="Y94" s="3"/>
      <c r="AA94" s="3"/>
      <c r="AC94" s="3"/>
      <c r="AE94" s="3"/>
      <c r="AG94" s="3"/>
      <c r="AI94" s="3"/>
      <c r="AK94" s="3"/>
    </row>
    <row r="95" spans="3:37" s="2" customFormat="1" x14ac:dyDescent="0.2">
      <c r="C95" s="3"/>
      <c r="E95" s="3"/>
      <c r="G95" s="3"/>
      <c r="I95" s="3"/>
      <c r="K95" s="3"/>
      <c r="M95" s="3"/>
      <c r="O95" s="3"/>
      <c r="P95" s="3"/>
      <c r="S95" s="3"/>
      <c r="W95" s="3"/>
      <c r="Y95" s="3"/>
      <c r="AA95" s="3"/>
      <c r="AC95" s="3"/>
      <c r="AE95" s="3"/>
      <c r="AG95" s="3"/>
      <c r="AI95" s="3"/>
      <c r="AK95" s="3"/>
    </row>
    <row r="96" spans="3:37" s="2" customFormat="1" x14ac:dyDescent="0.2">
      <c r="C96" s="3"/>
      <c r="E96" s="3"/>
      <c r="G96" s="3"/>
      <c r="I96" s="3"/>
      <c r="K96" s="3"/>
      <c r="M96" s="3"/>
      <c r="O96" s="3"/>
      <c r="P96" s="3"/>
      <c r="S96" s="3"/>
      <c r="W96" s="3"/>
      <c r="Y96" s="3"/>
      <c r="AA96" s="3"/>
      <c r="AC96" s="3"/>
      <c r="AE96" s="3"/>
      <c r="AG96" s="3"/>
      <c r="AI96" s="3"/>
      <c r="AK96" s="3"/>
    </row>
    <row r="97" spans="3:37" s="2" customFormat="1" x14ac:dyDescent="0.2">
      <c r="C97" s="3"/>
      <c r="E97" s="3"/>
      <c r="G97" s="3"/>
      <c r="I97" s="3"/>
      <c r="K97" s="3"/>
      <c r="M97" s="3"/>
      <c r="O97" s="3"/>
      <c r="P97" s="3"/>
      <c r="S97" s="3"/>
      <c r="W97" s="3"/>
      <c r="Y97" s="3"/>
      <c r="AA97" s="3"/>
      <c r="AC97" s="3"/>
      <c r="AE97" s="3"/>
      <c r="AG97" s="3"/>
      <c r="AI97" s="3"/>
      <c r="AK97" s="3"/>
    </row>
    <row r="98" spans="3:37" s="2" customFormat="1" x14ac:dyDescent="0.2">
      <c r="C98" s="3"/>
      <c r="E98" s="3"/>
      <c r="G98" s="3"/>
      <c r="I98" s="3"/>
      <c r="K98" s="3"/>
      <c r="M98" s="3"/>
      <c r="O98" s="3"/>
      <c r="P98" s="3"/>
      <c r="S98" s="3"/>
      <c r="W98" s="3"/>
      <c r="Y98" s="3"/>
      <c r="AA98" s="3"/>
      <c r="AC98" s="3"/>
      <c r="AE98" s="3"/>
      <c r="AG98" s="3"/>
      <c r="AI98" s="3"/>
      <c r="AK98" s="3"/>
    </row>
    <row r="99" spans="3:37" s="2" customFormat="1" x14ac:dyDescent="0.2">
      <c r="C99" s="3"/>
      <c r="E99" s="3"/>
      <c r="G99" s="3"/>
      <c r="I99" s="3"/>
      <c r="K99" s="3"/>
      <c r="M99" s="3"/>
      <c r="O99" s="3"/>
      <c r="P99" s="3"/>
      <c r="S99" s="3"/>
      <c r="W99" s="3"/>
      <c r="Y99" s="3"/>
      <c r="AA99" s="3"/>
      <c r="AC99" s="3"/>
      <c r="AE99" s="3"/>
      <c r="AG99" s="3"/>
      <c r="AI99" s="3"/>
      <c r="AK99" s="3"/>
    </row>
    <row r="100" spans="3:37" s="2" customFormat="1" x14ac:dyDescent="0.2">
      <c r="C100" s="3"/>
      <c r="E100" s="3"/>
      <c r="G100" s="3"/>
      <c r="I100" s="3"/>
      <c r="K100" s="3"/>
      <c r="M100" s="3"/>
      <c r="O100" s="3"/>
      <c r="P100" s="3"/>
      <c r="S100" s="3"/>
      <c r="W100" s="3"/>
      <c r="Y100" s="3"/>
      <c r="AA100" s="3"/>
      <c r="AC100" s="3"/>
      <c r="AE100" s="3"/>
      <c r="AG100" s="3"/>
      <c r="AI100" s="3"/>
      <c r="AK100" s="3"/>
    </row>
    <row r="101" spans="3:37" s="2" customFormat="1" x14ac:dyDescent="0.2">
      <c r="C101" s="3"/>
      <c r="E101" s="3"/>
      <c r="G101" s="3"/>
      <c r="I101" s="3"/>
      <c r="K101" s="3"/>
      <c r="M101" s="3"/>
      <c r="O101" s="3"/>
      <c r="P101" s="3"/>
      <c r="S101" s="3"/>
      <c r="W101" s="3"/>
      <c r="Y101" s="3"/>
      <c r="AA101" s="3"/>
      <c r="AC101" s="3"/>
      <c r="AE101" s="3"/>
      <c r="AG101" s="3"/>
      <c r="AI101" s="3"/>
      <c r="AK101" s="3"/>
    </row>
    <row r="102" spans="3:37" s="2" customFormat="1" x14ac:dyDescent="0.2">
      <c r="C102" s="3"/>
      <c r="E102" s="3"/>
      <c r="G102" s="3"/>
      <c r="I102" s="3"/>
      <c r="K102" s="3"/>
      <c r="M102" s="3"/>
      <c r="O102" s="3"/>
      <c r="P102" s="3"/>
      <c r="S102" s="3"/>
      <c r="W102" s="3"/>
      <c r="Y102" s="3"/>
      <c r="AA102" s="3"/>
      <c r="AC102" s="3"/>
      <c r="AE102" s="3"/>
      <c r="AG102" s="3"/>
      <c r="AI102" s="3"/>
      <c r="AK102" s="3"/>
    </row>
    <row r="103" spans="3:37" s="2" customFormat="1" x14ac:dyDescent="0.2">
      <c r="C103" s="3"/>
      <c r="E103" s="3"/>
      <c r="G103" s="3"/>
      <c r="I103" s="3"/>
      <c r="K103" s="3"/>
      <c r="M103" s="3"/>
      <c r="O103" s="3"/>
      <c r="P103" s="3"/>
      <c r="S103" s="3"/>
      <c r="W103" s="3"/>
      <c r="Y103" s="3"/>
      <c r="AA103" s="3"/>
      <c r="AC103" s="3"/>
      <c r="AE103" s="3"/>
      <c r="AG103" s="3"/>
      <c r="AI103" s="3"/>
      <c r="AK103" s="3"/>
    </row>
    <row r="104" spans="3:37" s="2" customFormat="1" x14ac:dyDescent="0.2">
      <c r="C104" s="3"/>
      <c r="E104" s="3"/>
      <c r="G104" s="3"/>
      <c r="I104" s="3"/>
      <c r="K104" s="3"/>
      <c r="M104" s="3"/>
      <c r="O104" s="3"/>
      <c r="P104" s="3"/>
      <c r="S104" s="3"/>
      <c r="W104" s="3"/>
      <c r="Y104" s="3"/>
      <c r="AA104" s="3"/>
      <c r="AC104" s="3"/>
      <c r="AE104" s="3"/>
      <c r="AG104" s="3"/>
      <c r="AI104" s="3"/>
      <c r="AK104" s="3"/>
    </row>
    <row r="105" spans="3:37" s="2" customFormat="1" x14ac:dyDescent="0.2">
      <c r="C105" s="3"/>
      <c r="E105" s="3"/>
      <c r="G105" s="3"/>
      <c r="I105" s="3"/>
      <c r="K105" s="3"/>
      <c r="M105" s="3"/>
      <c r="O105" s="3"/>
      <c r="P105" s="3"/>
      <c r="S105" s="3"/>
      <c r="W105" s="3"/>
      <c r="Y105" s="3"/>
      <c r="AA105" s="3"/>
      <c r="AC105" s="3"/>
      <c r="AE105" s="3"/>
      <c r="AG105" s="3"/>
      <c r="AI105" s="3"/>
      <c r="AK105" s="3"/>
    </row>
    <row r="106" spans="3:37" s="2" customFormat="1" x14ac:dyDescent="0.2">
      <c r="C106" s="3"/>
      <c r="E106" s="3"/>
      <c r="G106" s="3"/>
      <c r="I106" s="3"/>
      <c r="K106" s="3"/>
      <c r="M106" s="3"/>
      <c r="O106" s="3"/>
      <c r="P106" s="3"/>
      <c r="S106" s="3"/>
      <c r="W106" s="3"/>
      <c r="Y106" s="3"/>
      <c r="AA106" s="3"/>
      <c r="AC106" s="3"/>
      <c r="AE106" s="3"/>
      <c r="AG106" s="3"/>
      <c r="AI106" s="3"/>
      <c r="AK106" s="3"/>
    </row>
    <row r="107" spans="3:37" s="2" customFormat="1" x14ac:dyDescent="0.2">
      <c r="C107" s="3"/>
      <c r="E107" s="3"/>
      <c r="G107" s="3"/>
      <c r="I107" s="3"/>
      <c r="K107" s="3"/>
      <c r="M107" s="3"/>
      <c r="O107" s="3"/>
      <c r="P107" s="3"/>
      <c r="S107" s="3"/>
      <c r="W107" s="3"/>
      <c r="Y107" s="3"/>
      <c r="AA107" s="3"/>
      <c r="AC107" s="3"/>
      <c r="AE107" s="3"/>
      <c r="AG107" s="3"/>
      <c r="AI107" s="3"/>
      <c r="AK107" s="3"/>
    </row>
    <row r="108" spans="3:37" s="2" customFormat="1" x14ac:dyDescent="0.2">
      <c r="C108" s="3"/>
      <c r="E108" s="3"/>
      <c r="G108" s="3"/>
      <c r="I108" s="3"/>
      <c r="K108" s="3"/>
      <c r="M108" s="3"/>
      <c r="O108" s="3"/>
      <c r="P108" s="3"/>
      <c r="S108" s="3"/>
      <c r="W108" s="3"/>
      <c r="Y108" s="3"/>
      <c r="AA108" s="3"/>
      <c r="AC108" s="3"/>
      <c r="AE108" s="3"/>
      <c r="AG108" s="3"/>
      <c r="AI108" s="3"/>
      <c r="AK108" s="3"/>
    </row>
    <row r="109" spans="3:37" s="2" customFormat="1" x14ac:dyDescent="0.2">
      <c r="C109" s="3"/>
      <c r="E109" s="3"/>
      <c r="G109" s="3"/>
      <c r="I109" s="3"/>
      <c r="K109" s="3"/>
      <c r="M109" s="3"/>
      <c r="O109" s="3"/>
      <c r="P109" s="3"/>
      <c r="S109" s="3"/>
      <c r="W109" s="3"/>
      <c r="Y109" s="3"/>
      <c r="AA109" s="3"/>
      <c r="AC109" s="3"/>
      <c r="AE109" s="3"/>
      <c r="AG109" s="3"/>
      <c r="AI109" s="3"/>
      <c r="AK109" s="3"/>
    </row>
    <row r="110" spans="3:37" s="2" customFormat="1" x14ac:dyDescent="0.2">
      <c r="C110" s="3"/>
      <c r="E110" s="3"/>
      <c r="G110" s="3"/>
      <c r="I110" s="3"/>
      <c r="K110" s="3"/>
      <c r="M110" s="3"/>
      <c r="O110" s="3"/>
      <c r="P110" s="3"/>
      <c r="S110" s="3"/>
      <c r="W110" s="3"/>
      <c r="Y110" s="3"/>
      <c r="AA110" s="3"/>
      <c r="AC110" s="3"/>
      <c r="AE110" s="3"/>
      <c r="AG110" s="3"/>
      <c r="AI110" s="3"/>
      <c r="AK110" s="3"/>
    </row>
    <row r="111" spans="3:37" s="2" customFormat="1" x14ac:dyDescent="0.2">
      <c r="C111" s="3"/>
      <c r="E111" s="3"/>
      <c r="G111" s="3"/>
      <c r="I111" s="3"/>
      <c r="K111" s="3"/>
      <c r="M111" s="3"/>
      <c r="O111" s="3"/>
      <c r="P111" s="3"/>
      <c r="S111" s="3"/>
      <c r="W111" s="3"/>
      <c r="Y111" s="3"/>
      <c r="AA111" s="3"/>
      <c r="AC111" s="3"/>
      <c r="AE111" s="3"/>
      <c r="AG111" s="3"/>
      <c r="AI111" s="3"/>
      <c r="AK111" s="3"/>
    </row>
    <row r="112" spans="3:37" s="2" customFormat="1" x14ac:dyDescent="0.2">
      <c r="C112" s="3"/>
      <c r="E112" s="3"/>
      <c r="G112" s="3"/>
      <c r="I112" s="3"/>
      <c r="K112" s="3"/>
      <c r="M112" s="3"/>
      <c r="O112" s="3"/>
      <c r="P112" s="3"/>
      <c r="S112" s="3"/>
      <c r="W112" s="3"/>
      <c r="Y112" s="3"/>
      <c r="AA112" s="3"/>
      <c r="AC112" s="3"/>
      <c r="AE112" s="3"/>
      <c r="AG112" s="3"/>
      <c r="AI112" s="3"/>
      <c r="AK112" s="3"/>
    </row>
    <row r="113" spans="3:37" s="2" customFormat="1" x14ac:dyDescent="0.2">
      <c r="C113" s="3"/>
      <c r="E113" s="3"/>
      <c r="G113" s="3"/>
      <c r="I113" s="3"/>
      <c r="K113" s="3"/>
      <c r="M113" s="3"/>
      <c r="O113" s="3"/>
      <c r="P113" s="3"/>
      <c r="S113" s="3"/>
      <c r="W113" s="3"/>
      <c r="Y113" s="3"/>
      <c r="AA113" s="3"/>
      <c r="AC113" s="3"/>
      <c r="AE113" s="3"/>
      <c r="AG113" s="3"/>
      <c r="AI113" s="3"/>
      <c r="AK113" s="3"/>
    </row>
    <row r="114" spans="3:37" s="2" customFormat="1" x14ac:dyDescent="0.2">
      <c r="C114" s="3"/>
      <c r="E114" s="3"/>
      <c r="G114" s="3"/>
      <c r="I114" s="3"/>
      <c r="K114" s="3"/>
      <c r="M114" s="3"/>
      <c r="O114" s="3"/>
      <c r="P114" s="3"/>
      <c r="S114" s="3"/>
      <c r="W114" s="3"/>
      <c r="Y114" s="3"/>
      <c r="AA114" s="3"/>
      <c r="AC114" s="3"/>
      <c r="AE114" s="3"/>
      <c r="AG114" s="3"/>
      <c r="AI114" s="3"/>
      <c r="AK114" s="3"/>
    </row>
    <row r="115" spans="3:37" s="2" customFormat="1" x14ac:dyDescent="0.2">
      <c r="C115" s="3"/>
      <c r="E115" s="3"/>
      <c r="G115" s="3"/>
      <c r="I115" s="3"/>
      <c r="K115" s="3"/>
      <c r="M115" s="3"/>
      <c r="O115" s="3"/>
      <c r="P115" s="3"/>
      <c r="S115" s="3"/>
      <c r="W115" s="3"/>
      <c r="Y115" s="3"/>
      <c r="AA115" s="3"/>
      <c r="AC115" s="3"/>
      <c r="AE115" s="3"/>
      <c r="AG115" s="3"/>
      <c r="AI115" s="3"/>
      <c r="AK115" s="3"/>
    </row>
    <row r="116" spans="3:37" s="2" customFormat="1" x14ac:dyDescent="0.2">
      <c r="C116" s="3"/>
      <c r="E116" s="3"/>
      <c r="G116" s="3"/>
      <c r="I116" s="3"/>
      <c r="K116" s="3"/>
      <c r="M116" s="3"/>
      <c r="O116" s="3"/>
      <c r="P116" s="3"/>
      <c r="S116" s="3"/>
      <c r="W116" s="3"/>
      <c r="Y116" s="3"/>
      <c r="AA116" s="3"/>
      <c r="AC116" s="3"/>
      <c r="AE116" s="3"/>
      <c r="AG116" s="3"/>
      <c r="AI116" s="3"/>
      <c r="AK116" s="3"/>
    </row>
    <row r="117" spans="3:37" s="2" customFormat="1" x14ac:dyDescent="0.2">
      <c r="C117" s="3"/>
      <c r="E117" s="3"/>
      <c r="G117" s="3"/>
      <c r="I117" s="3"/>
      <c r="K117" s="3"/>
      <c r="M117" s="3"/>
      <c r="O117" s="3"/>
      <c r="P117" s="3"/>
      <c r="S117" s="3"/>
      <c r="W117" s="3"/>
      <c r="Y117" s="3"/>
      <c r="AA117" s="3"/>
      <c r="AC117" s="3"/>
      <c r="AE117" s="3"/>
      <c r="AG117" s="3"/>
      <c r="AI117" s="3"/>
      <c r="AK117" s="3"/>
    </row>
    <row r="118" spans="3:37" s="2" customFormat="1" x14ac:dyDescent="0.2">
      <c r="C118" s="3"/>
      <c r="E118" s="3"/>
      <c r="G118" s="3"/>
      <c r="I118" s="3"/>
      <c r="K118" s="3"/>
      <c r="M118" s="3"/>
      <c r="O118" s="3"/>
      <c r="P118" s="3"/>
      <c r="S118" s="3"/>
      <c r="W118" s="3"/>
      <c r="Y118" s="3"/>
      <c r="AA118" s="3"/>
      <c r="AC118" s="3"/>
      <c r="AE118" s="3"/>
      <c r="AG118" s="3"/>
      <c r="AI118" s="3"/>
      <c r="AK118" s="3"/>
    </row>
    <row r="119" spans="3:37" s="2" customFormat="1" x14ac:dyDescent="0.2">
      <c r="C119" s="3"/>
      <c r="E119" s="3"/>
      <c r="G119" s="3"/>
      <c r="I119" s="3"/>
      <c r="K119" s="3"/>
      <c r="M119" s="3"/>
      <c r="O119" s="3"/>
      <c r="P119" s="3"/>
      <c r="S119" s="3"/>
      <c r="W119" s="3"/>
      <c r="Y119" s="3"/>
      <c r="AA119" s="3"/>
      <c r="AC119" s="3"/>
      <c r="AE119" s="3"/>
      <c r="AG119" s="3"/>
      <c r="AI119" s="3"/>
      <c r="AK119" s="3"/>
    </row>
    <row r="120" spans="3:37" s="2" customFormat="1" x14ac:dyDescent="0.2">
      <c r="C120" s="3"/>
      <c r="E120" s="3"/>
      <c r="G120" s="3"/>
      <c r="I120" s="3"/>
      <c r="K120" s="3"/>
      <c r="M120" s="3"/>
      <c r="O120" s="3"/>
      <c r="P120" s="3"/>
      <c r="S120" s="3"/>
      <c r="W120" s="3"/>
      <c r="Y120" s="3"/>
      <c r="AA120" s="3"/>
      <c r="AC120" s="3"/>
      <c r="AE120" s="3"/>
      <c r="AG120" s="3"/>
      <c r="AI120" s="3"/>
      <c r="AK120" s="3"/>
    </row>
    <row r="121" spans="3:37" s="2" customFormat="1" x14ac:dyDescent="0.2">
      <c r="C121" s="3"/>
      <c r="E121" s="3"/>
      <c r="G121" s="3"/>
      <c r="I121" s="3"/>
      <c r="K121" s="3"/>
      <c r="M121" s="3"/>
      <c r="O121" s="3"/>
      <c r="P121" s="3"/>
      <c r="S121" s="3"/>
      <c r="W121" s="3"/>
      <c r="Y121" s="3"/>
      <c r="AA121" s="3"/>
      <c r="AC121" s="3"/>
      <c r="AE121" s="3"/>
      <c r="AG121" s="3"/>
      <c r="AI121" s="3"/>
      <c r="AK121" s="3"/>
    </row>
    <row r="122" spans="3:37" s="2" customFormat="1" x14ac:dyDescent="0.2">
      <c r="C122" s="3"/>
      <c r="E122" s="3"/>
      <c r="G122" s="3"/>
      <c r="I122" s="3"/>
      <c r="K122" s="3"/>
      <c r="M122" s="3"/>
      <c r="O122" s="3"/>
      <c r="P122" s="3"/>
      <c r="S122" s="3"/>
      <c r="W122" s="3"/>
      <c r="Y122" s="3"/>
      <c r="AA122" s="3"/>
      <c r="AC122" s="3"/>
      <c r="AE122" s="3"/>
      <c r="AG122" s="3"/>
      <c r="AI122" s="3"/>
      <c r="AK122" s="3"/>
    </row>
    <row r="123" spans="3:37" s="2" customFormat="1" x14ac:dyDescent="0.2">
      <c r="C123" s="3"/>
      <c r="E123" s="3"/>
      <c r="G123" s="3"/>
      <c r="I123" s="3"/>
      <c r="K123" s="3"/>
      <c r="M123" s="3"/>
      <c r="O123" s="3"/>
      <c r="P123" s="3"/>
      <c r="S123" s="3"/>
      <c r="W123" s="3"/>
      <c r="Y123" s="3"/>
      <c r="AA123" s="3"/>
      <c r="AC123" s="3"/>
      <c r="AE123" s="3"/>
      <c r="AG123" s="3"/>
      <c r="AI123" s="3"/>
      <c r="AK123" s="3"/>
    </row>
    <row r="124" spans="3:37" s="2" customFormat="1" x14ac:dyDescent="0.2">
      <c r="C124" s="3"/>
      <c r="E124" s="3"/>
      <c r="G124" s="3"/>
      <c r="I124" s="3"/>
      <c r="K124" s="3"/>
      <c r="M124" s="3"/>
      <c r="O124" s="3"/>
      <c r="P124" s="3"/>
      <c r="S124" s="3"/>
      <c r="W124" s="3"/>
      <c r="Y124" s="3"/>
      <c r="AA124" s="3"/>
      <c r="AC124" s="3"/>
      <c r="AE124" s="3"/>
      <c r="AG124" s="3"/>
      <c r="AI124" s="3"/>
      <c r="AK124" s="3"/>
    </row>
    <row r="125" spans="3:37" s="2" customFormat="1" x14ac:dyDescent="0.2">
      <c r="C125" s="3"/>
      <c r="E125" s="3"/>
      <c r="G125" s="3"/>
      <c r="I125" s="3"/>
      <c r="K125" s="3"/>
      <c r="M125" s="3"/>
      <c r="O125" s="3"/>
      <c r="P125" s="3"/>
      <c r="S125" s="3"/>
      <c r="W125" s="3"/>
      <c r="Y125" s="3"/>
      <c r="AA125" s="3"/>
      <c r="AC125" s="3"/>
      <c r="AE125" s="3"/>
      <c r="AG125" s="3"/>
      <c r="AI125" s="3"/>
      <c r="AK125" s="3"/>
    </row>
    <row r="126" spans="3:37" s="2" customFormat="1" x14ac:dyDescent="0.2">
      <c r="C126" s="3"/>
      <c r="E126" s="3"/>
      <c r="G126" s="3"/>
      <c r="I126" s="3"/>
      <c r="K126" s="3"/>
      <c r="M126" s="3"/>
      <c r="O126" s="3"/>
      <c r="P126" s="3"/>
      <c r="S126" s="3"/>
      <c r="W126" s="3"/>
      <c r="Y126" s="3"/>
      <c r="AA126" s="3"/>
      <c r="AC126" s="3"/>
      <c r="AE126" s="3"/>
      <c r="AG126" s="3"/>
      <c r="AI126" s="3"/>
      <c r="AK126" s="3"/>
    </row>
    <row r="127" spans="3:37" s="2" customFormat="1" x14ac:dyDescent="0.2">
      <c r="C127" s="3"/>
      <c r="E127" s="3"/>
      <c r="G127" s="3"/>
      <c r="I127" s="3"/>
      <c r="K127" s="3"/>
      <c r="M127" s="3"/>
      <c r="O127" s="3"/>
      <c r="P127" s="3"/>
      <c r="S127" s="3"/>
      <c r="W127" s="3"/>
      <c r="Y127" s="3"/>
      <c r="AA127" s="3"/>
      <c r="AC127" s="3"/>
      <c r="AE127" s="3"/>
      <c r="AG127" s="3"/>
      <c r="AI127" s="3"/>
      <c r="AK127" s="3"/>
    </row>
    <row r="128" spans="3:37" s="2" customFormat="1" x14ac:dyDescent="0.2">
      <c r="C128" s="3"/>
      <c r="E128" s="3"/>
      <c r="G128" s="3"/>
      <c r="I128" s="3"/>
      <c r="K128" s="3"/>
      <c r="M128" s="3"/>
      <c r="O128" s="3"/>
      <c r="P128" s="3"/>
      <c r="S128" s="3"/>
      <c r="W128" s="3"/>
      <c r="Y128" s="3"/>
      <c r="AA128" s="3"/>
      <c r="AC128" s="3"/>
      <c r="AE128" s="3"/>
      <c r="AG128" s="3"/>
      <c r="AI128" s="3"/>
      <c r="AK128" s="3"/>
    </row>
    <row r="129" spans="3:37" s="2" customFormat="1" x14ac:dyDescent="0.2">
      <c r="C129" s="3"/>
      <c r="E129" s="3"/>
      <c r="G129" s="3"/>
      <c r="I129" s="3"/>
      <c r="K129" s="3"/>
      <c r="M129" s="3"/>
      <c r="O129" s="3"/>
      <c r="P129" s="3"/>
      <c r="S129" s="3"/>
      <c r="W129" s="3"/>
      <c r="Y129" s="3"/>
      <c r="AA129" s="3"/>
      <c r="AC129" s="3"/>
      <c r="AE129" s="3"/>
      <c r="AG129" s="3"/>
      <c r="AI129" s="3"/>
      <c r="AK129" s="3"/>
    </row>
    <row r="130" spans="3:37" s="2" customFormat="1" x14ac:dyDescent="0.2">
      <c r="C130" s="3"/>
      <c r="E130" s="3"/>
      <c r="G130" s="3"/>
      <c r="I130" s="3"/>
      <c r="K130" s="3"/>
      <c r="M130" s="3"/>
      <c r="O130" s="3"/>
      <c r="P130" s="3"/>
      <c r="S130" s="3"/>
      <c r="W130" s="3"/>
      <c r="Y130" s="3"/>
      <c r="AA130" s="3"/>
      <c r="AC130" s="3"/>
      <c r="AE130" s="3"/>
      <c r="AG130" s="3"/>
      <c r="AI130" s="3"/>
      <c r="AK130" s="3"/>
    </row>
    <row r="131" spans="3:37" s="2" customFormat="1" x14ac:dyDescent="0.2">
      <c r="C131" s="3"/>
      <c r="E131" s="3"/>
      <c r="G131" s="3"/>
      <c r="I131" s="3"/>
      <c r="K131" s="3"/>
      <c r="M131" s="3"/>
      <c r="O131" s="3"/>
      <c r="P131" s="3"/>
      <c r="S131" s="3"/>
      <c r="W131" s="3"/>
      <c r="Y131" s="3"/>
      <c r="AA131" s="3"/>
      <c r="AC131" s="3"/>
      <c r="AE131" s="3"/>
      <c r="AG131" s="3"/>
      <c r="AI131" s="3"/>
      <c r="AK131" s="3"/>
    </row>
    <row r="132" spans="3:37" s="2" customFormat="1" x14ac:dyDescent="0.2">
      <c r="C132" s="3"/>
      <c r="E132" s="3"/>
      <c r="G132" s="3"/>
      <c r="I132" s="3"/>
      <c r="K132" s="3"/>
      <c r="M132" s="3"/>
      <c r="O132" s="3"/>
      <c r="P132" s="3"/>
      <c r="S132" s="3"/>
      <c r="W132" s="3"/>
      <c r="Y132" s="3"/>
      <c r="AA132" s="3"/>
      <c r="AC132" s="3"/>
      <c r="AE132" s="3"/>
      <c r="AG132" s="3"/>
      <c r="AI132" s="3"/>
      <c r="AK132" s="3"/>
    </row>
    <row r="133" spans="3:37" s="2" customFormat="1" x14ac:dyDescent="0.2">
      <c r="C133" s="3"/>
      <c r="E133" s="3"/>
      <c r="G133" s="3"/>
      <c r="I133" s="3"/>
      <c r="K133" s="3"/>
      <c r="M133" s="3"/>
      <c r="O133" s="3"/>
      <c r="P133" s="3"/>
      <c r="S133" s="3"/>
      <c r="W133" s="3"/>
      <c r="Y133" s="3"/>
      <c r="AA133" s="3"/>
      <c r="AC133" s="3"/>
      <c r="AE133" s="3"/>
      <c r="AG133" s="3"/>
      <c r="AI133" s="3"/>
      <c r="AK133" s="3"/>
    </row>
    <row r="134" spans="3:37" s="2" customFormat="1" x14ac:dyDescent="0.2">
      <c r="C134" s="3"/>
      <c r="E134" s="3"/>
      <c r="G134" s="3"/>
      <c r="I134" s="3"/>
      <c r="K134" s="3"/>
      <c r="M134" s="3"/>
      <c r="O134" s="3"/>
      <c r="P134" s="3"/>
      <c r="S134" s="3"/>
      <c r="W134" s="3"/>
      <c r="Y134" s="3"/>
      <c r="AA134" s="3"/>
      <c r="AC134" s="3"/>
      <c r="AE134" s="3"/>
      <c r="AG134" s="3"/>
      <c r="AI134" s="3"/>
      <c r="AK134" s="3"/>
    </row>
    <row r="135" spans="3:37" s="2" customFormat="1" x14ac:dyDescent="0.2">
      <c r="C135" s="3"/>
      <c r="E135" s="3"/>
      <c r="G135" s="3"/>
      <c r="I135" s="3"/>
      <c r="K135" s="3"/>
      <c r="M135" s="3"/>
      <c r="O135" s="3"/>
      <c r="P135" s="3"/>
      <c r="S135" s="3"/>
      <c r="W135" s="3"/>
      <c r="Y135" s="3"/>
      <c r="AA135" s="3"/>
      <c r="AC135" s="3"/>
      <c r="AE135" s="3"/>
      <c r="AG135" s="3"/>
      <c r="AI135" s="3"/>
      <c r="AK135" s="3"/>
    </row>
    <row r="136" spans="3:37" s="2" customFormat="1" x14ac:dyDescent="0.2">
      <c r="C136" s="3"/>
      <c r="E136" s="3"/>
      <c r="G136" s="3"/>
      <c r="I136" s="3"/>
      <c r="K136" s="3"/>
      <c r="M136" s="3"/>
      <c r="O136" s="3"/>
      <c r="P136" s="3"/>
      <c r="S136" s="3"/>
      <c r="W136" s="3"/>
      <c r="Y136" s="3"/>
      <c r="AA136" s="3"/>
      <c r="AC136" s="3"/>
      <c r="AE136" s="3"/>
      <c r="AG136" s="3"/>
      <c r="AI136" s="3"/>
      <c r="AK136" s="3"/>
    </row>
    <row r="137" spans="3:37" s="2" customFormat="1" x14ac:dyDescent="0.2">
      <c r="C137" s="3"/>
      <c r="E137" s="3"/>
      <c r="G137" s="3"/>
      <c r="I137" s="3"/>
      <c r="K137" s="3"/>
      <c r="M137" s="3"/>
      <c r="O137" s="3"/>
      <c r="P137" s="3"/>
      <c r="S137" s="3"/>
      <c r="W137" s="3"/>
      <c r="Y137" s="3"/>
      <c r="AA137" s="3"/>
      <c r="AC137" s="3"/>
      <c r="AE137" s="3"/>
      <c r="AG137" s="3"/>
      <c r="AI137" s="3"/>
      <c r="AK137" s="3"/>
    </row>
    <row r="138" spans="3:37" s="2" customFormat="1" x14ac:dyDescent="0.2">
      <c r="C138" s="3"/>
      <c r="E138" s="3"/>
      <c r="G138" s="3"/>
      <c r="I138" s="3"/>
      <c r="K138" s="3"/>
      <c r="M138" s="3"/>
      <c r="O138" s="3"/>
      <c r="P138" s="3"/>
      <c r="S138" s="3"/>
      <c r="W138" s="3"/>
      <c r="Y138" s="3"/>
      <c r="AA138" s="3"/>
      <c r="AC138" s="3"/>
      <c r="AE138" s="3"/>
      <c r="AG138" s="3"/>
      <c r="AI138" s="3"/>
      <c r="AK138" s="3"/>
    </row>
    <row r="139" spans="3:37" s="2" customFormat="1" x14ac:dyDescent="0.2">
      <c r="C139" s="3"/>
      <c r="E139" s="3"/>
      <c r="G139" s="3"/>
      <c r="I139" s="3"/>
      <c r="K139" s="3"/>
      <c r="M139" s="3"/>
      <c r="O139" s="3"/>
      <c r="P139" s="3"/>
      <c r="S139" s="3"/>
      <c r="W139" s="3"/>
      <c r="Y139" s="3"/>
      <c r="AA139" s="3"/>
      <c r="AC139" s="3"/>
      <c r="AE139" s="3"/>
      <c r="AG139" s="3"/>
      <c r="AI139" s="3"/>
      <c r="AK139" s="3"/>
    </row>
    <row r="140" spans="3:37" s="2" customFormat="1" x14ac:dyDescent="0.2">
      <c r="C140" s="3"/>
      <c r="E140" s="3"/>
      <c r="G140" s="3"/>
      <c r="I140" s="3"/>
      <c r="K140" s="3"/>
      <c r="M140" s="3"/>
      <c r="O140" s="3"/>
      <c r="P140" s="3"/>
      <c r="S140" s="3"/>
      <c r="W140" s="3"/>
      <c r="Y140" s="3"/>
      <c r="AA140" s="3"/>
      <c r="AC140" s="3"/>
      <c r="AE140" s="3"/>
      <c r="AG140" s="3"/>
      <c r="AI140" s="3"/>
      <c r="AK140" s="3"/>
    </row>
    <row r="141" spans="3:37" s="2" customFormat="1" x14ac:dyDescent="0.2">
      <c r="C141" s="3"/>
      <c r="E141" s="3"/>
      <c r="G141" s="3"/>
      <c r="I141" s="3"/>
      <c r="K141" s="3"/>
      <c r="M141" s="3"/>
      <c r="O141" s="3"/>
      <c r="P141" s="3"/>
      <c r="S141" s="3"/>
      <c r="W141" s="3"/>
      <c r="Y141" s="3"/>
      <c r="AA141" s="3"/>
      <c r="AC141" s="3"/>
      <c r="AE141" s="3"/>
      <c r="AG141" s="3"/>
      <c r="AI141" s="3"/>
      <c r="AK141" s="3"/>
    </row>
    <row r="142" spans="3:37" s="2" customFormat="1" x14ac:dyDescent="0.2">
      <c r="C142" s="3"/>
      <c r="E142" s="3"/>
      <c r="G142" s="3"/>
      <c r="I142" s="3"/>
      <c r="K142" s="3"/>
      <c r="M142" s="3"/>
      <c r="O142" s="3"/>
      <c r="P142" s="3"/>
      <c r="S142" s="3"/>
      <c r="W142" s="3"/>
      <c r="Y142" s="3"/>
      <c r="AA142" s="3"/>
      <c r="AC142" s="3"/>
      <c r="AE142" s="3"/>
      <c r="AG142" s="3"/>
      <c r="AI142" s="3"/>
      <c r="AK142" s="3"/>
    </row>
    <row r="143" spans="3:37" s="2" customFormat="1" x14ac:dyDescent="0.2">
      <c r="C143" s="3"/>
      <c r="E143" s="3"/>
      <c r="G143" s="3"/>
      <c r="I143" s="3"/>
      <c r="K143" s="3"/>
      <c r="M143" s="3"/>
      <c r="O143" s="3"/>
      <c r="P143" s="3"/>
      <c r="S143" s="3"/>
      <c r="W143" s="3"/>
      <c r="Y143" s="3"/>
      <c r="AA143" s="3"/>
      <c r="AC143" s="3"/>
      <c r="AE143" s="3"/>
      <c r="AG143" s="3"/>
      <c r="AI143" s="3"/>
      <c r="AK143" s="3"/>
    </row>
    <row r="144" spans="3:37" s="2" customFormat="1" x14ac:dyDescent="0.2">
      <c r="C144" s="3"/>
      <c r="E144" s="3"/>
      <c r="G144" s="3"/>
      <c r="I144" s="3"/>
      <c r="K144" s="3"/>
      <c r="M144" s="3"/>
      <c r="O144" s="3"/>
      <c r="P144" s="3"/>
      <c r="S144" s="3"/>
      <c r="W144" s="3"/>
      <c r="Y144" s="3"/>
      <c r="AA144" s="3"/>
      <c r="AC144" s="3"/>
      <c r="AE144" s="3"/>
      <c r="AG144" s="3"/>
      <c r="AI144" s="3"/>
      <c r="AK144" s="3"/>
    </row>
    <row r="145" spans="3:37" s="2" customFormat="1" x14ac:dyDescent="0.2">
      <c r="C145" s="3"/>
      <c r="E145" s="3"/>
      <c r="G145" s="3"/>
      <c r="I145" s="3"/>
      <c r="K145" s="3"/>
      <c r="M145" s="3"/>
      <c r="O145" s="3"/>
      <c r="P145" s="3"/>
      <c r="S145" s="3"/>
      <c r="W145" s="3"/>
      <c r="Y145" s="3"/>
      <c r="AA145" s="3"/>
      <c r="AC145" s="3"/>
      <c r="AE145" s="3"/>
      <c r="AG145" s="3"/>
      <c r="AI145" s="3"/>
      <c r="AK145" s="3"/>
    </row>
    <row r="146" spans="3:37" s="2" customFormat="1" x14ac:dyDescent="0.2">
      <c r="C146" s="3"/>
      <c r="E146" s="3"/>
      <c r="G146" s="3"/>
      <c r="I146" s="3"/>
      <c r="K146" s="3"/>
      <c r="M146" s="3"/>
      <c r="O146" s="3"/>
      <c r="P146" s="3"/>
      <c r="S146" s="3"/>
      <c r="W146" s="3"/>
      <c r="Y146" s="3"/>
      <c r="AA146" s="3"/>
      <c r="AC146" s="3"/>
      <c r="AE146" s="3"/>
      <c r="AG146" s="3"/>
      <c r="AI146" s="3"/>
      <c r="AK146" s="3"/>
    </row>
    <row r="147" spans="3:37" s="2" customFormat="1" x14ac:dyDescent="0.2">
      <c r="C147" s="3"/>
      <c r="E147" s="3"/>
      <c r="G147" s="3"/>
      <c r="I147" s="3"/>
      <c r="K147" s="3"/>
      <c r="M147" s="3"/>
      <c r="O147" s="3"/>
      <c r="P147" s="3"/>
      <c r="S147" s="3"/>
      <c r="W147" s="3"/>
      <c r="Y147" s="3"/>
      <c r="AA147" s="3"/>
      <c r="AC147" s="3"/>
      <c r="AE147" s="3"/>
      <c r="AG147" s="3"/>
      <c r="AI147" s="3"/>
      <c r="AK147" s="3"/>
    </row>
    <row r="148" spans="3:37" s="2" customFormat="1" x14ac:dyDescent="0.2">
      <c r="C148" s="3"/>
      <c r="E148" s="3"/>
      <c r="G148" s="3"/>
      <c r="I148" s="3"/>
      <c r="K148" s="3"/>
      <c r="M148" s="3"/>
      <c r="O148" s="3"/>
      <c r="P148" s="3"/>
      <c r="S148" s="3"/>
      <c r="W148" s="3"/>
      <c r="Y148" s="3"/>
      <c r="AA148" s="3"/>
      <c r="AC148" s="3"/>
      <c r="AE148" s="3"/>
      <c r="AG148" s="3"/>
      <c r="AI148" s="3"/>
      <c r="AK148" s="3"/>
    </row>
    <row r="149" spans="3:37" s="2" customFormat="1" x14ac:dyDescent="0.2">
      <c r="C149" s="3"/>
      <c r="E149" s="3"/>
      <c r="G149" s="3"/>
      <c r="I149" s="3"/>
      <c r="K149" s="3"/>
      <c r="M149" s="3"/>
      <c r="O149" s="3"/>
      <c r="P149" s="3"/>
      <c r="S149" s="3"/>
      <c r="W149" s="3"/>
      <c r="Y149" s="3"/>
      <c r="AA149" s="3"/>
      <c r="AC149" s="3"/>
      <c r="AE149" s="3"/>
      <c r="AG149" s="3"/>
      <c r="AI149" s="3"/>
      <c r="AK149" s="3"/>
    </row>
    <row r="150" spans="3:37" s="2" customFormat="1" x14ac:dyDescent="0.2">
      <c r="C150" s="3"/>
      <c r="E150" s="3"/>
      <c r="G150" s="3"/>
      <c r="I150" s="3"/>
      <c r="K150" s="3"/>
      <c r="M150" s="3"/>
      <c r="O150" s="3"/>
      <c r="P150" s="3"/>
      <c r="S150" s="3"/>
      <c r="W150" s="3"/>
      <c r="Y150" s="3"/>
      <c r="AA150" s="3"/>
      <c r="AC150" s="3"/>
      <c r="AE150" s="3"/>
      <c r="AG150" s="3"/>
      <c r="AI150" s="3"/>
      <c r="AK150" s="3"/>
    </row>
    <row r="151" spans="3:37" s="2" customFormat="1" x14ac:dyDescent="0.2">
      <c r="C151" s="3"/>
      <c r="E151" s="3"/>
      <c r="G151" s="3"/>
      <c r="I151" s="3"/>
      <c r="K151" s="3"/>
      <c r="M151" s="3"/>
      <c r="O151" s="3"/>
      <c r="P151" s="3"/>
      <c r="S151" s="3"/>
      <c r="W151" s="3"/>
      <c r="Y151" s="3"/>
      <c r="AA151" s="3"/>
      <c r="AC151" s="3"/>
      <c r="AE151" s="3"/>
      <c r="AG151" s="3"/>
      <c r="AI151" s="3"/>
      <c r="AK151" s="3"/>
    </row>
    <row r="152" spans="3:37" s="2" customFormat="1" x14ac:dyDescent="0.2">
      <c r="C152" s="3"/>
      <c r="E152" s="3"/>
      <c r="G152" s="3"/>
      <c r="I152" s="3"/>
      <c r="K152" s="3"/>
      <c r="M152" s="3"/>
      <c r="O152" s="3"/>
      <c r="P152" s="3"/>
      <c r="S152" s="3"/>
      <c r="W152" s="3"/>
      <c r="Y152" s="3"/>
      <c r="AA152" s="3"/>
      <c r="AC152" s="3"/>
      <c r="AE152" s="3"/>
      <c r="AG152" s="3"/>
      <c r="AI152" s="3"/>
      <c r="AK152" s="3"/>
    </row>
    <row r="153" spans="3:37" s="2" customFormat="1" x14ac:dyDescent="0.2">
      <c r="C153" s="3"/>
      <c r="E153" s="3"/>
      <c r="G153" s="3"/>
      <c r="I153" s="3"/>
      <c r="K153" s="3"/>
      <c r="M153" s="3"/>
      <c r="O153" s="3"/>
      <c r="P153" s="3"/>
      <c r="S153" s="3"/>
      <c r="W153" s="3"/>
      <c r="Y153" s="3"/>
      <c r="AA153" s="3"/>
      <c r="AC153" s="3"/>
      <c r="AE153" s="3"/>
      <c r="AG153" s="3"/>
      <c r="AI153" s="3"/>
      <c r="AK153" s="3"/>
    </row>
    <row r="154" spans="3:37" s="2" customFormat="1" x14ac:dyDescent="0.2">
      <c r="C154" s="3"/>
      <c r="E154" s="3"/>
      <c r="G154" s="3"/>
      <c r="I154" s="3"/>
      <c r="K154" s="3"/>
      <c r="M154" s="3"/>
      <c r="O154" s="3"/>
      <c r="P154" s="3"/>
      <c r="S154" s="3"/>
      <c r="W154" s="3"/>
      <c r="Y154" s="3"/>
      <c r="AA154" s="3"/>
      <c r="AC154" s="3"/>
      <c r="AE154" s="3"/>
      <c r="AG154" s="3"/>
      <c r="AI154" s="3"/>
      <c r="AK154" s="3"/>
    </row>
    <row r="155" spans="3:37" s="2" customFormat="1" x14ac:dyDescent="0.2">
      <c r="C155" s="3"/>
      <c r="E155" s="3"/>
      <c r="G155" s="3"/>
      <c r="I155" s="3"/>
      <c r="K155" s="3"/>
      <c r="M155" s="3"/>
      <c r="O155" s="3"/>
      <c r="P155" s="3"/>
      <c r="S155" s="3"/>
      <c r="W155" s="3"/>
      <c r="Y155" s="3"/>
      <c r="AA155" s="3"/>
      <c r="AC155" s="3"/>
      <c r="AE155" s="3"/>
      <c r="AG155" s="3"/>
      <c r="AI155" s="3"/>
      <c r="AK155" s="3"/>
    </row>
    <row r="156" spans="3:37" s="2" customFormat="1" x14ac:dyDescent="0.2">
      <c r="C156" s="3"/>
      <c r="E156" s="3"/>
      <c r="G156" s="3"/>
      <c r="I156" s="3"/>
      <c r="K156" s="3"/>
      <c r="M156" s="3"/>
      <c r="O156" s="3"/>
      <c r="P156" s="3"/>
      <c r="S156" s="3"/>
      <c r="W156" s="3"/>
      <c r="Y156" s="3"/>
      <c r="AA156" s="3"/>
      <c r="AC156" s="3"/>
      <c r="AE156" s="3"/>
      <c r="AG156" s="3"/>
      <c r="AI156" s="3"/>
      <c r="AK156" s="3"/>
    </row>
    <row r="157" spans="3:37" s="2" customFormat="1" x14ac:dyDescent="0.2">
      <c r="C157" s="3"/>
      <c r="E157" s="3"/>
      <c r="G157" s="3"/>
      <c r="I157" s="3"/>
      <c r="K157" s="3"/>
      <c r="M157" s="3"/>
      <c r="O157" s="3"/>
      <c r="P157" s="3"/>
      <c r="S157" s="3"/>
      <c r="W157" s="3"/>
      <c r="Y157" s="3"/>
      <c r="AA157" s="3"/>
      <c r="AC157" s="3"/>
      <c r="AE157" s="3"/>
      <c r="AG157" s="3"/>
      <c r="AI157" s="3"/>
      <c r="AK157" s="3"/>
    </row>
    <row r="158" spans="3:37" s="2" customFormat="1" x14ac:dyDescent="0.2">
      <c r="C158" s="3"/>
      <c r="E158" s="3"/>
      <c r="G158" s="3"/>
      <c r="I158" s="3"/>
      <c r="K158" s="3"/>
      <c r="M158" s="3"/>
      <c r="O158" s="3"/>
      <c r="P158" s="3"/>
      <c r="S158" s="3"/>
      <c r="W158" s="3"/>
      <c r="Y158" s="3"/>
      <c r="AA158" s="3"/>
      <c r="AC158" s="3"/>
      <c r="AE158" s="3"/>
      <c r="AG158" s="3"/>
      <c r="AI158" s="3"/>
      <c r="AK158" s="3"/>
    </row>
    <row r="159" spans="3:37" s="2" customFormat="1" x14ac:dyDescent="0.2">
      <c r="C159" s="3"/>
      <c r="E159" s="3"/>
      <c r="G159" s="3"/>
      <c r="I159" s="3"/>
      <c r="K159" s="3"/>
      <c r="M159" s="3"/>
      <c r="O159" s="3"/>
      <c r="P159" s="3"/>
      <c r="S159" s="3"/>
      <c r="W159" s="3"/>
      <c r="Y159" s="3"/>
      <c r="AA159" s="3"/>
      <c r="AC159" s="3"/>
      <c r="AE159" s="3"/>
      <c r="AG159" s="3"/>
      <c r="AI159" s="3"/>
      <c r="AK159" s="3"/>
    </row>
    <row r="160" spans="3:37" s="2" customFormat="1" x14ac:dyDescent="0.2">
      <c r="C160" s="3"/>
      <c r="E160" s="3"/>
      <c r="G160" s="3"/>
      <c r="I160" s="3"/>
      <c r="K160" s="3"/>
      <c r="M160" s="3"/>
      <c r="O160" s="3"/>
      <c r="P160" s="3"/>
      <c r="S160" s="3"/>
      <c r="W160" s="3"/>
      <c r="Y160" s="3"/>
      <c r="AA160" s="3"/>
      <c r="AC160" s="3"/>
      <c r="AE160" s="3"/>
      <c r="AG160" s="3"/>
      <c r="AI160" s="3"/>
      <c r="AK160" s="3"/>
    </row>
    <row r="161" spans="3:37" s="2" customFormat="1" x14ac:dyDescent="0.2">
      <c r="C161" s="3"/>
      <c r="E161" s="3"/>
      <c r="G161" s="3"/>
      <c r="I161" s="3"/>
      <c r="K161" s="3"/>
      <c r="M161" s="3"/>
      <c r="O161" s="3"/>
      <c r="P161" s="3"/>
      <c r="S161" s="3"/>
      <c r="W161" s="3"/>
      <c r="Y161" s="3"/>
      <c r="AA161" s="3"/>
      <c r="AC161" s="3"/>
      <c r="AE161" s="3"/>
      <c r="AG161" s="3"/>
      <c r="AI161" s="3"/>
      <c r="AK161" s="3"/>
    </row>
    <row r="162" spans="3:37" s="2" customFormat="1" x14ac:dyDescent="0.2">
      <c r="C162" s="3"/>
      <c r="E162" s="3"/>
      <c r="G162" s="3"/>
      <c r="I162" s="3"/>
      <c r="K162" s="3"/>
      <c r="M162" s="3"/>
      <c r="O162" s="3"/>
      <c r="P162" s="3"/>
      <c r="S162" s="3"/>
      <c r="W162" s="3"/>
      <c r="Y162" s="3"/>
      <c r="AA162" s="3"/>
      <c r="AC162" s="3"/>
      <c r="AE162" s="3"/>
      <c r="AG162" s="3"/>
      <c r="AI162" s="3"/>
      <c r="AK162" s="3"/>
    </row>
    <row r="163" spans="3:37" s="2" customFormat="1" x14ac:dyDescent="0.2">
      <c r="C163" s="3"/>
      <c r="E163" s="3"/>
      <c r="G163" s="3"/>
      <c r="I163" s="3"/>
      <c r="K163" s="3"/>
      <c r="M163" s="3"/>
      <c r="O163" s="3"/>
      <c r="P163" s="3"/>
      <c r="S163" s="3"/>
      <c r="W163" s="3"/>
      <c r="Y163" s="3"/>
      <c r="AA163" s="3"/>
      <c r="AC163" s="3"/>
      <c r="AE163" s="3"/>
      <c r="AG163" s="3"/>
      <c r="AI163" s="3"/>
      <c r="AK163" s="3"/>
    </row>
    <row r="164" spans="3:37" s="2" customFormat="1" x14ac:dyDescent="0.2">
      <c r="C164" s="3"/>
      <c r="E164" s="3"/>
      <c r="G164" s="3"/>
      <c r="I164" s="3"/>
      <c r="K164" s="3"/>
      <c r="M164" s="3"/>
      <c r="O164" s="3"/>
      <c r="P164" s="3"/>
      <c r="S164" s="3"/>
      <c r="W164" s="3"/>
      <c r="Y164" s="3"/>
      <c r="AA164" s="3"/>
      <c r="AC164" s="3"/>
      <c r="AE164" s="3"/>
      <c r="AG164" s="3"/>
      <c r="AI164" s="3"/>
      <c r="AK164" s="3"/>
    </row>
    <row r="165" spans="3:37" s="2" customFormat="1" x14ac:dyDescent="0.2">
      <c r="C165" s="3"/>
      <c r="E165" s="3"/>
      <c r="G165" s="3"/>
      <c r="I165" s="3"/>
      <c r="K165" s="3"/>
      <c r="M165" s="3"/>
      <c r="O165" s="3"/>
      <c r="P165" s="3"/>
      <c r="S165" s="3"/>
      <c r="W165" s="3"/>
      <c r="Y165" s="3"/>
      <c r="AA165" s="3"/>
      <c r="AC165" s="3"/>
      <c r="AE165" s="3"/>
      <c r="AG165" s="3"/>
      <c r="AI165" s="3"/>
      <c r="AK165" s="3"/>
    </row>
    <row r="166" spans="3:37" s="2" customFormat="1" x14ac:dyDescent="0.2">
      <c r="C166" s="3"/>
      <c r="E166" s="3"/>
      <c r="G166" s="3"/>
      <c r="I166" s="3"/>
      <c r="K166" s="3"/>
      <c r="M166" s="3"/>
      <c r="O166" s="3"/>
      <c r="P166" s="3"/>
      <c r="S166" s="3"/>
      <c r="W166" s="3"/>
      <c r="Y166" s="3"/>
      <c r="AA166" s="3"/>
      <c r="AC166" s="3"/>
      <c r="AE166" s="3"/>
      <c r="AG166" s="3"/>
      <c r="AI166" s="3"/>
      <c r="AK166" s="3"/>
    </row>
    <row r="167" spans="3:37" s="2" customFormat="1" x14ac:dyDescent="0.2">
      <c r="C167" s="3"/>
      <c r="E167" s="3"/>
      <c r="G167" s="3"/>
      <c r="I167" s="3"/>
      <c r="K167" s="3"/>
      <c r="M167" s="3"/>
      <c r="O167" s="3"/>
      <c r="P167" s="3"/>
      <c r="S167" s="3"/>
      <c r="W167" s="3"/>
      <c r="Y167" s="3"/>
      <c r="AA167" s="3"/>
      <c r="AC167" s="3"/>
      <c r="AE167" s="3"/>
      <c r="AG167" s="3"/>
      <c r="AI167" s="3"/>
      <c r="AK167" s="3"/>
    </row>
    <row r="168" spans="3:37" s="2" customFormat="1" x14ac:dyDescent="0.2">
      <c r="C168" s="3"/>
      <c r="E168" s="3"/>
      <c r="G168" s="3"/>
      <c r="I168" s="3"/>
      <c r="K168" s="3"/>
      <c r="M168" s="3"/>
      <c r="O168" s="3"/>
      <c r="P168" s="3"/>
      <c r="S168" s="3"/>
      <c r="W168" s="3"/>
      <c r="Y168" s="3"/>
      <c r="AA168" s="3"/>
      <c r="AC168" s="3"/>
      <c r="AE168" s="3"/>
      <c r="AG168" s="3"/>
      <c r="AI168" s="3"/>
      <c r="AK168" s="3"/>
    </row>
    <row r="169" spans="3:37" s="2" customFormat="1" x14ac:dyDescent="0.2">
      <c r="C169" s="3"/>
      <c r="E169" s="3"/>
      <c r="G169" s="3"/>
      <c r="I169" s="3"/>
      <c r="K169" s="3"/>
      <c r="M169" s="3"/>
      <c r="O169" s="3"/>
      <c r="P169" s="3"/>
      <c r="S169" s="3"/>
      <c r="W169" s="3"/>
      <c r="Y169" s="3"/>
      <c r="AA169" s="3"/>
      <c r="AC169" s="3"/>
      <c r="AE169" s="3"/>
      <c r="AG169" s="3"/>
      <c r="AI169" s="3"/>
      <c r="AK169" s="3"/>
    </row>
    <row r="170" spans="3:37" s="2" customFormat="1" x14ac:dyDescent="0.2">
      <c r="C170" s="3"/>
      <c r="E170" s="3"/>
      <c r="G170" s="3"/>
      <c r="I170" s="3"/>
      <c r="K170" s="3"/>
      <c r="M170" s="3"/>
      <c r="O170" s="3"/>
      <c r="P170" s="3"/>
      <c r="S170" s="3"/>
      <c r="W170" s="3"/>
      <c r="Y170" s="3"/>
      <c r="AA170" s="3"/>
      <c r="AC170" s="3"/>
      <c r="AE170" s="3"/>
      <c r="AG170" s="3"/>
      <c r="AI170" s="3"/>
      <c r="AK170" s="3"/>
    </row>
    <row r="171" spans="3:37" s="2" customFormat="1" x14ac:dyDescent="0.2">
      <c r="C171" s="3"/>
      <c r="E171" s="3"/>
      <c r="G171" s="3"/>
      <c r="I171" s="3"/>
      <c r="K171" s="3"/>
      <c r="M171" s="3"/>
      <c r="O171" s="3"/>
      <c r="P171" s="3"/>
      <c r="S171" s="3"/>
      <c r="W171" s="3"/>
      <c r="Y171" s="3"/>
      <c r="AA171" s="3"/>
      <c r="AC171" s="3"/>
      <c r="AE171" s="3"/>
      <c r="AG171" s="3"/>
      <c r="AI171" s="3"/>
      <c r="AK171" s="3"/>
    </row>
    <row r="172" spans="3:37" s="2" customFormat="1" x14ac:dyDescent="0.2">
      <c r="C172" s="3"/>
      <c r="E172" s="3"/>
      <c r="G172" s="3"/>
      <c r="I172" s="3"/>
      <c r="K172" s="3"/>
      <c r="M172" s="3"/>
      <c r="O172" s="3"/>
      <c r="P172" s="3"/>
      <c r="S172" s="3"/>
      <c r="W172" s="3"/>
      <c r="Y172" s="3"/>
      <c r="AA172" s="3"/>
      <c r="AC172" s="3"/>
      <c r="AE172" s="3"/>
      <c r="AG172" s="3"/>
      <c r="AI172" s="3"/>
      <c r="AK172" s="3"/>
    </row>
    <row r="173" spans="3:37" s="2" customFormat="1" x14ac:dyDescent="0.2">
      <c r="C173" s="3"/>
      <c r="E173" s="3"/>
      <c r="G173" s="3"/>
      <c r="I173" s="3"/>
      <c r="K173" s="3"/>
      <c r="M173" s="3"/>
      <c r="O173" s="3"/>
      <c r="P173" s="3"/>
      <c r="S173" s="3"/>
      <c r="W173" s="3"/>
      <c r="Y173" s="3"/>
      <c r="AA173" s="3"/>
      <c r="AC173" s="3"/>
      <c r="AE173" s="3"/>
      <c r="AG173" s="3"/>
      <c r="AI173" s="3"/>
      <c r="AK173" s="3"/>
    </row>
    <row r="174" spans="3:37" s="2" customFormat="1" x14ac:dyDescent="0.2">
      <c r="C174" s="3"/>
      <c r="E174" s="3"/>
      <c r="G174" s="3"/>
      <c r="I174" s="3"/>
      <c r="K174" s="3"/>
      <c r="M174" s="3"/>
      <c r="O174" s="3"/>
      <c r="P174" s="3"/>
      <c r="S174" s="3"/>
      <c r="W174" s="3"/>
      <c r="Y174" s="3"/>
      <c r="AA174" s="3"/>
      <c r="AC174" s="3"/>
      <c r="AE174" s="3"/>
      <c r="AG174" s="3"/>
      <c r="AI174" s="3"/>
      <c r="AK174" s="3"/>
    </row>
    <row r="175" spans="3:37" s="2" customFormat="1" x14ac:dyDescent="0.2">
      <c r="C175" s="3"/>
      <c r="E175" s="3"/>
      <c r="G175" s="3"/>
      <c r="I175" s="3"/>
      <c r="K175" s="3"/>
      <c r="M175" s="3"/>
      <c r="O175" s="3"/>
      <c r="P175" s="3"/>
      <c r="S175" s="3"/>
      <c r="W175" s="3"/>
      <c r="Y175" s="3"/>
      <c r="AA175" s="3"/>
      <c r="AC175" s="3"/>
      <c r="AE175" s="3"/>
      <c r="AG175" s="3"/>
      <c r="AI175" s="3"/>
      <c r="AK175" s="3"/>
    </row>
    <row r="176" spans="3:37" s="2" customFormat="1" x14ac:dyDescent="0.2">
      <c r="C176" s="3"/>
      <c r="E176" s="3"/>
      <c r="G176" s="3"/>
      <c r="I176" s="3"/>
      <c r="K176" s="3"/>
      <c r="M176" s="3"/>
      <c r="O176" s="3"/>
      <c r="P176" s="3"/>
      <c r="S176" s="3"/>
      <c r="W176" s="3"/>
      <c r="Y176" s="3"/>
      <c r="AA176" s="3"/>
      <c r="AC176" s="3"/>
      <c r="AE176" s="3"/>
      <c r="AG176" s="3"/>
      <c r="AI176" s="3"/>
      <c r="AK176" s="3"/>
    </row>
    <row r="177" spans="3:37" s="2" customFormat="1" x14ac:dyDescent="0.2">
      <c r="C177" s="3"/>
      <c r="E177" s="3"/>
      <c r="G177" s="3"/>
      <c r="I177" s="3"/>
      <c r="K177" s="3"/>
      <c r="M177" s="3"/>
      <c r="O177" s="3"/>
      <c r="P177" s="3"/>
      <c r="S177" s="3"/>
      <c r="W177" s="3"/>
      <c r="Y177" s="3"/>
      <c r="AA177" s="3"/>
      <c r="AC177" s="3"/>
      <c r="AE177" s="3"/>
      <c r="AG177" s="3"/>
      <c r="AI177" s="3"/>
      <c r="AK177" s="3"/>
    </row>
    <row r="178" spans="3:37" s="2" customFormat="1" x14ac:dyDescent="0.2">
      <c r="C178" s="3"/>
      <c r="E178" s="3"/>
      <c r="G178" s="3"/>
      <c r="I178" s="3"/>
      <c r="K178" s="3"/>
      <c r="M178" s="3"/>
      <c r="O178" s="3"/>
      <c r="P178" s="3"/>
      <c r="S178" s="3"/>
      <c r="W178" s="3"/>
      <c r="Y178" s="3"/>
      <c r="AA178" s="3"/>
      <c r="AC178" s="3"/>
      <c r="AE178" s="3"/>
      <c r="AG178" s="3"/>
      <c r="AI178" s="3"/>
      <c r="AK178" s="3"/>
    </row>
    <row r="179" spans="3:37" s="2" customFormat="1" x14ac:dyDescent="0.2">
      <c r="C179" s="3"/>
      <c r="E179" s="3"/>
      <c r="G179" s="3"/>
      <c r="I179" s="3"/>
      <c r="K179" s="3"/>
      <c r="M179" s="3"/>
      <c r="O179" s="3"/>
      <c r="P179" s="3"/>
      <c r="S179" s="3"/>
      <c r="W179" s="3"/>
      <c r="Y179" s="3"/>
      <c r="AA179" s="3"/>
      <c r="AC179" s="3"/>
      <c r="AE179" s="3"/>
      <c r="AG179" s="3"/>
      <c r="AI179" s="3"/>
      <c r="AK179" s="3"/>
    </row>
    <row r="180" spans="3:37" s="2" customFormat="1" x14ac:dyDescent="0.2">
      <c r="C180" s="3"/>
      <c r="E180" s="3"/>
      <c r="G180" s="3"/>
      <c r="I180" s="3"/>
      <c r="K180" s="3"/>
      <c r="M180" s="3"/>
      <c r="O180" s="3"/>
      <c r="P180" s="3"/>
      <c r="S180" s="3"/>
      <c r="W180" s="3"/>
      <c r="Y180" s="3"/>
      <c r="AA180" s="3"/>
      <c r="AC180" s="3"/>
      <c r="AE180" s="3"/>
      <c r="AG180" s="3"/>
      <c r="AI180" s="3"/>
      <c r="AK180" s="3"/>
    </row>
    <row r="181" spans="3:37" s="2" customFormat="1" x14ac:dyDescent="0.2">
      <c r="C181" s="3"/>
      <c r="E181" s="3"/>
      <c r="G181" s="3"/>
      <c r="I181" s="3"/>
      <c r="K181" s="3"/>
      <c r="M181" s="3"/>
      <c r="O181" s="3"/>
      <c r="P181" s="3"/>
      <c r="S181" s="3"/>
      <c r="W181" s="3"/>
      <c r="Y181" s="3"/>
      <c r="AA181" s="3"/>
      <c r="AC181" s="3"/>
      <c r="AE181" s="3"/>
      <c r="AG181" s="3"/>
      <c r="AI181" s="3"/>
      <c r="AK181" s="3"/>
    </row>
    <row r="182" spans="3:37" s="2" customFormat="1" x14ac:dyDescent="0.2">
      <c r="C182" s="3"/>
      <c r="E182" s="3"/>
      <c r="G182" s="3"/>
      <c r="I182" s="3"/>
      <c r="K182" s="3"/>
      <c r="M182" s="3"/>
      <c r="O182" s="3"/>
      <c r="P182" s="3"/>
      <c r="S182" s="3"/>
      <c r="W182" s="3"/>
      <c r="Y182" s="3"/>
      <c r="AA182" s="3"/>
      <c r="AC182" s="3"/>
      <c r="AE182" s="3"/>
      <c r="AG182" s="3"/>
      <c r="AI182" s="3"/>
      <c r="AK182" s="3"/>
    </row>
    <row r="183" spans="3:37" s="2" customFormat="1" x14ac:dyDescent="0.2">
      <c r="C183" s="3"/>
      <c r="E183" s="3"/>
      <c r="G183" s="3"/>
      <c r="I183" s="3"/>
      <c r="K183" s="3"/>
      <c r="M183" s="3"/>
      <c r="O183" s="3"/>
      <c r="P183" s="3"/>
      <c r="S183" s="3"/>
      <c r="W183" s="3"/>
      <c r="Y183" s="3"/>
      <c r="AA183" s="3"/>
      <c r="AC183" s="3"/>
      <c r="AE183" s="3"/>
      <c r="AG183" s="3"/>
      <c r="AI183" s="3"/>
      <c r="AK183" s="3"/>
    </row>
    <row r="184" spans="3:37" s="2" customFormat="1" x14ac:dyDescent="0.2">
      <c r="C184" s="3"/>
      <c r="E184" s="3"/>
      <c r="G184" s="3"/>
      <c r="I184" s="3"/>
      <c r="K184" s="3"/>
      <c r="M184" s="3"/>
      <c r="O184" s="3"/>
      <c r="P184" s="3"/>
      <c r="S184" s="3"/>
      <c r="W184" s="3"/>
      <c r="Y184" s="3"/>
      <c r="AA184" s="3"/>
      <c r="AC184" s="3"/>
      <c r="AE184" s="3"/>
      <c r="AG184" s="3"/>
      <c r="AI184" s="3"/>
      <c r="AK184" s="3"/>
    </row>
    <row r="185" spans="3:37" s="2" customFormat="1" x14ac:dyDescent="0.2">
      <c r="C185" s="3"/>
      <c r="E185" s="3"/>
      <c r="G185" s="3"/>
      <c r="I185" s="3"/>
      <c r="K185" s="3"/>
      <c r="M185" s="3"/>
      <c r="O185" s="3"/>
      <c r="P185" s="3"/>
      <c r="S185" s="3"/>
      <c r="W185" s="3"/>
      <c r="Y185" s="3"/>
      <c r="AA185" s="3"/>
      <c r="AC185" s="3"/>
      <c r="AE185" s="3"/>
      <c r="AG185" s="3"/>
      <c r="AI185" s="3"/>
      <c r="AK185" s="3"/>
    </row>
    <row r="186" spans="3:37" s="2" customFormat="1" x14ac:dyDescent="0.2">
      <c r="C186" s="3"/>
      <c r="E186" s="3"/>
      <c r="G186" s="3"/>
      <c r="I186" s="3"/>
      <c r="K186" s="3"/>
      <c r="M186" s="3"/>
      <c r="O186" s="3"/>
      <c r="P186" s="3"/>
      <c r="S186" s="3"/>
      <c r="W186" s="3"/>
      <c r="Y186" s="3"/>
      <c r="AA186" s="3"/>
      <c r="AC186" s="3"/>
      <c r="AE186" s="3"/>
      <c r="AG186" s="3"/>
      <c r="AI186" s="3"/>
      <c r="AK186" s="3"/>
    </row>
    <row r="187" spans="3:37" s="2" customFormat="1" x14ac:dyDescent="0.2">
      <c r="C187" s="3"/>
      <c r="E187" s="3"/>
      <c r="G187" s="3"/>
      <c r="I187" s="3"/>
      <c r="K187" s="3"/>
      <c r="M187" s="3"/>
      <c r="O187" s="3"/>
      <c r="P187" s="3"/>
      <c r="S187" s="3"/>
      <c r="W187" s="3"/>
      <c r="Y187" s="3"/>
      <c r="AA187" s="3"/>
      <c r="AC187" s="3"/>
      <c r="AE187" s="3"/>
      <c r="AG187" s="3"/>
      <c r="AI187" s="3"/>
      <c r="AK187" s="3"/>
    </row>
    <row r="188" spans="3:37" s="2" customFormat="1" x14ac:dyDescent="0.2">
      <c r="C188" s="3"/>
      <c r="E188" s="3"/>
      <c r="G188" s="3"/>
      <c r="I188" s="3"/>
      <c r="K188" s="3"/>
      <c r="M188" s="3"/>
      <c r="O188" s="3"/>
      <c r="P188" s="3"/>
      <c r="S188" s="3"/>
      <c r="W188" s="3"/>
      <c r="Y188" s="3"/>
      <c r="AA188" s="3"/>
      <c r="AC188" s="3"/>
      <c r="AE188" s="3"/>
      <c r="AG188" s="3"/>
      <c r="AI188" s="3"/>
      <c r="AK188" s="3"/>
    </row>
    <row r="189" spans="3:37" s="2" customFormat="1" x14ac:dyDescent="0.2">
      <c r="C189" s="3"/>
      <c r="E189" s="3"/>
      <c r="G189" s="3"/>
      <c r="I189" s="3"/>
      <c r="K189" s="3"/>
      <c r="M189" s="3"/>
      <c r="O189" s="3"/>
      <c r="P189" s="3"/>
      <c r="S189" s="3"/>
      <c r="W189" s="3"/>
      <c r="Y189" s="3"/>
      <c r="AA189" s="3"/>
      <c r="AC189" s="3"/>
      <c r="AE189" s="3"/>
      <c r="AG189" s="3"/>
      <c r="AI189" s="3"/>
      <c r="AK189" s="3"/>
    </row>
    <row r="190" spans="3:37" s="2" customFormat="1" x14ac:dyDescent="0.2">
      <c r="C190" s="3"/>
      <c r="E190" s="3"/>
      <c r="G190" s="3"/>
      <c r="I190" s="3"/>
      <c r="K190" s="3"/>
      <c r="M190" s="3"/>
      <c r="O190" s="3"/>
      <c r="P190" s="3"/>
      <c r="S190" s="3"/>
      <c r="W190" s="3"/>
      <c r="Y190" s="3"/>
      <c r="AA190" s="3"/>
      <c r="AC190" s="3"/>
      <c r="AE190" s="3"/>
      <c r="AG190" s="3"/>
      <c r="AI190" s="3"/>
      <c r="AK190" s="3"/>
    </row>
    <row r="191" spans="3:37" s="2" customFormat="1" x14ac:dyDescent="0.2">
      <c r="C191" s="3"/>
      <c r="E191" s="3"/>
      <c r="G191" s="3"/>
      <c r="I191" s="3"/>
      <c r="K191" s="3"/>
      <c r="M191" s="3"/>
      <c r="O191" s="3"/>
      <c r="P191" s="3"/>
      <c r="S191" s="3"/>
      <c r="W191" s="3"/>
      <c r="Y191" s="3"/>
      <c r="AA191" s="3"/>
      <c r="AC191" s="3"/>
      <c r="AE191" s="3"/>
      <c r="AG191" s="3"/>
      <c r="AI191" s="3"/>
      <c r="AK191" s="3"/>
    </row>
    <row r="192" spans="3:37" s="2" customFormat="1" x14ac:dyDescent="0.2">
      <c r="C192" s="3"/>
      <c r="E192" s="3"/>
      <c r="G192" s="3"/>
      <c r="I192" s="3"/>
      <c r="K192" s="3"/>
      <c r="M192" s="3"/>
      <c r="O192" s="3"/>
      <c r="P192" s="3"/>
      <c r="S192" s="3"/>
      <c r="W192" s="3"/>
      <c r="Y192" s="3"/>
      <c r="AA192" s="3"/>
      <c r="AC192" s="3"/>
      <c r="AE192" s="3"/>
      <c r="AG192" s="3"/>
      <c r="AI192" s="3"/>
      <c r="AK192" s="3"/>
    </row>
    <row r="193" spans="3:37" s="2" customFormat="1" x14ac:dyDescent="0.2">
      <c r="C193" s="3"/>
      <c r="E193" s="3"/>
      <c r="G193" s="3"/>
      <c r="I193" s="3"/>
      <c r="K193" s="3"/>
      <c r="M193" s="3"/>
      <c r="O193" s="3"/>
      <c r="P193" s="3"/>
      <c r="S193" s="3"/>
      <c r="W193" s="3"/>
      <c r="Y193" s="3"/>
      <c r="AA193" s="3"/>
      <c r="AC193" s="3"/>
      <c r="AE193" s="3"/>
      <c r="AG193" s="3"/>
      <c r="AI193" s="3"/>
      <c r="AK193" s="3"/>
    </row>
    <row r="194" spans="3:37" s="2" customFormat="1" x14ac:dyDescent="0.2">
      <c r="C194" s="3"/>
      <c r="E194" s="3"/>
      <c r="G194" s="3"/>
      <c r="I194" s="3"/>
      <c r="K194" s="3"/>
      <c r="M194" s="3"/>
      <c r="O194" s="3"/>
      <c r="P194" s="3"/>
      <c r="S194" s="3"/>
      <c r="W194" s="3"/>
      <c r="Y194" s="3"/>
      <c r="AA194" s="3"/>
      <c r="AC194" s="3"/>
      <c r="AE194" s="3"/>
      <c r="AG194" s="3"/>
      <c r="AI194" s="3"/>
      <c r="AK194" s="3"/>
    </row>
    <row r="195" spans="3:37" s="2" customFormat="1" x14ac:dyDescent="0.2">
      <c r="C195" s="3"/>
      <c r="E195" s="3"/>
      <c r="G195" s="3"/>
      <c r="I195" s="3"/>
      <c r="K195" s="3"/>
      <c r="M195" s="3"/>
      <c r="O195" s="3"/>
      <c r="P195" s="3"/>
      <c r="S195" s="3"/>
      <c r="W195" s="3"/>
      <c r="Y195" s="3"/>
      <c r="AA195" s="3"/>
      <c r="AC195" s="3"/>
      <c r="AE195" s="3"/>
      <c r="AG195" s="3"/>
      <c r="AI195" s="3"/>
      <c r="AK195" s="3"/>
    </row>
    <row r="196" spans="3:37" s="2" customFormat="1" x14ac:dyDescent="0.2">
      <c r="C196" s="3"/>
      <c r="E196" s="3"/>
      <c r="G196" s="3"/>
      <c r="I196" s="3"/>
      <c r="K196" s="3"/>
      <c r="M196" s="3"/>
      <c r="O196" s="3"/>
      <c r="P196" s="3"/>
      <c r="S196" s="3"/>
      <c r="W196" s="3"/>
      <c r="Y196" s="3"/>
      <c r="AA196" s="3"/>
      <c r="AC196" s="3"/>
      <c r="AE196" s="3"/>
      <c r="AG196" s="3"/>
      <c r="AI196" s="3"/>
      <c r="AK196" s="3"/>
    </row>
    <row r="197" spans="3:37" s="2" customFormat="1" x14ac:dyDescent="0.2">
      <c r="C197" s="3"/>
      <c r="E197" s="3"/>
      <c r="G197" s="3"/>
      <c r="I197" s="3"/>
      <c r="K197" s="3"/>
      <c r="M197" s="3"/>
      <c r="O197" s="3"/>
      <c r="P197" s="3"/>
      <c r="S197" s="3"/>
      <c r="W197" s="3"/>
      <c r="Y197" s="3"/>
      <c r="AA197" s="3"/>
      <c r="AC197" s="3"/>
      <c r="AE197" s="3"/>
      <c r="AG197" s="3"/>
      <c r="AI197" s="3"/>
      <c r="AK197" s="3"/>
    </row>
    <row r="198" spans="3:37" s="2" customFormat="1" x14ac:dyDescent="0.2">
      <c r="C198" s="3"/>
      <c r="E198" s="3"/>
      <c r="G198" s="3"/>
      <c r="I198" s="3"/>
      <c r="K198" s="3"/>
      <c r="M198" s="3"/>
      <c r="O198" s="3"/>
      <c r="P198" s="3"/>
      <c r="S198" s="3"/>
      <c r="W198" s="3"/>
      <c r="Y198" s="3"/>
      <c r="AA198" s="3"/>
      <c r="AC198" s="3"/>
      <c r="AE198" s="3"/>
      <c r="AG198" s="3"/>
      <c r="AI198" s="3"/>
      <c r="AK198" s="3"/>
    </row>
    <row r="199" spans="3:37" s="2" customFormat="1" x14ac:dyDescent="0.2">
      <c r="C199" s="3"/>
      <c r="E199" s="3"/>
      <c r="G199" s="3"/>
      <c r="I199" s="3"/>
      <c r="K199" s="3"/>
      <c r="M199" s="3"/>
      <c r="O199" s="3"/>
      <c r="P199" s="3"/>
      <c r="S199" s="3"/>
      <c r="W199" s="3"/>
      <c r="Y199" s="3"/>
      <c r="AA199" s="3"/>
      <c r="AC199" s="3"/>
      <c r="AE199" s="3"/>
      <c r="AG199" s="3"/>
      <c r="AI199" s="3"/>
      <c r="AK199" s="3"/>
    </row>
    <row r="200" spans="3:37" s="2" customFormat="1" x14ac:dyDescent="0.2">
      <c r="C200" s="3"/>
      <c r="E200" s="3"/>
      <c r="G200" s="3"/>
      <c r="I200" s="3"/>
      <c r="K200" s="3"/>
      <c r="M200" s="3"/>
      <c r="O200" s="3"/>
      <c r="P200" s="3"/>
      <c r="S200" s="3"/>
      <c r="W200" s="3"/>
      <c r="Y200" s="3"/>
      <c r="AA200" s="3"/>
      <c r="AC200" s="3"/>
      <c r="AE200" s="3"/>
      <c r="AG200" s="3"/>
      <c r="AI200" s="3"/>
      <c r="AK200" s="3"/>
    </row>
    <row r="201" spans="3:37" s="2" customFormat="1" x14ac:dyDescent="0.2">
      <c r="C201" s="3"/>
      <c r="E201" s="3"/>
      <c r="G201" s="3"/>
      <c r="I201" s="3"/>
      <c r="K201" s="3"/>
      <c r="M201" s="3"/>
      <c r="O201" s="3"/>
      <c r="P201" s="3"/>
      <c r="S201" s="3"/>
      <c r="W201" s="3"/>
      <c r="Y201" s="3"/>
      <c r="AA201" s="3"/>
      <c r="AC201" s="3"/>
      <c r="AE201" s="3"/>
      <c r="AG201" s="3"/>
      <c r="AI201" s="3"/>
      <c r="AK201" s="3"/>
    </row>
    <row r="202" spans="3:37" s="2" customFormat="1" x14ac:dyDescent="0.2">
      <c r="C202" s="3"/>
      <c r="E202" s="3"/>
      <c r="G202" s="3"/>
      <c r="I202" s="3"/>
      <c r="K202" s="3"/>
      <c r="M202" s="3"/>
      <c r="O202" s="3"/>
      <c r="P202" s="3"/>
      <c r="S202" s="3"/>
      <c r="W202" s="3"/>
      <c r="Y202" s="3"/>
      <c r="AA202" s="3"/>
      <c r="AC202" s="3"/>
      <c r="AE202" s="3"/>
      <c r="AG202" s="3"/>
      <c r="AI202" s="3"/>
      <c r="AK202" s="3"/>
    </row>
    <row r="203" spans="3:37" s="2" customFormat="1" x14ac:dyDescent="0.2">
      <c r="C203" s="3"/>
      <c r="E203" s="3"/>
      <c r="G203" s="3"/>
      <c r="I203" s="3"/>
      <c r="K203" s="3"/>
      <c r="M203" s="3"/>
      <c r="O203" s="3"/>
      <c r="P203" s="3"/>
      <c r="S203" s="3"/>
      <c r="W203" s="3"/>
      <c r="Y203" s="3"/>
      <c r="AA203" s="3"/>
      <c r="AC203" s="3"/>
      <c r="AE203" s="3"/>
      <c r="AG203" s="3"/>
      <c r="AI203" s="3"/>
      <c r="AK203" s="3"/>
    </row>
    <row r="204" spans="3:37" s="2" customFormat="1" x14ac:dyDescent="0.2">
      <c r="C204" s="3"/>
      <c r="E204" s="3"/>
      <c r="G204" s="3"/>
      <c r="I204" s="3"/>
      <c r="K204" s="3"/>
      <c r="M204" s="3"/>
      <c r="O204" s="3"/>
      <c r="P204" s="3"/>
      <c r="S204" s="3"/>
      <c r="W204" s="3"/>
      <c r="Y204" s="3"/>
      <c r="AA204" s="3"/>
      <c r="AC204" s="3"/>
      <c r="AE204" s="3"/>
      <c r="AG204" s="3"/>
      <c r="AI204" s="3"/>
      <c r="AK204" s="3"/>
    </row>
    <row r="205" spans="3:37" s="2" customFormat="1" x14ac:dyDescent="0.2">
      <c r="C205" s="3"/>
      <c r="E205" s="3"/>
      <c r="G205" s="3"/>
      <c r="I205" s="3"/>
      <c r="K205" s="3"/>
      <c r="M205" s="3"/>
      <c r="O205" s="3"/>
      <c r="P205" s="3"/>
      <c r="S205" s="3"/>
      <c r="W205" s="3"/>
      <c r="Y205" s="3"/>
      <c r="AA205" s="3"/>
      <c r="AC205" s="3"/>
      <c r="AE205" s="3"/>
      <c r="AG205" s="3"/>
      <c r="AI205" s="3"/>
      <c r="AK205" s="3"/>
    </row>
    <row r="206" spans="3:37" s="2" customFormat="1" x14ac:dyDescent="0.2">
      <c r="C206" s="3"/>
      <c r="E206" s="3"/>
      <c r="G206" s="3"/>
      <c r="I206" s="3"/>
      <c r="K206" s="3"/>
      <c r="M206" s="3"/>
      <c r="O206" s="3"/>
      <c r="P206" s="3"/>
      <c r="S206" s="3"/>
      <c r="W206" s="3"/>
      <c r="Y206" s="3"/>
      <c r="AA206" s="3"/>
      <c r="AC206" s="3"/>
      <c r="AE206" s="3"/>
      <c r="AG206" s="3"/>
      <c r="AI206" s="3"/>
      <c r="AK206" s="3"/>
    </row>
    <row r="207" spans="3:37" s="2" customFormat="1" x14ac:dyDescent="0.2">
      <c r="C207" s="3"/>
      <c r="E207" s="3"/>
      <c r="G207" s="3"/>
      <c r="I207" s="3"/>
      <c r="K207" s="3"/>
      <c r="M207" s="3"/>
      <c r="O207" s="3"/>
      <c r="P207" s="3"/>
      <c r="S207" s="3"/>
      <c r="W207" s="3"/>
      <c r="Y207" s="3"/>
      <c r="AA207" s="3"/>
      <c r="AC207" s="3"/>
      <c r="AE207" s="3"/>
      <c r="AG207" s="3"/>
      <c r="AI207" s="3"/>
      <c r="AK207" s="3"/>
    </row>
    <row r="208" spans="3:37" s="2" customFormat="1" x14ac:dyDescent="0.2">
      <c r="C208" s="3"/>
      <c r="E208" s="3"/>
      <c r="G208" s="3"/>
      <c r="I208" s="3"/>
      <c r="K208" s="3"/>
      <c r="M208" s="3"/>
      <c r="O208" s="3"/>
      <c r="P208" s="3"/>
      <c r="S208" s="3"/>
      <c r="W208" s="3"/>
      <c r="Y208" s="3"/>
      <c r="AA208" s="3"/>
      <c r="AC208" s="3"/>
      <c r="AE208" s="3"/>
      <c r="AG208" s="3"/>
      <c r="AI208" s="3"/>
      <c r="AK208" s="3"/>
    </row>
    <row r="209" spans="3:37" s="2" customFormat="1" x14ac:dyDescent="0.2">
      <c r="C209" s="3"/>
      <c r="E209" s="3"/>
      <c r="G209" s="3"/>
      <c r="I209" s="3"/>
      <c r="K209" s="3"/>
      <c r="M209" s="3"/>
      <c r="O209" s="3"/>
      <c r="P209" s="3"/>
      <c r="S209" s="3"/>
      <c r="W209" s="3"/>
      <c r="Y209" s="3"/>
      <c r="AA209" s="3"/>
      <c r="AC209" s="3"/>
      <c r="AE209" s="3"/>
      <c r="AG209" s="3"/>
      <c r="AI209" s="3"/>
      <c r="AK209" s="3"/>
    </row>
    <row r="210" spans="3:37" s="2" customFormat="1" x14ac:dyDescent="0.2">
      <c r="C210" s="3"/>
      <c r="E210" s="3"/>
      <c r="G210" s="3"/>
      <c r="I210" s="3"/>
      <c r="K210" s="3"/>
      <c r="M210" s="3"/>
      <c r="O210" s="3"/>
      <c r="P210" s="3"/>
      <c r="S210" s="3"/>
      <c r="W210" s="3"/>
      <c r="Y210" s="3"/>
      <c r="AA210" s="3"/>
      <c r="AC210" s="3"/>
      <c r="AE210" s="3"/>
      <c r="AG210" s="3"/>
      <c r="AI210" s="3"/>
      <c r="AK210" s="3"/>
    </row>
    <row r="211" spans="3:37" s="2" customFormat="1" x14ac:dyDescent="0.2">
      <c r="C211" s="3"/>
      <c r="E211" s="3"/>
      <c r="G211" s="3"/>
      <c r="I211" s="3"/>
      <c r="K211" s="3"/>
      <c r="M211" s="3"/>
      <c r="O211" s="3"/>
      <c r="P211" s="3"/>
      <c r="S211" s="3"/>
      <c r="W211" s="3"/>
      <c r="Y211" s="3"/>
      <c r="AA211" s="3"/>
      <c r="AC211" s="3"/>
      <c r="AE211" s="3"/>
      <c r="AG211" s="3"/>
      <c r="AI211" s="3"/>
      <c r="AK211" s="3"/>
    </row>
    <row r="212" spans="3:37" s="2" customFormat="1" x14ac:dyDescent="0.2">
      <c r="C212" s="3"/>
      <c r="E212" s="3"/>
      <c r="G212" s="3"/>
      <c r="I212" s="3"/>
      <c r="K212" s="3"/>
      <c r="M212" s="3"/>
      <c r="O212" s="3"/>
      <c r="P212" s="3"/>
      <c r="S212" s="3"/>
      <c r="W212" s="3"/>
      <c r="Y212" s="3"/>
      <c r="AA212" s="3"/>
      <c r="AC212" s="3"/>
      <c r="AE212" s="3"/>
      <c r="AG212" s="3"/>
      <c r="AI212" s="3"/>
      <c r="AK212" s="3"/>
    </row>
    <row r="213" spans="3:37" s="2" customFormat="1" x14ac:dyDescent="0.2">
      <c r="C213" s="3"/>
      <c r="E213" s="3"/>
      <c r="G213" s="3"/>
      <c r="I213" s="3"/>
      <c r="K213" s="3"/>
      <c r="M213" s="3"/>
      <c r="O213" s="3"/>
      <c r="P213" s="3"/>
      <c r="S213" s="3"/>
      <c r="W213" s="3"/>
      <c r="Y213" s="3"/>
      <c r="AA213" s="3"/>
      <c r="AC213" s="3"/>
      <c r="AE213" s="3"/>
      <c r="AG213" s="3"/>
      <c r="AI213" s="3"/>
      <c r="AK213" s="3"/>
    </row>
    <row r="214" spans="3:37" s="2" customFormat="1" x14ac:dyDescent="0.2">
      <c r="C214" s="3"/>
      <c r="E214" s="3"/>
      <c r="G214" s="3"/>
      <c r="I214" s="3"/>
      <c r="K214" s="3"/>
      <c r="M214" s="3"/>
      <c r="O214" s="3"/>
      <c r="P214" s="3"/>
      <c r="S214" s="3"/>
      <c r="W214" s="3"/>
      <c r="Y214" s="3"/>
      <c r="AA214" s="3"/>
      <c r="AC214" s="3"/>
      <c r="AE214" s="3"/>
      <c r="AG214" s="3"/>
      <c r="AI214" s="3"/>
      <c r="AK214" s="3"/>
    </row>
    <row r="215" spans="3:37" s="2" customFormat="1" x14ac:dyDescent="0.2">
      <c r="C215" s="3"/>
      <c r="E215" s="3"/>
      <c r="G215" s="3"/>
      <c r="I215" s="3"/>
      <c r="K215" s="3"/>
      <c r="M215" s="3"/>
      <c r="O215" s="3"/>
      <c r="P215" s="3"/>
      <c r="S215" s="3"/>
      <c r="W215" s="3"/>
      <c r="Y215" s="3"/>
      <c r="AA215" s="3"/>
      <c r="AC215" s="3"/>
      <c r="AE215" s="3"/>
      <c r="AG215" s="3"/>
      <c r="AI215" s="3"/>
      <c r="AK215" s="3"/>
    </row>
    <row r="216" spans="3:37" s="2" customFormat="1" x14ac:dyDescent="0.2">
      <c r="C216" s="3"/>
      <c r="E216" s="3"/>
      <c r="G216" s="3"/>
      <c r="I216" s="3"/>
      <c r="K216" s="3"/>
      <c r="M216" s="3"/>
      <c r="O216" s="3"/>
      <c r="P216" s="3"/>
      <c r="S216" s="3"/>
      <c r="W216" s="3"/>
      <c r="Y216" s="3"/>
      <c r="AA216" s="3"/>
      <c r="AC216" s="3"/>
      <c r="AE216" s="3"/>
      <c r="AG216" s="3"/>
      <c r="AI216" s="3"/>
      <c r="AK216" s="3"/>
    </row>
    <row r="217" spans="3:37" s="2" customFormat="1" x14ac:dyDescent="0.2">
      <c r="C217" s="3"/>
      <c r="E217" s="3"/>
      <c r="G217" s="3"/>
      <c r="I217" s="3"/>
      <c r="K217" s="3"/>
      <c r="M217" s="3"/>
      <c r="O217" s="3"/>
      <c r="P217" s="3"/>
      <c r="S217" s="3"/>
      <c r="W217" s="3"/>
      <c r="Y217" s="3"/>
      <c r="AA217" s="3"/>
      <c r="AC217" s="3"/>
      <c r="AE217" s="3"/>
      <c r="AG217" s="3"/>
      <c r="AI217" s="3"/>
      <c r="AK217" s="3"/>
    </row>
    <row r="218" spans="3:37" s="2" customFormat="1" x14ac:dyDescent="0.2">
      <c r="C218" s="3"/>
      <c r="E218" s="3"/>
      <c r="G218" s="3"/>
      <c r="I218" s="3"/>
      <c r="K218" s="3"/>
      <c r="M218" s="3"/>
      <c r="O218" s="3"/>
      <c r="P218" s="3"/>
      <c r="S218" s="3"/>
      <c r="W218" s="3"/>
      <c r="Y218" s="3"/>
      <c r="AA218" s="3"/>
      <c r="AC218" s="3"/>
      <c r="AE218" s="3"/>
      <c r="AG218" s="3"/>
      <c r="AI218" s="3"/>
      <c r="AK218" s="3"/>
    </row>
    <row r="219" spans="3:37" s="2" customFormat="1" x14ac:dyDescent="0.2">
      <c r="C219" s="3"/>
      <c r="E219" s="3"/>
      <c r="G219" s="3"/>
      <c r="I219" s="3"/>
      <c r="K219" s="3"/>
      <c r="M219" s="3"/>
      <c r="O219" s="3"/>
      <c r="P219" s="3"/>
      <c r="S219" s="3"/>
      <c r="W219" s="3"/>
      <c r="Y219" s="3"/>
      <c r="AA219" s="3"/>
      <c r="AC219" s="3"/>
      <c r="AE219" s="3"/>
      <c r="AG219" s="3"/>
      <c r="AI219" s="3"/>
      <c r="AK219" s="3"/>
    </row>
    <row r="220" spans="3:37" s="2" customFormat="1" x14ac:dyDescent="0.2">
      <c r="C220" s="3"/>
      <c r="E220" s="3"/>
      <c r="G220" s="3"/>
      <c r="I220" s="3"/>
      <c r="K220" s="3"/>
      <c r="M220" s="3"/>
      <c r="O220" s="3"/>
      <c r="P220" s="3"/>
      <c r="S220" s="3"/>
      <c r="W220" s="3"/>
      <c r="Y220" s="3"/>
      <c r="AA220" s="3"/>
      <c r="AC220" s="3"/>
      <c r="AE220" s="3"/>
      <c r="AG220" s="3"/>
      <c r="AI220" s="3"/>
      <c r="AK220" s="3"/>
    </row>
    <row r="221" spans="3:37" s="2" customFormat="1" x14ac:dyDescent="0.2">
      <c r="C221" s="3"/>
      <c r="E221" s="3"/>
      <c r="G221" s="3"/>
      <c r="I221" s="3"/>
      <c r="K221" s="3"/>
      <c r="M221" s="3"/>
      <c r="O221" s="3"/>
      <c r="P221" s="3"/>
      <c r="S221" s="3"/>
      <c r="W221" s="3"/>
      <c r="Y221" s="3"/>
      <c r="AA221" s="3"/>
      <c r="AC221" s="3"/>
      <c r="AE221" s="3"/>
      <c r="AG221" s="3"/>
      <c r="AI221" s="3"/>
      <c r="AK221" s="3"/>
    </row>
    <row r="222" spans="3:37" s="2" customFormat="1" x14ac:dyDescent="0.2">
      <c r="C222" s="3"/>
      <c r="E222" s="3"/>
      <c r="G222" s="3"/>
      <c r="I222" s="3"/>
      <c r="K222" s="3"/>
      <c r="M222" s="3"/>
      <c r="O222" s="3"/>
      <c r="P222" s="3"/>
      <c r="S222" s="3"/>
      <c r="W222" s="3"/>
      <c r="Y222" s="3"/>
      <c r="AA222" s="3"/>
      <c r="AC222" s="3"/>
      <c r="AE222" s="3"/>
      <c r="AG222" s="3"/>
      <c r="AI222" s="3"/>
      <c r="AK222" s="3"/>
    </row>
    <row r="223" spans="3:37" s="2" customFormat="1" x14ac:dyDescent="0.2">
      <c r="C223" s="3"/>
      <c r="E223" s="3"/>
      <c r="G223" s="3"/>
      <c r="I223" s="3"/>
      <c r="K223" s="3"/>
      <c r="M223" s="3"/>
      <c r="O223" s="3"/>
      <c r="P223" s="3"/>
      <c r="S223" s="3"/>
      <c r="W223" s="3"/>
      <c r="Y223" s="3"/>
      <c r="AA223" s="3"/>
      <c r="AC223" s="3"/>
      <c r="AE223" s="3"/>
      <c r="AG223" s="3"/>
      <c r="AI223" s="3"/>
      <c r="AK223" s="3"/>
    </row>
    <row r="224" spans="3:37" s="2" customFormat="1" x14ac:dyDescent="0.2">
      <c r="C224" s="3"/>
      <c r="E224" s="3"/>
      <c r="G224" s="3"/>
      <c r="I224" s="3"/>
      <c r="K224" s="3"/>
      <c r="M224" s="3"/>
      <c r="O224" s="3"/>
      <c r="P224" s="3"/>
      <c r="S224" s="3"/>
      <c r="W224" s="3"/>
      <c r="Y224" s="3"/>
      <c r="AA224" s="3"/>
      <c r="AC224" s="3"/>
      <c r="AE224" s="3"/>
      <c r="AG224" s="3"/>
      <c r="AI224" s="3"/>
      <c r="AK224" s="3"/>
    </row>
    <row r="225" spans="3:37" s="2" customFormat="1" x14ac:dyDescent="0.2">
      <c r="C225" s="3"/>
      <c r="E225" s="3"/>
      <c r="G225" s="3"/>
      <c r="I225" s="3"/>
      <c r="K225" s="3"/>
      <c r="M225" s="3"/>
      <c r="O225" s="3"/>
      <c r="P225" s="3"/>
      <c r="S225" s="3"/>
      <c r="W225" s="3"/>
      <c r="Y225" s="3"/>
      <c r="AA225" s="3"/>
      <c r="AC225" s="3"/>
      <c r="AE225" s="3"/>
      <c r="AG225" s="3"/>
      <c r="AI225" s="3"/>
      <c r="AK225" s="3"/>
    </row>
    <row r="226" spans="3:37" s="2" customFormat="1" x14ac:dyDescent="0.2">
      <c r="C226" s="3"/>
      <c r="E226" s="3"/>
      <c r="G226" s="3"/>
      <c r="I226" s="3"/>
      <c r="K226" s="3"/>
      <c r="M226" s="3"/>
      <c r="O226" s="3"/>
      <c r="P226" s="3"/>
      <c r="S226" s="3"/>
      <c r="W226" s="3"/>
      <c r="Y226" s="3"/>
      <c r="AA226" s="3"/>
      <c r="AC226" s="3"/>
      <c r="AE226" s="3"/>
      <c r="AG226" s="3"/>
      <c r="AI226" s="3"/>
      <c r="AK226" s="3"/>
    </row>
    <row r="227" spans="3:37" s="2" customFormat="1" x14ac:dyDescent="0.2">
      <c r="C227" s="3"/>
      <c r="E227" s="3"/>
      <c r="G227" s="3"/>
      <c r="I227" s="3"/>
      <c r="K227" s="3"/>
      <c r="M227" s="3"/>
      <c r="O227" s="3"/>
      <c r="P227" s="3"/>
      <c r="S227" s="3"/>
      <c r="W227" s="3"/>
      <c r="Y227" s="3"/>
      <c r="AA227" s="3"/>
      <c r="AC227" s="3"/>
      <c r="AE227" s="3"/>
      <c r="AG227" s="3"/>
      <c r="AI227" s="3"/>
      <c r="AK227" s="3"/>
    </row>
    <row r="228" spans="3:37" s="2" customFormat="1" x14ac:dyDescent="0.2">
      <c r="C228" s="3"/>
      <c r="E228" s="3"/>
      <c r="G228" s="3"/>
      <c r="I228" s="3"/>
      <c r="K228" s="3"/>
      <c r="M228" s="3"/>
      <c r="O228" s="3"/>
      <c r="P228" s="3"/>
      <c r="S228" s="3"/>
      <c r="W228" s="3"/>
      <c r="Y228" s="3"/>
      <c r="AA228" s="3"/>
      <c r="AC228" s="3"/>
      <c r="AE228" s="3"/>
      <c r="AG228" s="3"/>
      <c r="AI228" s="3"/>
      <c r="AK228" s="3"/>
    </row>
    <row r="229" spans="3:37" s="2" customFormat="1" x14ac:dyDescent="0.2">
      <c r="C229" s="3"/>
      <c r="E229" s="3"/>
      <c r="G229" s="3"/>
      <c r="I229" s="3"/>
      <c r="K229" s="3"/>
      <c r="M229" s="3"/>
      <c r="O229" s="3"/>
      <c r="P229" s="3"/>
      <c r="S229" s="3"/>
      <c r="W229" s="3"/>
      <c r="Y229" s="3"/>
      <c r="AA229" s="3"/>
      <c r="AC229" s="3"/>
      <c r="AE229" s="3"/>
      <c r="AG229" s="3"/>
      <c r="AI229" s="3"/>
      <c r="AK229" s="3"/>
    </row>
    <row r="230" spans="3:37" s="2" customFormat="1" x14ac:dyDescent="0.2">
      <c r="C230" s="3"/>
      <c r="E230" s="3"/>
      <c r="G230" s="3"/>
      <c r="I230" s="3"/>
      <c r="K230" s="3"/>
      <c r="M230" s="3"/>
      <c r="O230" s="3"/>
      <c r="P230" s="3"/>
      <c r="S230" s="3"/>
      <c r="W230" s="3"/>
      <c r="Y230" s="3"/>
      <c r="AA230" s="3"/>
      <c r="AC230" s="3"/>
      <c r="AE230" s="3"/>
      <c r="AG230" s="3"/>
      <c r="AI230" s="3"/>
      <c r="AK230" s="3"/>
    </row>
    <row r="231" spans="3:37" s="2" customFormat="1" x14ac:dyDescent="0.2">
      <c r="C231" s="3"/>
      <c r="E231" s="3"/>
      <c r="G231" s="3"/>
      <c r="I231" s="3"/>
      <c r="K231" s="3"/>
      <c r="M231" s="3"/>
      <c r="O231" s="3"/>
      <c r="P231" s="3"/>
      <c r="S231" s="3"/>
      <c r="W231" s="3"/>
      <c r="Y231" s="3"/>
      <c r="AA231" s="3"/>
      <c r="AC231" s="3"/>
      <c r="AE231" s="3"/>
      <c r="AG231" s="3"/>
      <c r="AI231" s="3"/>
      <c r="AK231" s="3"/>
    </row>
    <row r="232" spans="3:37" s="2" customFormat="1" x14ac:dyDescent="0.2">
      <c r="C232" s="3"/>
      <c r="E232" s="3"/>
      <c r="G232" s="3"/>
      <c r="I232" s="3"/>
      <c r="K232" s="3"/>
      <c r="M232" s="3"/>
      <c r="O232" s="3"/>
      <c r="P232" s="3"/>
      <c r="S232" s="3"/>
      <c r="W232" s="3"/>
      <c r="Y232" s="3"/>
      <c r="AA232" s="3"/>
      <c r="AC232" s="3"/>
      <c r="AE232" s="3"/>
      <c r="AG232" s="3"/>
      <c r="AI232" s="3"/>
      <c r="AK232" s="3"/>
    </row>
    <row r="233" spans="3:37" s="2" customFormat="1" x14ac:dyDescent="0.2">
      <c r="C233" s="3"/>
      <c r="E233" s="3"/>
      <c r="G233" s="3"/>
      <c r="I233" s="3"/>
      <c r="K233" s="3"/>
      <c r="M233" s="3"/>
      <c r="O233" s="3"/>
      <c r="P233" s="3"/>
      <c r="S233" s="3"/>
      <c r="W233" s="3"/>
      <c r="Y233" s="3"/>
      <c r="AA233" s="3"/>
      <c r="AC233" s="3"/>
      <c r="AE233" s="3"/>
      <c r="AG233" s="3"/>
      <c r="AI233" s="3"/>
      <c r="AK233" s="3"/>
    </row>
    <row r="234" spans="3:37" s="2" customFormat="1" x14ac:dyDescent="0.2">
      <c r="C234" s="3"/>
      <c r="E234" s="3"/>
      <c r="G234" s="3"/>
      <c r="I234" s="3"/>
      <c r="K234" s="3"/>
      <c r="M234" s="3"/>
      <c r="O234" s="3"/>
      <c r="P234" s="3"/>
      <c r="S234" s="3"/>
      <c r="W234" s="3"/>
      <c r="Y234" s="3"/>
      <c r="AA234" s="3"/>
      <c r="AC234" s="3"/>
      <c r="AE234" s="3"/>
      <c r="AG234" s="3"/>
      <c r="AI234" s="3"/>
      <c r="AK234" s="3"/>
    </row>
    <row r="235" spans="3:37" s="2" customFormat="1" x14ac:dyDescent="0.2">
      <c r="C235" s="3"/>
      <c r="E235" s="3"/>
      <c r="G235" s="3"/>
      <c r="I235" s="3"/>
      <c r="K235" s="3"/>
      <c r="M235" s="3"/>
      <c r="O235" s="3"/>
      <c r="P235" s="3"/>
      <c r="S235" s="3"/>
      <c r="W235" s="3"/>
      <c r="Y235" s="3"/>
      <c r="AA235" s="3"/>
      <c r="AC235" s="3"/>
      <c r="AE235" s="3"/>
      <c r="AG235" s="3"/>
      <c r="AI235" s="3"/>
      <c r="AK235" s="3"/>
    </row>
    <row r="236" spans="3:37" s="2" customFormat="1" x14ac:dyDescent="0.2">
      <c r="C236" s="3"/>
      <c r="E236" s="3"/>
      <c r="G236" s="3"/>
      <c r="I236" s="3"/>
      <c r="K236" s="3"/>
      <c r="M236" s="3"/>
      <c r="O236" s="3"/>
      <c r="P236" s="3"/>
      <c r="S236" s="3"/>
      <c r="W236" s="3"/>
      <c r="Y236" s="3"/>
      <c r="AA236" s="3"/>
      <c r="AC236" s="3"/>
      <c r="AE236" s="3"/>
      <c r="AG236" s="3"/>
      <c r="AI236" s="3"/>
      <c r="AK236" s="3"/>
    </row>
    <row r="237" spans="3:37" s="2" customFormat="1" x14ac:dyDescent="0.2">
      <c r="C237" s="3"/>
      <c r="E237" s="3"/>
      <c r="G237" s="3"/>
      <c r="I237" s="3"/>
      <c r="K237" s="3"/>
      <c r="M237" s="3"/>
      <c r="O237" s="3"/>
      <c r="P237" s="3"/>
      <c r="S237" s="3"/>
      <c r="W237" s="3"/>
      <c r="Y237" s="3"/>
      <c r="AA237" s="3"/>
      <c r="AC237" s="3"/>
      <c r="AE237" s="3"/>
      <c r="AG237" s="3"/>
      <c r="AI237" s="3"/>
      <c r="AK237" s="3"/>
    </row>
    <row r="238" spans="3:37" s="2" customFormat="1" x14ac:dyDescent="0.2">
      <c r="C238" s="3"/>
      <c r="E238" s="3"/>
      <c r="G238" s="3"/>
      <c r="I238" s="3"/>
      <c r="K238" s="3"/>
      <c r="M238" s="3"/>
      <c r="O238" s="3"/>
      <c r="P238" s="3"/>
      <c r="S238" s="3"/>
      <c r="W238" s="3"/>
      <c r="Y238" s="3"/>
      <c r="AA238" s="3"/>
      <c r="AC238" s="3"/>
      <c r="AE238" s="3"/>
      <c r="AG238" s="3"/>
      <c r="AI238" s="3"/>
      <c r="AK238" s="3"/>
    </row>
    <row r="239" spans="3:37" s="2" customFormat="1" x14ac:dyDescent="0.2">
      <c r="C239" s="3"/>
      <c r="E239" s="3"/>
      <c r="G239" s="3"/>
      <c r="I239" s="3"/>
      <c r="K239" s="3"/>
      <c r="M239" s="3"/>
      <c r="O239" s="3"/>
      <c r="P239" s="3"/>
      <c r="S239" s="3"/>
      <c r="W239" s="3"/>
      <c r="Y239" s="3"/>
      <c r="AA239" s="3"/>
      <c r="AC239" s="3"/>
      <c r="AE239" s="3"/>
      <c r="AG239" s="3"/>
      <c r="AI239" s="3"/>
      <c r="AK239" s="3"/>
    </row>
    <row r="240" spans="3:37" s="2" customFormat="1" x14ac:dyDescent="0.2">
      <c r="C240" s="3"/>
      <c r="E240" s="3"/>
      <c r="G240" s="3"/>
      <c r="I240" s="3"/>
      <c r="K240" s="3"/>
      <c r="M240" s="3"/>
      <c r="O240" s="3"/>
      <c r="P240" s="3"/>
      <c r="S240" s="3"/>
      <c r="W240" s="3"/>
      <c r="Y240" s="3"/>
      <c r="AA240" s="3"/>
      <c r="AC240" s="3"/>
      <c r="AE240" s="3"/>
      <c r="AG240" s="3"/>
      <c r="AI240" s="3"/>
      <c r="AK240" s="3"/>
    </row>
    <row r="241" spans="3:37" s="2" customFormat="1" x14ac:dyDescent="0.2">
      <c r="C241" s="3"/>
      <c r="E241" s="3"/>
      <c r="G241" s="3"/>
      <c r="I241" s="3"/>
      <c r="K241" s="3"/>
      <c r="M241" s="3"/>
      <c r="O241" s="3"/>
      <c r="P241" s="3"/>
      <c r="S241" s="3"/>
      <c r="W241" s="3"/>
      <c r="Y241" s="3"/>
      <c r="AA241" s="3"/>
      <c r="AC241" s="3"/>
      <c r="AE241" s="3"/>
      <c r="AG241" s="3"/>
      <c r="AI241" s="3"/>
      <c r="AK241" s="3"/>
    </row>
    <row r="242" spans="3:37" s="2" customFormat="1" x14ac:dyDescent="0.2">
      <c r="C242" s="3"/>
      <c r="E242" s="3"/>
      <c r="G242" s="3"/>
      <c r="I242" s="3"/>
      <c r="K242" s="3"/>
      <c r="M242" s="3"/>
      <c r="O242" s="3"/>
      <c r="P242" s="3"/>
      <c r="S242" s="3"/>
      <c r="W242" s="3"/>
      <c r="Y242" s="3"/>
      <c r="AA242" s="3"/>
      <c r="AC242" s="3"/>
      <c r="AE242" s="3"/>
      <c r="AG242" s="3"/>
      <c r="AI242" s="3"/>
      <c r="AK242" s="3"/>
    </row>
    <row r="243" spans="3:37" s="2" customFormat="1" x14ac:dyDescent="0.2">
      <c r="C243" s="3"/>
      <c r="E243" s="3"/>
      <c r="G243" s="3"/>
      <c r="I243" s="3"/>
      <c r="K243" s="3"/>
      <c r="M243" s="3"/>
      <c r="O243" s="3"/>
      <c r="P243" s="3"/>
      <c r="S243" s="3"/>
      <c r="W243" s="3"/>
      <c r="Y243" s="3"/>
      <c r="AA243" s="3"/>
      <c r="AC243" s="3"/>
      <c r="AE243" s="3"/>
      <c r="AG243" s="3"/>
      <c r="AI243" s="3"/>
      <c r="AK243" s="3"/>
    </row>
    <row r="244" spans="3:37" s="2" customFormat="1" x14ac:dyDescent="0.2">
      <c r="C244" s="3"/>
      <c r="E244" s="3"/>
      <c r="G244" s="3"/>
      <c r="I244" s="3"/>
      <c r="K244" s="3"/>
      <c r="M244" s="3"/>
      <c r="O244" s="3"/>
      <c r="P244" s="3"/>
      <c r="S244" s="3"/>
      <c r="W244" s="3"/>
      <c r="Y244" s="3"/>
      <c r="AA244" s="3"/>
      <c r="AC244" s="3"/>
      <c r="AE244" s="3"/>
      <c r="AG244" s="3"/>
      <c r="AI244" s="3"/>
      <c r="AK244" s="3"/>
    </row>
    <row r="245" spans="3:37" s="2" customFormat="1" x14ac:dyDescent="0.2">
      <c r="C245" s="3"/>
      <c r="E245" s="3"/>
      <c r="G245" s="3"/>
      <c r="I245" s="3"/>
      <c r="K245" s="3"/>
      <c r="M245" s="3"/>
      <c r="O245" s="3"/>
      <c r="P245" s="3"/>
      <c r="S245" s="3"/>
      <c r="W245" s="3"/>
      <c r="Y245" s="3"/>
      <c r="AA245" s="3"/>
      <c r="AC245" s="3"/>
      <c r="AE245" s="3"/>
      <c r="AG245" s="3"/>
      <c r="AI245" s="3"/>
      <c r="AK245" s="3"/>
    </row>
    <row r="246" spans="3:37" s="2" customFormat="1" x14ac:dyDescent="0.2">
      <c r="C246" s="3"/>
      <c r="E246" s="3"/>
      <c r="G246" s="3"/>
      <c r="I246" s="3"/>
      <c r="K246" s="3"/>
      <c r="M246" s="3"/>
      <c r="O246" s="3"/>
      <c r="P246" s="3"/>
      <c r="S246" s="3"/>
      <c r="W246" s="3"/>
      <c r="Y246" s="3"/>
      <c r="AA246" s="3"/>
      <c r="AC246" s="3"/>
      <c r="AE246" s="3"/>
      <c r="AG246" s="3"/>
      <c r="AI246" s="3"/>
      <c r="AK246" s="3"/>
    </row>
    <row r="247" spans="3:37" s="2" customFormat="1" x14ac:dyDescent="0.2">
      <c r="C247" s="3"/>
      <c r="E247" s="3"/>
      <c r="G247" s="3"/>
      <c r="I247" s="3"/>
      <c r="K247" s="3"/>
      <c r="M247" s="3"/>
      <c r="O247" s="3"/>
      <c r="P247" s="3"/>
      <c r="S247" s="3"/>
      <c r="W247" s="3"/>
      <c r="Y247" s="3"/>
      <c r="AA247" s="3"/>
      <c r="AC247" s="3"/>
      <c r="AE247" s="3"/>
      <c r="AG247" s="3"/>
      <c r="AI247" s="3"/>
      <c r="AK247" s="3"/>
    </row>
    <row r="248" spans="3:37" s="2" customFormat="1" x14ac:dyDescent="0.2">
      <c r="C248" s="3"/>
      <c r="E248" s="3"/>
      <c r="G248" s="3"/>
      <c r="I248" s="3"/>
      <c r="K248" s="3"/>
      <c r="M248" s="3"/>
      <c r="O248" s="3"/>
      <c r="P248" s="3"/>
      <c r="S248" s="3"/>
      <c r="W248" s="3"/>
      <c r="Y248" s="3"/>
      <c r="AA248" s="3"/>
      <c r="AC248" s="3"/>
      <c r="AE248" s="3"/>
      <c r="AG248" s="3"/>
      <c r="AI248" s="3"/>
      <c r="AK248" s="3"/>
    </row>
    <row r="249" spans="3:37" s="2" customFormat="1" x14ac:dyDescent="0.2">
      <c r="C249" s="3"/>
      <c r="E249" s="3"/>
      <c r="G249" s="3"/>
      <c r="I249" s="3"/>
      <c r="K249" s="3"/>
      <c r="M249" s="3"/>
      <c r="O249" s="3"/>
      <c r="P249" s="3"/>
      <c r="S249" s="3"/>
      <c r="W249" s="3"/>
      <c r="Y249" s="3"/>
      <c r="AA249" s="3"/>
      <c r="AC249" s="3"/>
      <c r="AE249" s="3"/>
      <c r="AG249" s="3"/>
      <c r="AI249" s="3"/>
      <c r="AK249" s="3"/>
    </row>
    <row r="250" spans="3:37" s="2" customFormat="1" x14ac:dyDescent="0.2">
      <c r="C250" s="3"/>
      <c r="E250" s="3"/>
      <c r="G250" s="3"/>
      <c r="I250" s="3"/>
      <c r="K250" s="3"/>
      <c r="M250" s="3"/>
      <c r="O250" s="3"/>
      <c r="P250" s="3"/>
      <c r="S250" s="3"/>
      <c r="W250" s="3"/>
      <c r="Y250" s="3"/>
      <c r="AA250" s="3"/>
      <c r="AC250" s="3"/>
      <c r="AE250" s="3"/>
      <c r="AG250" s="3"/>
      <c r="AI250" s="3"/>
      <c r="AK250" s="3"/>
    </row>
    <row r="251" spans="3:37" s="2" customFormat="1" x14ac:dyDescent="0.2">
      <c r="C251" s="3"/>
      <c r="E251" s="3"/>
      <c r="G251" s="3"/>
      <c r="I251" s="3"/>
      <c r="K251" s="3"/>
      <c r="M251" s="3"/>
      <c r="O251" s="3"/>
      <c r="P251" s="3"/>
      <c r="S251" s="3"/>
      <c r="W251" s="3"/>
      <c r="Y251" s="3"/>
      <c r="AA251" s="3"/>
      <c r="AC251" s="3"/>
      <c r="AE251" s="3"/>
      <c r="AG251" s="3"/>
      <c r="AI251" s="3"/>
      <c r="AK251" s="3"/>
    </row>
    <row r="252" spans="3:37" s="2" customFormat="1" x14ac:dyDescent="0.2">
      <c r="C252" s="3"/>
      <c r="E252" s="3"/>
      <c r="G252" s="3"/>
      <c r="I252" s="3"/>
      <c r="K252" s="3"/>
      <c r="M252" s="3"/>
      <c r="O252" s="3"/>
      <c r="P252" s="3"/>
      <c r="S252" s="3"/>
      <c r="W252" s="3"/>
      <c r="Y252" s="3"/>
      <c r="AA252" s="3"/>
      <c r="AC252" s="3"/>
      <c r="AE252" s="3"/>
      <c r="AG252" s="3"/>
      <c r="AI252" s="3"/>
      <c r="AK252" s="3"/>
    </row>
    <row r="253" spans="3:37" s="2" customFormat="1" x14ac:dyDescent="0.2">
      <c r="C253" s="3"/>
      <c r="E253" s="3"/>
      <c r="G253" s="3"/>
      <c r="I253" s="3"/>
      <c r="K253" s="3"/>
      <c r="M253" s="3"/>
      <c r="O253" s="3"/>
      <c r="P253" s="3"/>
      <c r="S253" s="3"/>
      <c r="W253" s="3"/>
      <c r="Y253" s="3"/>
      <c r="AA253" s="3"/>
      <c r="AC253" s="3"/>
      <c r="AE253" s="3"/>
      <c r="AG253" s="3"/>
      <c r="AI253" s="3"/>
      <c r="AK253" s="3"/>
    </row>
    <row r="254" spans="3:37" s="2" customFormat="1" x14ac:dyDescent="0.2">
      <c r="C254" s="3"/>
      <c r="E254" s="3"/>
      <c r="G254" s="3"/>
      <c r="I254" s="3"/>
      <c r="K254" s="3"/>
      <c r="M254" s="3"/>
      <c r="O254" s="3"/>
      <c r="P254" s="3"/>
      <c r="S254" s="3"/>
      <c r="W254" s="3"/>
      <c r="Y254" s="3"/>
      <c r="AA254" s="3"/>
      <c r="AC254" s="3"/>
      <c r="AE254" s="3"/>
      <c r="AG254" s="3"/>
      <c r="AI254" s="3"/>
      <c r="AK254" s="3"/>
    </row>
    <row r="255" spans="3:37" s="2" customFormat="1" x14ac:dyDescent="0.2">
      <c r="C255" s="3"/>
      <c r="E255" s="3"/>
      <c r="G255" s="3"/>
      <c r="I255" s="3"/>
      <c r="K255" s="3"/>
      <c r="M255" s="3"/>
      <c r="O255" s="3"/>
      <c r="P255" s="3"/>
      <c r="S255" s="3"/>
      <c r="W255" s="3"/>
      <c r="Y255" s="3"/>
      <c r="AA255" s="3"/>
      <c r="AC255" s="3"/>
      <c r="AE255" s="3"/>
      <c r="AG255" s="3"/>
      <c r="AI255" s="3"/>
      <c r="AK255" s="3"/>
    </row>
    <row r="256" spans="3:37" s="2" customFormat="1" x14ac:dyDescent="0.2">
      <c r="C256" s="3"/>
      <c r="E256" s="3"/>
      <c r="G256" s="3"/>
      <c r="I256" s="3"/>
      <c r="K256" s="3"/>
      <c r="M256" s="3"/>
      <c r="O256" s="3"/>
      <c r="P256" s="3"/>
      <c r="S256" s="3"/>
      <c r="W256" s="3"/>
      <c r="Y256" s="3"/>
      <c r="AA256" s="3"/>
      <c r="AC256" s="3"/>
      <c r="AE256" s="3"/>
      <c r="AG256" s="3"/>
      <c r="AI256" s="3"/>
      <c r="AK256" s="3"/>
    </row>
    <row r="257" spans="3:37" s="2" customFormat="1" x14ac:dyDescent="0.2">
      <c r="C257" s="3"/>
      <c r="E257" s="3"/>
      <c r="G257" s="3"/>
      <c r="I257" s="3"/>
      <c r="K257" s="3"/>
      <c r="M257" s="3"/>
      <c r="O257" s="3"/>
      <c r="P257" s="3"/>
      <c r="S257" s="3"/>
      <c r="W257" s="3"/>
      <c r="Y257" s="3"/>
      <c r="AA257" s="3"/>
      <c r="AC257" s="3"/>
      <c r="AE257" s="3"/>
      <c r="AG257" s="3"/>
      <c r="AI257" s="3"/>
      <c r="AK257" s="3"/>
    </row>
    <row r="258" spans="3:37" s="2" customFormat="1" x14ac:dyDescent="0.2">
      <c r="C258" s="3"/>
      <c r="E258" s="3"/>
      <c r="G258" s="3"/>
      <c r="I258" s="3"/>
      <c r="K258" s="3"/>
      <c r="M258" s="3"/>
      <c r="O258" s="3"/>
      <c r="P258" s="3"/>
      <c r="S258" s="3"/>
      <c r="W258" s="3"/>
      <c r="Y258" s="3"/>
      <c r="AA258" s="3"/>
      <c r="AC258" s="3"/>
      <c r="AE258" s="3"/>
      <c r="AG258" s="3"/>
      <c r="AI258" s="3"/>
      <c r="AK258" s="3"/>
    </row>
    <row r="259" spans="3:37" s="2" customFormat="1" x14ac:dyDescent="0.2">
      <c r="C259" s="3"/>
      <c r="E259" s="3"/>
      <c r="G259" s="3"/>
      <c r="I259" s="3"/>
      <c r="K259" s="3"/>
      <c r="M259" s="3"/>
      <c r="O259" s="3"/>
      <c r="P259" s="3"/>
      <c r="S259" s="3"/>
      <c r="W259" s="3"/>
      <c r="Y259" s="3"/>
      <c r="AA259" s="3"/>
      <c r="AC259" s="3"/>
      <c r="AE259" s="3"/>
      <c r="AG259" s="3"/>
      <c r="AI259" s="3"/>
      <c r="AK259" s="3"/>
    </row>
    <row r="260" spans="3:37" s="2" customFormat="1" x14ac:dyDescent="0.2">
      <c r="C260" s="3"/>
      <c r="E260" s="3"/>
      <c r="G260" s="3"/>
      <c r="I260" s="3"/>
      <c r="K260" s="3"/>
      <c r="M260" s="3"/>
      <c r="O260" s="3"/>
      <c r="P260" s="3"/>
      <c r="S260" s="3"/>
      <c r="W260" s="3"/>
      <c r="Y260" s="3"/>
      <c r="AA260" s="3"/>
      <c r="AC260" s="3"/>
      <c r="AE260" s="3"/>
      <c r="AG260" s="3"/>
      <c r="AI260" s="3"/>
      <c r="AK260" s="3"/>
    </row>
    <row r="261" spans="3:37" s="2" customFormat="1" x14ac:dyDescent="0.2">
      <c r="C261" s="3"/>
      <c r="E261" s="3"/>
      <c r="G261" s="3"/>
      <c r="I261" s="3"/>
      <c r="K261" s="3"/>
      <c r="M261" s="3"/>
      <c r="O261" s="3"/>
      <c r="P261" s="3"/>
      <c r="S261" s="3"/>
      <c r="W261" s="3"/>
      <c r="Y261" s="3"/>
      <c r="AA261" s="3"/>
      <c r="AC261" s="3"/>
      <c r="AE261" s="3"/>
      <c r="AG261" s="3"/>
      <c r="AI261" s="3"/>
      <c r="AK261" s="3"/>
    </row>
    <row r="262" spans="3:37" s="2" customFormat="1" x14ac:dyDescent="0.2">
      <c r="C262" s="3"/>
      <c r="E262" s="3"/>
      <c r="G262" s="3"/>
      <c r="I262" s="3"/>
      <c r="K262" s="3"/>
      <c r="M262" s="3"/>
      <c r="O262" s="3"/>
      <c r="P262" s="3"/>
      <c r="S262" s="3"/>
      <c r="W262" s="3"/>
      <c r="Y262" s="3"/>
      <c r="AA262" s="3"/>
      <c r="AC262" s="3"/>
      <c r="AE262" s="3"/>
      <c r="AG262" s="3"/>
      <c r="AI262" s="3"/>
      <c r="AK262" s="3"/>
    </row>
    <row r="263" spans="3:37" s="2" customFormat="1" x14ac:dyDescent="0.2">
      <c r="C263" s="3"/>
      <c r="E263" s="3"/>
      <c r="G263" s="3"/>
      <c r="I263" s="3"/>
      <c r="K263" s="3"/>
      <c r="M263" s="3"/>
      <c r="O263" s="3"/>
      <c r="P263" s="3"/>
      <c r="S263" s="3"/>
      <c r="W263" s="3"/>
      <c r="Y263" s="3"/>
      <c r="AA263" s="3"/>
      <c r="AC263" s="3"/>
      <c r="AE263" s="3"/>
      <c r="AG263" s="3"/>
      <c r="AI263" s="3"/>
      <c r="AK263" s="3"/>
    </row>
    <row r="264" spans="3:37" s="2" customFormat="1" x14ac:dyDescent="0.2">
      <c r="C264" s="3"/>
      <c r="E264" s="3"/>
      <c r="G264" s="3"/>
      <c r="I264" s="3"/>
      <c r="K264" s="3"/>
      <c r="M264" s="3"/>
      <c r="O264" s="3"/>
      <c r="P264" s="3"/>
      <c r="S264" s="3"/>
      <c r="W264" s="3"/>
      <c r="Y264" s="3"/>
      <c r="AA264" s="3"/>
      <c r="AC264" s="3"/>
      <c r="AE264" s="3"/>
      <c r="AG264" s="3"/>
      <c r="AI264" s="3"/>
      <c r="AK264" s="3"/>
    </row>
    <row r="265" spans="3:37" s="2" customFormat="1" x14ac:dyDescent="0.2">
      <c r="C265" s="3"/>
      <c r="E265" s="3"/>
      <c r="G265" s="3"/>
      <c r="I265" s="3"/>
      <c r="K265" s="3"/>
      <c r="M265" s="3"/>
      <c r="O265" s="3"/>
      <c r="P265" s="3"/>
      <c r="S265" s="3"/>
      <c r="W265" s="3"/>
      <c r="Y265" s="3"/>
      <c r="AA265" s="3"/>
      <c r="AC265" s="3"/>
      <c r="AE265" s="3"/>
      <c r="AG265" s="3"/>
      <c r="AI265" s="3"/>
      <c r="AK265" s="3"/>
    </row>
    <row r="266" spans="3:37" s="2" customFormat="1" x14ac:dyDescent="0.2">
      <c r="C266" s="3"/>
      <c r="E266" s="3"/>
      <c r="G266" s="3"/>
      <c r="I266" s="3"/>
      <c r="K266" s="3"/>
      <c r="M266" s="3"/>
      <c r="O266" s="3"/>
      <c r="P266" s="3"/>
      <c r="S266" s="3"/>
      <c r="W266" s="3"/>
      <c r="Y266" s="3"/>
      <c r="AA266" s="3"/>
      <c r="AC266" s="3"/>
      <c r="AE266" s="3"/>
      <c r="AG266" s="3"/>
      <c r="AI266" s="3"/>
      <c r="AK266" s="3"/>
    </row>
    <row r="267" spans="3:37" s="2" customFormat="1" x14ac:dyDescent="0.2">
      <c r="C267" s="3"/>
      <c r="E267" s="3"/>
      <c r="G267" s="3"/>
      <c r="I267" s="3"/>
      <c r="K267" s="3"/>
      <c r="M267" s="3"/>
      <c r="O267" s="3"/>
      <c r="P267" s="3"/>
      <c r="S267" s="3"/>
      <c r="W267" s="3"/>
      <c r="Y267" s="3"/>
      <c r="AA267" s="3"/>
      <c r="AC267" s="3"/>
      <c r="AE267" s="3"/>
      <c r="AG267" s="3"/>
      <c r="AI267" s="3"/>
      <c r="AK267" s="3"/>
    </row>
    <row r="268" spans="3:37" s="2" customFormat="1" x14ac:dyDescent="0.2">
      <c r="C268" s="3"/>
      <c r="E268" s="3"/>
      <c r="G268" s="3"/>
      <c r="I268" s="3"/>
      <c r="K268" s="3"/>
      <c r="M268" s="3"/>
      <c r="O268" s="3"/>
      <c r="P268" s="3"/>
      <c r="S268" s="3"/>
      <c r="W268" s="3"/>
      <c r="Y268" s="3"/>
      <c r="AA268" s="3"/>
      <c r="AC268" s="3"/>
      <c r="AE268" s="3"/>
      <c r="AG268" s="3"/>
      <c r="AI268" s="3"/>
      <c r="AK268" s="3"/>
    </row>
    <row r="269" spans="3:37" s="2" customFormat="1" x14ac:dyDescent="0.2">
      <c r="C269" s="3"/>
      <c r="E269" s="3"/>
      <c r="G269" s="3"/>
      <c r="I269" s="3"/>
      <c r="K269" s="3"/>
      <c r="M269" s="3"/>
      <c r="O269" s="3"/>
      <c r="P269" s="3"/>
      <c r="S269" s="3"/>
      <c r="W269" s="3"/>
      <c r="Y269" s="3"/>
      <c r="AA269" s="3"/>
      <c r="AC269" s="3"/>
      <c r="AE269" s="3"/>
      <c r="AG269" s="3"/>
      <c r="AI269" s="3"/>
      <c r="AK269" s="3"/>
    </row>
    <row r="270" spans="3:37" s="2" customFormat="1" x14ac:dyDescent="0.2">
      <c r="C270" s="3"/>
      <c r="E270" s="3"/>
      <c r="G270" s="3"/>
      <c r="I270" s="3"/>
      <c r="K270" s="3"/>
      <c r="M270" s="3"/>
      <c r="O270" s="3"/>
      <c r="P270" s="3"/>
      <c r="S270" s="3"/>
      <c r="W270" s="3"/>
      <c r="Y270" s="3"/>
      <c r="AA270" s="3"/>
      <c r="AC270" s="3"/>
      <c r="AE270" s="3"/>
      <c r="AG270" s="3"/>
      <c r="AI270" s="3"/>
      <c r="AK270" s="3"/>
    </row>
    <row r="271" spans="3:37" s="2" customFormat="1" x14ac:dyDescent="0.2">
      <c r="C271" s="3"/>
      <c r="E271" s="3"/>
      <c r="G271" s="3"/>
      <c r="I271" s="3"/>
      <c r="K271" s="3"/>
      <c r="M271" s="3"/>
      <c r="O271" s="3"/>
      <c r="P271" s="3"/>
      <c r="S271" s="3"/>
      <c r="W271" s="3"/>
      <c r="Y271" s="3"/>
      <c r="AA271" s="3"/>
      <c r="AC271" s="3"/>
      <c r="AE271" s="3"/>
      <c r="AG271" s="3"/>
      <c r="AI271" s="3"/>
      <c r="AK271" s="3"/>
    </row>
    <row r="272" spans="3:37" s="2" customFormat="1" x14ac:dyDescent="0.2">
      <c r="C272" s="3"/>
      <c r="E272" s="3"/>
      <c r="G272" s="3"/>
      <c r="I272" s="3"/>
      <c r="K272" s="3"/>
      <c r="M272" s="3"/>
      <c r="O272" s="3"/>
      <c r="P272" s="3"/>
      <c r="S272" s="3"/>
      <c r="W272" s="3"/>
      <c r="Y272" s="3"/>
      <c r="AA272" s="3"/>
      <c r="AC272" s="3"/>
      <c r="AE272" s="3"/>
      <c r="AG272" s="3"/>
      <c r="AI272" s="3"/>
      <c r="AK272" s="3"/>
    </row>
    <row r="273" spans="3:37" s="2" customFormat="1" x14ac:dyDescent="0.2">
      <c r="C273" s="3"/>
      <c r="E273" s="3"/>
      <c r="G273" s="3"/>
      <c r="I273" s="3"/>
      <c r="K273" s="3"/>
      <c r="M273" s="3"/>
      <c r="O273" s="3"/>
      <c r="P273" s="3"/>
      <c r="S273" s="3"/>
      <c r="W273" s="3"/>
      <c r="Y273" s="3"/>
      <c r="AA273" s="3"/>
      <c r="AC273" s="3"/>
      <c r="AE273" s="3"/>
      <c r="AG273" s="3"/>
      <c r="AI273" s="3"/>
      <c r="AK273" s="3"/>
    </row>
    <row r="274" spans="3:37" s="2" customFormat="1" x14ac:dyDescent="0.2">
      <c r="C274" s="3"/>
      <c r="E274" s="3"/>
      <c r="G274" s="3"/>
      <c r="I274" s="3"/>
      <c r="K274" s="3"/>
      <c r="M274" s="3"/>
      <c r="O274" s="3"/>
      <c r="P274" s="3"/>
      <c r="S274" s="3"/>
      <c r="W274" s="3"/>
      <c r="Y274" s="3"/>
      <c r="AA274" s="3"/>
      <c r="AC274" s="3"/>
      <c r="AE274" s="3"/>
      <c r="AG274" s="3"/>
      <c r="AI274" s="3"/>
      <c r="AK274" s="3"/>
    </row>
    <row r="275" spans="3:37" s="2" customFormat="1" x14ac:dyDescent="0.2">
      <c r="C275" s="3"/>
      <c r="E275" s="3"/>
      <c r="G275" s="3"/>
      <c r="I275" s="3"/>
      <c r="K275" s="3"/>
      <c r="M275" s="3"/>
      <c r="O275" s="3"/>
      <c r="P275" s="3"/>
      <c r="S275" s="3"/>
      <c r="W275" s="3"/>
      <c r="Y275" s="3"/>
      <c r="AA275" s="3"/>
      <c r="AC275" s="3"/>
      <c r="AE275" s="3"/>
      <c r="AG275" s="3"/>
      <c r="AI275" s="3"/>
      <c r="AK275" s="3"/>
    </row>
    <row r="276" spans="3:37" s="2" customFormat="1" x14ac:dyDescent="0.2">
      <c r="C276" s="3"/>
      <c r="E276" s="3"/>
      <c r="G276" s="3"/>
      <c r="I276" s="3"/>
      <c r="K276" s="3"/>
      <c r="M276" s="3"/>
      <c r="O276" s="3"/>
      <c r="P276" s="3"/>
      <c r="S276" s="3"/>
      <c r="W276" s="3"/>
      <c r="Y276" s="3"/>
      <c r="AA276" s="3"/>
      <c r="AC276" s="3"/>
      <c r="AE276" s="3"/>
      <c r="AG276" s="3"/>
      <c r="AI276" s="3"/>
      <c r="AK276" s="3"/>
    </row>
    <row r="277" spans="3:37" s="2" customFormat="1" x14ac:dyDescent="0.2">
      <c r="C277" s="3"/>
      <c r="E277" s="3"/>
      <c r="G277" s="3"/>
      <c r="I277" s="3"/>
      <c r="K277" s="3"/>
      <c r="M277" s="3"/>
      <c r="O277" s="3"/>
      <c r="P277" s="3"/>
      <c r="S277" s="3"/>
      <c r="W277" s="3"/>
      <c r="Y277" s="3"/>
      <c r="AA277" s="3"/>
      <c r="AC277" s="3"/>
      <c r="AE277" s="3"/>
      <c r="AG277" s="3"/>
      <c r="AI277" s="3"/>
      <c r="AK277" s="3"/>
    </row>
    <row r="278" spans="3:37" s="2" customFormat="1" x14ac:dyDescent="0.2">
      <c r="C278" s="3"/>
      <c r="E278" s="3"/>
      <c r="G278" s="3"/>
      <c r="I278" s="3"/>
      <c r="K278" s="3"/>
      <c r="M278" s="3"/>
      <c r="O278" s="3"/>
      <c r="P278" s="3"/>
      <c r="S278" s="3"/>
      <c r="W278" s="3"/>
      <c r="Y278" s="3"/>
      <c r="AA278" s="3"/>
      <c r="AC278" s="3"/>
      <c r="AE278" s="3"/>
      <c r="AG278" s="3"/>
      <c r="AI278" s="3"/>
      <c r="AK278" s="3"/>
    </row>
    <row r="279" spans="3:37" s="2" customFormat="1" x14ac:dyDescent="0.2">
      <c r="C279" s="3"/>
      <c r="E279" s="3"/>
      <c r="G279" s="3"/>
      <c r="I279" s="3"/>
      <c r="K279" s="3"/>
      <c r="M279" s="3"/>
      <c r="O279" s="3"/>
      <c r="P279" s="3"/>
      <c r="S279" s="3"/>
      <c r="W279" s="3"/>
      <c r="Y279" s="3"/>
      <c r="AA279" s="3"/>
      <c r="AC279" s="3"/>
      <c r="AE279" s="3"/>
      <c r="AG279" s="3"/>
      <c r="AI279" s="3"/>
      <c r="AK279" s="3"/>
    </row>
    <row r="280" spans="3:37" s="2" customFormat="1" x14ac:dyDescent="0.2">
      <c r="C280" s="3"/>
      <c r="E280" s="3"/>
      <c r="G280" s="3"/>
      <c r="I280" s="3"/>
      <c r="K280" s="3"/>
      <c r="M280" s="3"/>
      <c r="O280" s="3"/>
      <c r="P280" s="3"/>
      <c r="S280" s="3"/>
      <c r="W280" s="3"/>
      <c r="Y280" s="3"/>
      <c r="AA280" s="3"/>
      <c r="AC280" s="3"/>
      <c r="AE280" s="3"/>
      <c r="AG280" s="3"/>
      <c r="AI280" s="3"/>
      <c r="AK280" s="3"/>
    </row>
    <row r="281" spans="3:37" s="2" customFormat="1" x14ac:dyDescent="0.2">
      <c r="C281" s="3"/>
      <c r="E281" s="3"/>
      <c r="G281" s="3"/>
      <c r="I281" s="3"/>
      <c r="K281" s="3"/>
      <c r="M281" s="3"/>
      <c r="O281" s="3"/>
      <c r="P281" s="3"/>
      <c r="S281" s="3"/>
      <c r="W281" s="3"/>
      <c r="Y281" s="3"/>
      <c r="AA281" s="3"/>
      <c r="AC281" s="3"/>
      <c r="AE281" s="3"/>
      <c r="AG281" s="3"/>
      <c r="AI281" s="3"/>
      <c r="AK281" s="3"/>
    </row>
    <row r="282" spans="3:37" s="2" customFormat="1" x14ac:dyDescent="0.2">
      <c r="C282" s="3"/>
      <c r="E282" s="3"/>
      <c r="G282" s="3"/>
      <c r="I282" s="3"/>
      <c r="K282" s="3"/>
      <c r="M282" s="3"/>
      <c r="O282" s="3"/>
      <c r="P282" s="3"/>
      <c r="S282" s="3"/>
      <c r="W282" s="3"/>
      <c r="Y282" s="3"/>
      <c r="AA282" s="3"/>
      <c r="AC282" s="3"/>
      <c r="AE282" s="3"/>
      <c r="AG282" s="3"/>
      <c r="AI282" s="3"/>
      <c r="AK282" s="3"/>
    </row>
    <row r="283" spans="3:37" s="2" customFormat="1" x14ac:dyDescent="0.2">
      <c r="C283" s="3"/>
      <c r="E283" s="3"/>
      <c r="G283" s="3"/>
      <c r="I283" s="3"/>
      <c r="K283" s="3"/>
      <c r="M283" s="3"/>
      <c r="O283" s="3"/>
      <c r="P283" s="3"/>
      <c r="S283" s="3"/>
      <c r="W283" s="3"/>
      <c r="Y283" s="3"/>
      <c r="AA283" s="3"/>
      <c r="AC283" s="3"/>
      <c r="AE283" s="3"/>
      <c r="AG283" s="3"/>
      <c r="AI283" s="3"/>
      <c r="AK283" s="3"/>
    </row>
    <row r="284" spans="3:37" s="2" customFormat="1" x14ac:dyDescent="0.2">
      <c r="C284" s="3"/>
      <c r="E284" s="3"/>
      <c r="G284" s="3"/>
      <c r="I284" s="3"/>
      <c r="K284" s="3"/>
      <c r="M284" s="3"/>
      <c r="O284" s="3"/>
      <c r="P284" s="3"/>
      <c r="S284" s="3"/>
      <c r="W284" s="3"/>
      <c r="Y284" s="3"/>
      <c r="AA284" s="3"/>
      <c r="AC284" s="3"/>
      <c r="AE284" s="3"/>
      <c r="AG284" s="3"/>
      <c r="AI284" s="3"/>
      <c r="AK284" s="3"/>
    </row>
    <row r="285" spans="3:37" s="2" customFormat="1" x14ac:dyDescent="0.2">
      <c r="C285" s="3"/>
      <c r="E285" s="3"/>
      <c r="G285" s="3"/>
      <c r="I285" s="3"/>
      <c r="K285" s="3"/>
      <c r="M285" s="3"/>
      <c r="O285" s="3"/>
      <c r="P285" s="3"/>
      <c r="S285" s="3"/>
      <c r="W285" s="3"/>
      <c r="Y285" s="3"/>
      <c r="AA285" s="3"/>
      <c r="AC285" s="3"/>
      <c r="AE285" s="3"/>
      <c r="AG285" s="3"/>
      <c r="AI285" s="3"/>
      <c r="AK285" s="3"/>
    </row>
    <row r="286" spans="3:37" s="2" customFormat="1" x14ac:dyDescent="0.2">
      <c r="C286" s="3"/>
      <c r="E286" s="3"/>
      <c r="G286" s="3"/>
      <c r="I286" s="3"/>
      <c r="K286" s="3"/>
      <c r="M286" s="3"/>
      <c r="O286" s="3"/>
      <c r="P286" s="3"/>
      <c r="S286" s="3"/>
      <c r="W286" s="3"/>
      <c r="Y286" s="3"/>
      <c r="AA286" s="3"/>
      <c r="AC286" s="3"/>
      <c r="AE286" s="3"/>
      <c r="AG286" s="3"/>
      <c r="AI286" s="3"/>
      <c r="AK286" s="3"/>
    </row>
    <row r="287" spans="3:37" s="2" customFormat="1" x14ac:dyDescent="0.2">
      <c r="C287" s="3"/>
      <c r="E287" s="3"/>
      <c r="G287" s="3"/>
      <c r="I287" s="3"/>
      <c r="K287" s="3"/>
      <c r="M287" s="3"/>
      <c r="O287" s="3"/>
      <c r="P287" s="3"/>
      <c r="S287" s="3"/>
      <c r="W287" s="3"/>
      <c r="Y287" s="3"/>
      <c r="AA287" s="3"/>
      <c r="AC287" s="3"/>
      <c r="AE287" s="3"/>
      <c r="AG287" s="3"/>
      <c r="AI287" s="3"/>
      <c r="AK287" s="3"/>
    </row>
    <row r="288" spans="3:37" s="2" customFormat="1" x14ac:dyDescent="0.2">
      <c r="C288" s="3"/>
      <c r="E288" s="3"/>
      <c r="G288" s="3"/>
      <c r="I288" s="3"/>
      <c r="K288" s="3"/>
      <c r="M288" s="3"/>
      <c r="O288" s="3"/>
      <c r="P288" s="3"/>
      <c r="S288" s="3"/>
      <c r="W288" s="3"/>
      <c r="Y288" s="3"/>
      <c r="AA288" s="3"/>
      <c r="AC288" s="3"/>
      <c r="AE288" s="3"/>
      <c r="AG288" s="3"/>
      <c r="AI288" s="3"/>
      <c r="AK288" s="3"/>
    </row>
    <row r="289" spans="3:37" s="2" customFormat="1" x14ac:dyDescent="0.2">
      <c r="C289" s="3"/>
      <c r="E289" s="3"/>
      <c r="G289" s="3"/>
      <c r="I289" s="3"/>
      <c r="K289" s="3"/>
      <c r="M289" s="3"/>
      <c r="O289" s="3"/>
      <c r="P289" s="3"/>
      <c r="S289" s="3"/>
      <c r="W289" s="3"/>
      <c r="Y289" s="3"/>
      <c r="AA289" s="3"/>
      <c r="AC289" s="3"/>
      <c r="AE289" s="3"/>
      <c r="AG289" s="3"/>
      <c r="AI289" s="3"/>
      <c r="AK289" s="3"/>
    </row>
    <row r="290" spans="3:37" s="2" customFormat="1" x14ac:dyDescent="0.2">
      <c r="C290" s="3"/>
      <c r="E290" s="3"/>
      <c r="G290" s="3"/>
      <c r="I290" s="3"/>
      <c r="K290" s="3"/>
      <c r="M290" s="3"/>
      <c r="O290" s="3"/>
      <c r="P290" s="3"/>
      <c r="S290" s="3"/>
      <c r="W290" s="3"/>
      <c r="Y290" s="3"/>
      <c r="AA290" s="3"/>
      <c r="AC290" s="3"/>
      <c r="AE290" s="3"/>
      <c r="AG290" s="3"/>
      <c r="AI290" s="3"/>
      <c r="AK290" s="3"/>
    </row>
    <row r="291" spans="3:37" s="2" customFormat="1" x14ac:dyDescent="0.2">
      <c r="C291" s="3"/>
      <c r="E291" s="3"/>
      <c r="G291" s="3"/>
      <c r="I291" s="3"/>
      <c r="K291" s="3"/>
      <c r="M291" s="3"/>
      <c r="O291" s="3"/>
      <c r="P291" s="3"/>
      <c r="S291" s="3"/>
      <c r="W291" s="3"/>
      <c r="Y291" s="3"/>
      <c r="AA291" s="3"/>
      <c r="AC291" s="3"/>
      <c r="AE291" s="3"/>
      <c r="AG291" s="3"/>
      <c r="AI291" s="3"/>
      <c r="AK291" s="3"/>
    </row>
    <row r="292" spans="3:37" s="2" customFormat="1" x14ac:dyDescent="0.2">
      <c r="C292" s="3"/>
      <c r="E292" s="3"/>
      <c r="G292" s="3"/>
      <c r="I292" s="3"/>
      <c r="K292" s="3"/>
      <c r="M292" s="3"/>
      <c r="O292" s="3"/>
      <c r="P292" s="3"/>
      <c r="S292" s="3"/>
      <c r="W292" s="3"/>
      <c r="Y292" s="3"/>
      <c r="AA292" s="3"/>
      <c r="AC292" s="3"/>
      <c r="AE292" s="3"/>
      <c r="AG292" s="3"/>
      <c r="AI292" s="3"/>
      <c r="AK292" s="3"/>
    </row>
    <row r="293" spans="3:37" s="2" customFormat="1" x14ac:dyDescent="0.2">
      <c r="C293" s="3"/>
      <c r="E293" s="3"/>
      <c r="G293" s="3"/>
      <c r="I293" s="3"/>
      <c r="K293" s="3"/>
      <c r="M293" s="3"/>
      <c r="O293" s="3"/>
      <c r="P293" s="3"/>
      <c r="S293" s="3"/>
      <c r="W293" s="3"/>
      <c r="Y293" s="3"/>
      <c r="AA293" s="3"/>
      <c r="AC293" s="3"/>
      <c r="AE293" s="3"/>
      <c r="AG293" s="3"/>
      <c r="AI293" s="3"/>
      <c r="AK293" s="3"/>
    </row>
    <row r="294" spans="3:37" s="2" customFormat="1" x14ac:dyDescent="0.2">
      <c r="C294" s="3"/>
      <c r="E294" s="3"/>
      <c r="G294" s="3"/>
      <c r="I294" s="3"/>
      <c r="K294" s="3"/>
      <c r="M294" s="3"/>
      <c r="O294" s="3"/>
      <c r="P294" s="3"/>
      <c r="S294" s="3"/>
      <c r="W294" s="3"/>
      <c r="Y294" s="3"/>
      <c r="AA294" s="3"/>
      <c r="AC294" s="3"/>
      <c r="AE294" s="3"/>
      <c r="AG294" s="3"/>
      <c r="AI294" s="3"/>
      <c r="AK294" s="3"/>
    </row>
    <row r="295" spans="3:37" s="2" customFormat="1" x14ac:dyDescent="0.2">
      <c r="C295" s="3"/>
      <c r="E295" s="3"/>
      <c r="G295" s="3"/>
      <c r="I295" s="3"/>
      <c r="K295" s="3"/>
      <c r="M295" s="3"/>
      <c r="O295" s="3"/>
      <c r="P295" s="3"/>
      <c r="S295" s="3"/>
      <c r="W295" s="3"/>
      <c r="Y295" s="3"/>
      <c r="AA295" s="3"/>
      <c r="AC295" s="3"/>
      <c r="AE295" s="3"/>
      <c r="AG295" s="3"/>
      <c r="AI295" s="3"/>
      <c r="AK295" s="3"/>
    </row>
    <row r="296" spans="3:37" s="2" customFormat="1" x14ac:dyDescent="0.2">
      <c r="C296" s="3"/>
      <c r="E296" s="3"/>
      <c r="G296" s="3"/>
      <c r="I296" s="3"/>
      <c r="K296" s="3"/>
      <c r="M296" s="3"/>
      <c r="O296" s="3"/>
      <c r="P296" s="3"/>
      <c r="S296" s="3"/>
      <c r="W296" s="3"/>
      <c r="Y296" s="3"/>
      <c r="AA296" s="3"/>
      <c r="AC296" s="3"/>
      <c r="AE296" s="3"/>
      <c r="AG296" s="3"/>
      <c r="AI296" s="3"/>
      <c r="AK296" s="3"/>
    </row>
    <row r="297" spans="3:37" s="2" customFormat="1" x14ac:dyDescent="0.2">
      <c r="C297" s="3"/>
      <c r="E297" s="3"/>
      <c r="G297" s="3"/>
      <c r="I297" s="3"/>
      <c r="K297" s="3"/>
      <c r="M297" s="3"/>
      <c r="O297" s="3"/>
      <c r="P297" s="3"/>
      <c r="S297" s="3"/>
      <c r="W297" s="3"/>
      <c r="Y297" s="3"/>
      <c r="AA297" s="3"/>
      <c r="AC297" s="3"/>
      <c r="AE297" s="3"/>
      <c r="AG297" s="3"/>
      <c r="AI297" s="3"/>
      <c r="AK297" s="3"/>
    </row>
    <row r="298" spans="3:37" s="2" customFormat="1" x14ac:dyDescent="0.2">
      <c r="C298" s="3"/>
      <c r="E298" s="3"/>
      <c r="G298" s="3"/>
      <c r="I298" s="3"/>
      <c r="K298" s="3"/>
      <c r="M298" s="3"/>
      <c r="O298" s="3"/>
      <c r="P298" s="3"/>
      <c r="S298" s="3"/>
      <c r="W298" s="3"/>
      <c r="Y298" s="3"/>
      <c r="AA298" s="3"/>
      <c r="AC298" s="3"/>
      <c r="AE298" s="3"/>
      <c r="AG298" s="3"/>
      <c r="AI298" s="3"/>
      <c r="AK298" s="3"/>
    </row>
    <row r="299" spans="3:37" s="2" customFormat="1" x14ac:dyDescent="0.2">
      <c r="C299" s="3"/>
      <c r="E299" s="3"/>
      <c r="G299" s="3"/>
      <c r="I299" s="3"/>
      <c r="K299" s="3"/>
      <c r="M299" s="3"/>
      <c r="O299" s="3"/>
      <c r="P299" s="3"/>
      <c r="S299" s="3"/>
      <c r="W299" s="3"/>
      <c r="Y299" s="3"/>
      <c r="AA299" s="3"/>
      <c r="AC299" s="3"/>
      <c r="AE299" s="3"/>
      <c r="AG299" s="3"/>
      <c r="AI299" s="3"/>
      <c r="AK299" s="3"/>
    </row>
    <row r="300" spans="3:37" s="2" customFormat="1" x14ac:dyDescent="0.2">
      <c r="C300" s="3"/>
      <c r="E300" s="3"/>
      <c r="G300" s="3"/>
      <c r="I300" s="3"/>
      <c r="K300" s="3"/>
      <c r="M300" s="3"/>
      <c r="O300" s="3"/>
      <c r="P300" s="3"/>
      <c r="S300" s="3"/>
      <c r="W300" s="3"/>
      <c r="Y300" s="3"/>
      <c r="AA300" s="3"/>
      <c r="AC300" s="3"/>
      <c r="AE300" s="3"/>
      <c r="AG300" s="3"/>
      <c r="AI300" s="3"/>
      <c r="AK300" s="3"/>
    </row>
    <row r="301" spans="3:37" s="2" customFormat="1" x14ac:dyDescent="0.2">
      <c r="C301" s="3"/>
      <c r="E301" s="3"/>
      <c r="G301" s="3"/>
      <c r="I301" s="3"/>
      <c r="K301" s="3"/>
      <c r="M301" s="3"/>
      <c r="O301" s="3"/>
      <c r="P301" s="3"/>
      <c r="S301" s="3"/>
      <c r="W301" s="3"/>
      <c r="Y301" s="3"/>
      <c r="AA301" s="3"/>
      <c r="AC301" s="3"/>
      <c r="AE301" s="3"/>
      <c r="AG301" s="3"/>
      <c r="AI301" s="3"/>
      <c r="AK301" s="3"/>
    </row>
    <row r="302" spans="3:37" s="2" customFormat="1" x14ac:dyDescent="0.2">
      <c r="C302" s="3"/>
      <c r="E302" s="3"/>
      <c r="G302" s="3"/>
      <c r="I302" s="3"/>
      <c r="K302" s="3"/>
      <c r="M302" s="3"/>
      <c r="O302" s="3"/>
      <c r="P302" s="3"/>
      <c r="S302" s="3"/>
      <c r="W302" s="3"/>
      <c r="Y302" s="3"/>
      <c r="AA302" s="3"/>
      <c r="AC302" s="3"/>
      <c r="AE302" s="3"/>
      <c r="AG302" s="3"/>
      <c r="AI302" s="3"/>
      <c r="AK302" s="3"/>
    </row>
    <row r="303" spans="3:37" s="2" customFormat="1" x14ac:dyDescent="0.2">
      <c r="C303" s="3"/>
      <c r="E303" s="3"/>
      <c r="G303" s="3"/>
      <c r="I303" s="3"/>
      <c r="K303" s="3"/>
      <c r="M303" s="3"/>
      <c r="O303" s="3"/>
      <c r="P303" s="3"/>
      <c r="S303" s="3"/>
      <c r="W303" s="3"/>
      <c r="Y303" s="3"/>
      <c r="AA303" s="3"/>
      <c r="AC303" s="3"/>
      <c r="AE303" s="3"/>
      <c r="AG303" s="3"/>
      <c r="AI303" s="3"/>
      <c r="AK303" s="3"/>
    </row>
    <row r="304" spans="3:37" s="2" customFormat="1" x14ac:dyDescent="0.2">
      <c r="C304" s="3"/>
      <c r="E304" s="3"/>
      <c r="G304" s="3"/>
      <c r="I304" s="3"/>
      <c r="K304" s="3"/>
      <c r="M304" s="3"/>
      <c r="O304" s="3"/>
      <c r="P304" s="3"/>
      <c r="S304" s="3"/>
      <c r="W304" s="3"/>
      <c r="Y304" s="3"/>
      <c r="AA304" s="3"/>
      <c r="AC304" s="3"/>
      <c r="AE304" s="3"/>
      <c r="AG304" s="3"/>
      <c r="AI304" s="3"/>
      <c r="AK304" s="3"/>
    </row>
    <row r="305" spans="3:37" s="2" customFormat="1" x14ac:dyDescent="0.2">
      <c r="C305" s="3"/>
      <c r="E305" s="3"/>
      <c r="G305" s="3"/>
      <c r="I305" s="3"/>
      <c r="K305" s="3"/>
      <c r="M305" s="3"/>
      <c r="O305" s="3"/>
      <c r="P305" s="3"/>
      <c r="S305" s="3"/>
      <c r="W305" s="3"/>
      <c r="Y305" s="3"/>
      <c r="AA305" s="3"/>
      <c r="AC305" s="3"/>
      <c r="AE305" s="3"/>
      <c r="AG305" s="3"/>
      <c r="AI305" s="3"/>
      <c r="AK305" s="3"/>
    </row>
    <row r="306" spans="3:37" s="2" customFormat="1" x14ac:dyDescent="0.2">
      <c r="C306" s="3"/>
      <c r="E306" s="3"/>
      <c r="G306" s="3"/>
      <c r="I306" s="3"/>
      <c r="K306" s="3"/>
      <c r="M306" s="3"/>
      <c r="O306" s="3"/>
      <c r="P306" s="3"/>
      <c r="S306" s="3"/>
      <c r="W306" s="3"/>
      <c r="Y306" s="3"/>
      <c r="AA306" s="3"/>
      <c r="AC306" s="3"/>
      <c r="AE306" s="3"/>
      <c r="AG306" s="3"/>
      <c r="AI306" s="3"/>
      <c r="AK306" s="3"/>
    </row>
    <row r="307" spans="3:37" s="2" customFormat="1" x14ac:dyDescent="0.2">
      <c r="C307" s="3"/>
      <c r="E307" s="3"/>
      <c r="G307" s="3"/>
      <c r="I307" s="3"/>
      <c r="K307" s="3"/>
      <c r="M307" s="3"/>
      <c r="O307" s="3"/>
      <c r="P307" s="3"/>
      <c r="S307" s="3"/>
      <c r="W307" s="3"/>
      <c r="Y307" s="3"/>
      <c r="AA307" s="3"/>
      <c r="AC307" s="3"/>
      <c r="AE307" s="3"/>
      <c r="AG307" s="3"/>
      <c r="AI307" s="3"/>
      <c r="AK307" s="3"/>
    </row>
    <row r="308" spans="3:37" s="2" customFormat="1" x14ac:dyDescent="0.2">
      <c r="C308" s="3"/>
      <c r="E308" s="3"/>
      <c r="G308" s="3"/>
      <c r="I308" s="3"/>
      <c r="K308" s="3"/>
      <c r="M308" s="3"/>
      <c r="O308" s="3"/>
      <c r="P308" s="3"/>
      <c r="S308" s="3"/>
      <c r="W308" s="3"/>
      <c r="Y308" s="3"/>
      <c r="AA308" s="3"/>
      <c r="AC308" s="3"/>
      <c r="AE308" s="3"/>
      <c r="AG308" s="3"/>
      <c r="AI308" s="3"/>
      <c r="AK308" s="3"/>
    </row>
    <row r="309" spans="3:37" s="2" customFormat="1" x14ac:dyDescent="0.2">
      <c r="C309" s="3"/>
      <c r="E309" s="3"/>
      <c r="G309" s="3"/>
      <c r="I309" s="3"/>
      <c r="K309" s="3"/>
      <c r="M309" s="3"/>
      <c r="O309" s="3"/>
      <c r="P309" s="3"/>
      <c r="S309" s="3"/>
      <c r="W309" s="3"/>
      <c r="Y309" s="3"/>
      <c r="AA309" s="3"/>
      <c r="AC309" s="3"/>
      <c r="AE309" s="3"/>
      <c r="AG309" s="3"/>
      <c r="AI309" s="3"/>
      <c r="AK309" s="3"/>
    </row>
    <row r="310" spans="3:37" s="2" customFormat="1" x14ac:dyDescent="0.2">
      <c r="C310" s="3"/>
      <c r="E310" s="3"/>
      <c r="G310" s="3"/>
      <c r="I310" s="3"/>
      <c r="K310" s="3"/>
      <c r="M310" s="3"/>
      <c r="O310" s="3"/>
      <c r="P310" s="3"/>
      <c r="S310" s="3"/>
      <c r="W310" s="3"/>
      <c r="Y310" s="3"/>
      <c r="AA310" s="3"/>
      <c r="AC310" s="3"/>
      <c r="AE310" s="3"/>
      <c r="AG310" s="3"/>
      <c r="AI310" s="3"/>
      <c r="AK310" s="3"/>
    </row>
    <row r="311" spans="3:37" s="2" customFormat="1" x14ac:dyDescent="0.2">
      <c r="C311" s="3"/>
      <c r="E311" s="3"/>
      <c r="G311" s="3"/>
      <c r="I311" s="3"/>
      <c r="K311" s="3"/>
      <c r="M311" s="3"/>
      <c r="O311" s="3"/>
      <c r="P311" s="3"/>
      <c r="S311" s="3"/>
      <c r="W311" s="3"/>
      <c r="Y311" s="3"/>
      <c r="AA311" s="3"/>
      <c r="AC311" s="3"/>
      <c r="AE311" s="3"/>
      <c r="AG311" s="3"/>
      <c r="AI311" s="3"/>
      <c r="AK311" s="3"/>
    </row>
    <row r="312" spans="3:37" s="2" customFormat="1" x14ac:dyDescent="0.2">
      <c r="C312" s="3"/>
      <c r="E312" s="3"/>
      <c r="G312" s="3"/>
      <c r="I312" s="3"/>
      <c r="K312" s="3"/>
      <c r="M312" s="3"/>
      <c r="O312" s="3"/>
      <c r="P312" s="3"/>
      <c r="S312" s="3"/>
      <c r="W312" s="3"/>
      <c r="Y312" s="3"/>
      <c r="AA312" s="3"/>
      <c r="AC312" s="3"/>
      <c r="AE312" s="3"/>
      <c r="AG312" s="3"/>
      <c r="AI312" s="3"/>
      <c r="AK312" s="3"/>
    </row>
    <row r="313" spans="3:37" s="2" customFormat="1" x14ac:dyDescent="0.2">
      <c r="C313" s="3"/>
      <c r="E313" s="3"/>
      <c r="G313" s="3"/>
      <c r="I313" s="3"/>
      <c r="K313" s="3"/>
      <c r="M313" s="3"/>
      <c r="O313" s="3"/>
      <c r="P313" s="3"/>
      <c r="S313" s="3"/>
      <c r="W313" s="3"/>
      <c r="Y313" s="3"/>
      <c r="AA313" s="3"/>
      <c r="AC313" s="3"/>
      <c r="AE313" s="3"/>
      <c r="AG313" s="3"/>
      <c r="AI313" s="3"/>
      <c r="AK313" s="3"/>
    </row>
    <row r="314" spans="3:37" s="2" customFormat="1" x14ac:dyDescent="0.2">
      <c r="C314" s="3"/>
      <c r="E314" s="3"/>
      <c r="G314" s="3"/>
      <c r="I314" s="3"/>
      <c r="K314" s="3"/>
      <c r="M314" s="3"/>
      <c r="O314" s="3"/>
      <c r="P314" s="3"/>
      <c r="S314" s="3"/>
      <c r="W314" s="3"/>
      <c r="Y314" s="3"/>
      <c r="AA314" s="3"/>
      <c r="AC314" s="3"/>
      <c r="AE314" s="3"/>
      <c r="AG314" s="3"/>
      <c r="AI314" s="3"/>
      <c r="AK314" s="3"/>
    </row>
    <row r="315" spans="3:37" s="2" customFormat="1" x14ac:dyDescent="0.2">
      <c r="C315" s="3"/>
      <c r="E315" s="3"/>
      <c r="G315" s="3"/>
      <c r="I315" s="3"/>
      <c r="K315" s="3"/>
      <c r="M315" s="3"/>
      <c r="O315" s="3"/>
      <c r="P315" s="3"/>
      <c r="S315" s="3"/>
      <c r="W315" s="3"/>
      <c r="Y315" s="3"/>
      <c r="AA315" s="3"/>
      <c r="AC315" s="3"/>
      <c r="AE315" s="3"/>
      <c r="AG315" s="3"/>
      <c r="AI315" s="3"/>
      <c r="AK315" s="3"/>
    </row>
    <row r="316" spans="3:37" s="2" customFormat="1" x14ac:dyDescent="0.2">
      <c r="C316" s="3"/>
      <c r="E316" s="3"/>
      <c r="G316" s="3"/>
      <c r="I316" s="3"/>
      <c r="K316" s="3"/>
      <c r="M316" s="3"/>
      <c r="O316" s="3"/>
      <c r="P316" s="3"/>
      <c r="S316" s="3"/>
      <c r="W316" s="3"/>
      <c r="Y316" s="3"/>
      <c r="AA316" s="3"/>
      <c r="AC316" s="3"/>
      <c r="AE316" s="3"/>
      <c r="AG316" s="3"/>
      <c r="AI316" s="3"/>
      <c r="AK316" s="3"/>
    </row>
    <row r="317" spans="3:37" s="2" customFormat="1" x14ac:dyDescent="0.2">
      <c r="C317" s="3"/>
      <c r="E317" s="3"/>
      <c r="G317" s="3"/>
      <c r="I317" s="3"/>
      <c r="K317" s="3"/>
      <c r="M317" s="3"/>
      <c r="O317" s="3"/>
      <c r="P317" s="3"/>
      <c r="S317" s="3"/>
      <c r="W317" s="3"/>
      <c r="Y317" s="3"/>
      <c r="AA317" s="3"/>
      <c r="AC317" s="3"/>
      <c r="AE317" s="3"/>
      <c r="AG317" s="3"/>
      <c r="AI317" s="3"/>
      <c r="AK317" s="3"/>
    </row>
    <row r="318" spans="3:37" s="2" customFormat="1" x14ac:dyDescent="0.2">
      <c r="C318" s="3"/>
      <c r="E318" s="3"/>
      <c r="G318" s="3"/>
      <c r="I318" s="3"/>
      <c r="K318" s="3"/>
      <c r="M318" s="3"/>
      <c r="O318" s="3"/>
      <c r="P318" s="3"/>
      <c r="S318" s="3"/>
      <c r="W318" s="3"/>
      <c r="Y318" s="3"/>
      <c r="AA318" s="3"/>
      <c r="AC318" s="3"/>
      <c r="AE318" s="3"/>
      <c r="AG318" s="3"/>
      <c r="AI318" s="3"/>
      <c r="AK318" s="3"/>
    </row>
    <row r="319" spans="3:37" s="2" customFormat="1" x14ac:dyDescent="0.2">
      <c r="C319" s="3"/>
      <c r="E319" s="3"/>
      <c r="G319" s="3"/>
      <c r="I319" s="3"/>
      <c r="K319" s="3"/>
      <c r="M319" s="3"/>
      <c r="O319" s="3"/>
      <c r="P319" s="3"/>
      <c r="S319" s="3"/>
      <c r="W319" s="3"/>
      <c r="Y319" s="3"/>
      <c r="AA319" s="3"/>
      <c r="AC319" s="3"/>
      <c r="AE319" s="3"/>
      <c r="AG319" s="3"/>
      <c r="AI319" s="3"/>
      <c r="AK319" s="3"/>
    </row>
    <row r="320" spans="3:37" s="2" customFormat="1" x14ac:dyDescent="0.2">
      <c r="C320" s="3"/>
      <c r="E320" s="3"/>
      <c r="G320" s="3"/>
      <c r="I320" s="3"/>
      <c r="K320" s="3"/>
      <c r="M320" s="3"/>
      <c r="O320" s="3"/>
      <c r="P320" s="3"/>
      <c r="S320" s="3"/>
      <c r="W320" s="3"/>
      <c r="Y320" s="3"/>
      <c r="AA320" s="3"/>
      <c r="AC320" s="3"/>
      <c r="AE320" s="3"/>
      <c r="AG320" s="3"/>
      <c r="AI320" s="3"/>
      <c r="AK320" s="3"/>
    </row>
    <row r="321" spans="3:37" s="2" customFormat="1" x14ac:dyDescent="0.2">
      <c r="C321" s="3"/>
      <c r="E321" s="3"/>
      <c r="G321" s="3"/>
      <c r="I321" s="3"/>
      <c r="K321" s="3"/>
      <c r="M321" s="3"/>
      <c r="O321" s="3"/>
      <c r="P321" s="3"/>
      <c r="S321" s="3"/>
      <c r="W321" s="3"/>
      <c r="Y321" s="3"/>
      <c r="AA321" s="3"/>
      <c r="AC321" s="3"/>
      <c r="AE321" s="3"/>
      <c r="AG321" s="3"/>
      <c r="AI321" s="3"/>
      <c r="AK321" s="3"/>
    </row>
    <row r="322" spans="3:37" s="2" customFormat="1" x14ac:dyDescent="0.2">
      <c r="C322" s="3"/>
      <c r="E322" s="3"/>
      <c r="G322" s="3"/>
      <c r="I322" s="3"/>
      <c r="K322" s="3"/>
      <c r="M322" s="3"/>
      <c r="O322" s="3"/>
      <c r="P322" s="3"/>
      <c r="S322" s="3"/>
      <c r="W322" s="3"/>
      <c r="Y322" s="3"/>
      <c r="AA322" s="3"/>
      <c r="AC322" s="3"/>
      <c r="AE322" s="3"/>
      <c r="AG322" s="3"/>
      <c r="AI322" s="3"/>
      <c r="AK322" s="3"/>
    </row>
    <row r="323" spans="3:37" s="2" customFormat="1" x14ac:dyDescent="0.2">
      <c r="C323" s="3"/>
      <c r="E323" s="3"/>
      <c r="G323" s="3"/>
      <c r="I323" s="3"/>
      <c r="K323" s="3"/>
      <c r="M323" s="3"/>
      <c r="O323" s="3"/>
      <c r="P323" s="3"/>
      <c r="S323" s="3"/>
      <c r="W323" s="3"/>
      <c r="Y323" s="3"/>
      <c r="AA323" s="3"/>
      <c r="AC323" s="3"/>
      <c r="AE323" s="3"/>
      <c r="AG323" s="3"/>
      <c r="AI323" s="3"/>
      <c r="AK323" s="3"/>
    </row>
    <row r="324" spans="3:37" s="2" customFormat="1" x14ac:dyDescent="0.2">
      <c r="C324" s="3"/>
      <c r="E324" s="3"/>
      <c r="G324" s="3"/>
      <c r="I324" s="3"/>
      <c r="K324" s="3"/>
      <c r="M324" s="3"/>
      <c r="O324" s="3"/>
      <c r="P324" s="3"/>
      <c r="S324" s="3"/>
      <c r="W324" s="3"/>
      <c r="Y324" s="3"/>
      <c r="AA324" s="3"/>
      <c r="AC324" s="3"/>
      <c r="AE324" s="3"/>
      <c r="AG324" s="3"/>
      <c r="AI324" s="3"/>
      <c r="AK324" s="3"/>
    </row>
    <row r="325" spans="3:37" s="2" customFormat="1" x14ac:dyDescent="0.2">
      <c r="C325" s="3"/>
      <c r="E325" s="3"/>
      <c r="G325" s="3"/>
      <c r="I325" s="3"/>
      <c r="K325" s="3"/>
      <c r="M325" s="3"/>
      <c r="O325" s="3"/>
      <c r="P325" s="3"/>
      <c r="S325" s="3"/>
      <c r="W325" s="3"/>
      <c r="Y325" s="3"/>
      <c r="AA325" s="3"/>
      <c r="AC325" s="3"/>
      <c r="AE325" s="3"/>
      <c r="AG325" s="3"/>
      <c r="AI325" s="3"/>
      <c r="AK325" s="3"/>
    </row>
    <row r="326" spans="3:37" s="2" customFormat="1" x14ac:dyDescent="0.2">
      <c r="C326" s="3"/>
      <c r="E326" s="3"/>
      <c r="G326" s="3"/>
      <c r="I326" s="3"/>
      <c r="K326" s="3"/>
      <c r="M326" s="3"/>
      <c r="O326" s="3"/>
      <c r="P326" s="3"/>
      <c r="S326" s="3"/>
      <c r="W326" s="3"/>
      <c r="Y326" s="3"/>
      <c r="AA326" s="3"/>
      <c r="AC326" s="3"/>
      <c r="AE326" s="3"/>
      <c r="AG326" s="3"/>
      <c r="AI326" s="3"/>
      <c r="AK326" s="3"/>
    </row>
    <row r="327" spans="3:37" s="2" customFormat="1" x14ac:dyDescent="0.2">
      <c r="C327" s="3"/>
      <c r="E327" s="3"/>
      <c r="G327" s="3"/>
      <c r="I327" s="3"/>
      <c r="K327" s="3"/>
      <c r="M327" s="3"/>
      <c r="O327" s="3"/>
      <c r="P327" s="3"/>
      <c r="S327" s="3"/>
      <c r="W327" s="3"/>
      <c r="Y327" s="3"/>
      <c r="AA327" s="3"/>
      <c r="AC327" s="3"/>
      <c r="AE327" s="3"/>
      <c r="AG327" s="3"/>
      <c r="AI327" s="3"/>
      <c r="AK327" s="3"/>
    </row>
    <row r="328" spans="3:37" s="2" customFormat="1" x14ac:dyDescent="0.2">
      <c r="C328" s="3"/>
      <c r="E328" s="3"/>
      <c r="G328" s="3"/>
      <c r="I328" s="3"/>
      <c r="K328" s="3"/>
      <c r="M328" s="3"/>
      <c r="O328" s="3"/>
      <c r="P328" s="3"/>
      <c r="S328" s="3"/>
      <c r="W328" s="3"/>
      <c r="Y328" s="3"/>
      <c r="AA328" s="3"/>
      <c r="AC328" s="3"/>
      <c r="AE328" s="3"/>
      <c r="AG328" s="3"/>
      <c r="AI328" s="3"/>
      <c r="AK328" s="3"/>
    </row>
    <row r="329" spans="3:37" s="2" customFormat="1" x14ac:dyDescent="0.2">
      <c r="C329" s="3"/>
      <c r="E329" s="3"/>
      <c r="G329" s="3"/>
      <c r="I329" s="3"/>
      <c r="K329" s="3"/>
      <c r="M329" s="3"/>
      <c r="O329" s="3"/>
      <c r="P329" s="3"/>
      <c r="S329" s="3"/>
      <c r="W329" s="3"/>
      <c r="Y329" s="3"/>
      <c r="AA329" s="3"/>
      <c r="AC329" s="3"/>
      <c r="AE329" s="3"/>
      <c r="AG329" s="3"/>
      <c r="AI329" s="3"/>
      <c r="AK329" s="3"/>
    </row>
    <row r="330" spans="3:37" s="2" customFormat="1" x14ac:dyDescent="0.2">
      <c r="C330" s="3"/>
      <c r="E330" s="3"/>
      <c r="G330" s="3"/>
      <c r="I330" s="3"/>
      <c r="K330" s="3"/>
      <c r="M330" s="3"/>
      <c r="O330" s="3"/>
      <c r="P330" s="3"/>
      <c r="S330" s="3"/>
      <c r="W330" s="3"/>
      <c r="Y330" s="3"/>
      <c r="AA330" s="3"/>
      <c r="AC330" s="3"/>
      <c r="AE330" s="3"/>
      <c r="AG330" s="3"/>
      <c r="AI330" s="3"/>
      <c r="AK330" s="3"/>
    </row>
    <row r="331" spans="3:37" s="2" customFormat="1" x14ac:dyDescent="0.2">
      <c r="C331" s="3"/>
      <c r="E331" s="3"/>
      <c r="G331" s="3"/>
      <c r="I331" s="3"/>
      <c r="K331" s="3"/>
      <c r="M331" s="3"/>
      <c r="O331" s="3"/>
      <c r="P331" s="3"/>
      <c r="S331" s="3"/>
      <c r="W331" s="3"/>
      <c r="Y331" s="3"/>
      <c r="AA331" s="3"/>
      <c r="AC331" s="3"/>
      <c r="AE331" s="3"/>
      <c r="AG331" s="3"/>
      <c r="AI331" s="3"/>
      <c r="AK331" s="3"/>
    </row>
    <row r="332" spans="3:37" s="2" customFormat="1" x14ac:dyDescent="0.2">
      <c r="C332" s="3"/>
      <c r="E332" s="3"/>
      <c r="G332" s="3"/>
      <c r="I332" s="3"/>
      <c r="K332" s="3"/>
      <c r="M332" s="3"/>
      <c r="O332" s="3"/>
      <c r="P332" s="3"/>
      <c r="S332" s="3"/>
      <c r="W332" s="3"/>
      <c r="Y332" s="3"/>
      <c r="AA332" s="3"/>
      <c r="AC332" s="3"/>
      <c r="AE332" s="3"/>
      <c r="AG332" s="3"/>
      <c r="AI332" s="3"/>
      <c r="AK332" s="3"/>
    </row>
    <row r="333" spans="3:37" s="2" customFormat="1" x14ac:dyDescent="0.2">
      <c r="C333" s="3"/>
      <c r="E333" s="3"/>
      <c r="G333" s="3"/>
      <c r="I333" s="3"/>
      <c r="K333" s="3"/>
      <c r="M333" s="3"/>
      <c r="O333" s="3"/>
      <c r="P333" s="3"/>
      <c r="S333" s="3"/>
      <c r="W333" s="3"/>
      <c r="Y333" s="3"/>
      <c r="AA333" s="3"/>
      <c r="AC333" s="3"/>
      <c r="AE333" s="3"/>
      <c r="AG333" s="3"/>
      <c r="AI333" s="3"/>
      <c r="AK333" s="3"/>
    </row>
    <row r="334" spans="3:37" s="2" customFormat="1" x14ac:dyDescent="0.2">
      <c r="C334" s="3"/>
      <c r="E334" s="3"/>
      <c r="G334" s="3"/>
      <c r="I334" s="3"/>
      <c r="K334" s="3"/>
      <c r="M334" s="3"/>
      <c r="O334" s="3"/>
      <c r="P334" s="3"/>
      <c r="S334" s="3"/>
      <c r="W334" s="3"/>
      <c r="Y334" s="3"/>
      <c r="AA334" s="3"/>
      <c r="AC334" s="3"/>
      <c r="AE334" s="3"/>
      <c r="AG334" s="3"/>
      <c r="AI334" s="3"/>
      <c r="AK334" s="3"/>
    </row>
    <row r="335" spans="3:37" s="2" customFormat="1" x14ac:dyDescent="0.2">
      <c r="C335" s="3"/>
      <c r="E335" s="3"/>
      <c r="G335" s="3"/>
      <c r="I335" s="3"/>
      <c r="K335" s="3"/>
      <c r="M335" s="3"/>
      <c r="O335" s="3"/>
      <c r="P335" s="3"/>
      <c r="S335" s="3"/>
      <c r="W335" s="3"/>
      <c r="Y335" s="3"/>
      <c r="AA335" s="3"/>
      <c r="AC335" s="3"/>
      <c r="AE335" s="3"/>
      <c r="AG335" s="3"/>
      <c r="AI335" s="3"/>
      <c r="AK335" s="3"/>
    </row>
    <row r="336" spans="3:37" s="2" customFormat="1" x14ac:dyDescent="0.2">
      <c r="C336" s="3"/>
      <c r="E336" s="3"/>
      <c r="G336" s="3"/>
      <c r="I336" s="3"/>
      <c r="K336" s="3"/>
      <c r="M336" s="3"/>
      <c r="O336" s="3"/>
      <c r="P336" s="3"/>
      <c r="S336" s="3"/>
      <c r="W336" s="3"/>
      <c r="Y336" s="3"/>
      <c r="AA336" s="3"/>
      <c r="AC336" s="3"/>
      <c r="AE336" s="3"/>
      <c r="AG336" s="3"/>
      <c r="AI336" s="3"/>
      <c r="AK336" s="3"/>
    </row>
    <row r="337" spans="3:37" s="2" customFormat="1" x14ac:dyDescent="0.2">
      <c r="C337" s="3"/>
      <c r="E337" s="3"/>
      <c r="G337" s="3"/>
      <c r="I337" s="3"/>
      <c r="K337" s="3"/>
      <c r="M337" s="3"/>
      <c r="O337" s="3"/>
      <c r="P337" s="3"/>
      <c r="S337" s="3"/>
      <c r="W337" s="3"/>
      <c r="Y337" s="3"/>
      <c r="AA337" s="3"/>
      <c r="AC337" s="3"/>
      <c r="AE337" s="3"/>
      <c r="AG337" s="3"/>
      <c r="AI337" s="3"/>
      <c r="AK337" s="3"/>
    </row>
    <row r="338" spans="3:37" s="2" customFormat="1" x14ac:dyDescent="0.2">
      <c r="C338" s="3"/>
      <c r="E338" s="3"/>
      <c r="G338" s="3"/>
      <c r="I338" s="3"/>
      <c r="K338" s="3"/>
      <c r="M338" s="3"/>
      <c r="O338" s="3"/>
      <c r="P338" s="3"/>
      <c r="S338" s="3"/>
      <c r="W338" s="3"/>
      <c r="Y338" s="3"/>
      <c r="AA338" s="3"/>
      <c r="AC338" s="3"/>
      <c r="AE338" s="3"/>
      <c r="AG338" s="3"/>
      <c r="AI338" s="3"/>
      <c r="AK338" s="3"/>
    </row>
    <row r="339" spans="3:37" s="2" customFormat="1" x14ac:dyDescent="0.2">
      <c r="C339" s="3"/>
      <c r="E339" s="3"/>
      <c r="G339" s="3"/>
      <c r="I339" s="3"/>
      <c r="K339" s="3"/>
      <c r="M339" s="3"/>
      <c r="O339" s="3"/>
      <c r="P339" s="3"/>
      <c r="S339" s="3"/>
      <c r="W339" s="3"/>
      <c r="Y339" s="3"/>
      <c r="AA339" s="3"/>
      <c r="AC339" s="3"/>
      <c r="AE339" s="3"/>
      <c r="AG339" s="3"/>
      <c r="AI339" s="3"/>
      <c r="AK339" s="3"/>
    </row>
    <row r="340" spans="3:37" s="2" customFormat="1" x14ac:dyDescent="0.2">
      <c r="C340" s="3"/>
      <c r="E340" s="3"/>
      <c r="G340" s="3"/>
      <c r="I340" s="3"/>
      <c r="K340" s="3"/>
      <c r="M340" s="3"/>
      <c r="O340" s="3"/>
      <c r="P340" s="3"/>
      <c r="S340" s="3"/>
      <c r="W340" s="3"/>
      <c r="Y340" s="3"/>
      <c r="AA340" s="3"/>
      <c r="AC340" s="3"/>
      <c r="AE340" s="3"/>
      <c r="AG340" s="3"/>
      <c r="AI340" s="3"/>
      <c r="AK340" s="3"/>
    </row>
    <row r="341" spans="3:37" s="2" customFormat="1" x14ac:dyDescent="0.2">
      <c r="C341" s="3"/>
      <c r="E341" s="3"/>
      <c r="G341" s="3"/>
      <c r="I341" s="3"/>
      <c r="K341" s="3"/>
      <c r="M341" s="3"/>
      <c r="O341" s="3"/>
      <c r="P341" s="3"/>
      <c r="S341" s="3"/>
      <c r="W341" s="3"/>
      <c r="Y341" s="3"/>
      <c r="AA341" s="3"/>
      <c r="AC341" s="3"/>
      <c r="AE341" s="3"/>
      <c r="AG341" s="3"/>
      <c r="AI341" s="3"/>
      <c r="AK341" s="3"/>
    </row>
    <row r="342" spans="3:37" s="2" customFormat="1" x14ac:dyDescent="0.2">
      <c r="C342" s="3"/>
      <c r="E342" s="3"/>
      <c r="G342" s="3"/>
      <c r="I342" s="3"/>
      <c r="K342" s="3"/>
      <c r="M342" s="3"/>
      <c r="O342" s="3"/>
      <c r="P342" s="3"/>
      <c r="S342" s="3"/>
      <c r="W342" s="3"/>
      <c r="Y342" s="3"/>
      <c r="AA342" s="3"/>
      <c r="AC342" s="3"/>
      <c r="AE342" s="3"/>
      <c r="AG342" s="3"/>
      <c r="AI342" s="3"/>
      <c r="AK342" s="3"/>
    </row>
    <row r="343" spans="3:37" s="2" customFormat="1" x14ac:dyDescent="0.2">
      <c r="C343" s="3"/>
      <c r="E343" s="3"/>
      <c r="G343" s="3"/>
      <c r="I343" s="3"/>
      <c r="K343" s="3"/>
      <c r="M343" s="3"/>
      <c r="O343" s="3"/>
      <c r="P343" s="3"/>
      <c r="S343" s="3"/>
      <c r="W343" s="3"/>
      <c r="Y343" s="3"/>
      <c r="AA343" s="3"/>
      <c r="AC343" s="3"/>
      <c r="AE343" s="3"/>
      <c r="AG343" s="3"/>
      <c r="AI343" s="3"/>
      <c r="AK343" s="3"/>
    </row>
    <row r="344" spans="3:37" s="2" customFormat="1" x14ac:dyDescent="0.2">
      <c r="C344" s="3"/>
      <c r="E344" s="3"/>
      <c r="G344" s="3"/>
      <c r="I344" s="3"/>
      <c r="K344" s="3"/>
      <c r="M344" s="3"/>
      <c r="O344" s="3"/>
      <c r="P344" s="3"/>
      <c r="S344" s="3"/>
      <c r="W344" s="3"/>
      <c r="Y344" s="3"/>
      <c r="AA344" s="3"/>
      <c r="AC344" s="3"/>
      <c r="AE344" s="3"/>
      <c r="AG344" s="3"/>
      <c r="AI344" s="3"/>
      <c r="AK344" s="3"/>
    </row>
    <row r="345" spans="3:37" s="2" customFormat="1" x14ac:dyDescent="0.2">
      <c r="C345" s="3"/>
      <c r="E345" s="3"/>
      <c r="G345" s="3"/>
      <c r="I345" s="3"/>
      <c r="K345" s="3"/>
      <c r="M345" s="3"/>
      <c r="O345" s="3"/>
      <c r="P345" s="3"/>
      <c r="S345" s="3"/>
      <c r="W345" s="3"/>
      <c r="Y345" s="3"/>
      <c r="AA345" s="3"/>
      <c r="AC345" s="3"/>
      <c r="AE345" s="3"/>
      <c r="AG345" s="3"/>
      <c r="AI345" s="3"/>
      <c r="AK345" s="3"/>
    </row>
    <row r="346" spans="3:37" s="2" customFormat="1" x14ac:dyDescent="0.2">
      <c r="C346" s="3"/>
      <c r="E346" s="3"/>
      <c r="G346" s="3"/>
      <c r="I346" s="3"/>
      <c r="K346" s="3"/>
      <c r="M346" s="3"/>
      <c r="O346" s="3"/>
      <c r="P346" s="3"/>
      <c r="S346" s="3"/>
      <c r="W346" s="3"/>
      <c r="Y346" s="3"/>
      <c r="AA346" s="3"/>
      <c r="AC346" s="3"/>
      <c r="AE346" s="3"/>
      <c r="AG346" s="3"/>
      <c r="AI346" s="3"/>
      <c r="AK346" s="3"/>
    </row>
    <row r="347" spans="3:37" s="2" customFormat="1" x14ac:dyDescent="0.2">
      <c r="C347" s="3"/>
      <c r="E347" s="3"/>
      <c r="G347" s="3"/>
      <c r="I347" s="3"/>
      <c r="K347" s="3"/>
      <c r="M347" s="3"/>
      <c r="O347" s="3"/>
      <c r="P347" s="3"/>
      <c r="S347" s="3"/>
      <c r="W347" s="3"/>
      <c r="Y347" s="3"/>
      <c r="AA347" s="3"/>
      <c r="AC347" s="3"/>
      <c r="AE347" s="3"/>
      <c r="AG347" s="3"/>
      <c r="AI347" s="3"/>
      <c r="AK347" s="3"/>
    </row>
    <row r="348" spans="3:37" s="2" customFormat="1" x14ac:dyDescent="0.2">
      <c r="C348" s="3"/>
      <c r="E348" s="3"/>
      <c r="G348" s="3"/>
      <c r="I348" s="3"/>
      <c r="K348" s="3"/>
      <c r="M348" s="3"/>
      <c r="O348" s="3"/>
      <c r="P348" s="3"/>
      <c r="S348" s="3"/>
      <c r="W348" s="3"/>
      <c r="Y348" s="3"/>
      <c r="AA348" s="3"/>
      <c r="AC348" s="3"/>
      <c r="AE348" s="3"/>
      <c r="AG348" s="3"/>
      <c r="AI348" s="3"/>
      <c r="AK348" s="3"/>
    </row>
    <row r="349" spans="3:37" s="2" customFormat="1" x14ac:dyDescent="0.2">
      <c r="C349" s="3"/>
      <c r="E349" s="3"/>
      <c r="G349" s="3"/>
      <c r="I349" s="3"/>
      <c r="K349" s="3"/>
      <c r="M349" s="3"/>
      <c r="O349" s="3"/>
      <c r="P349" s="3"/>
      <c r="S349" s="3"/>
      <c r="W349" s="3"/>
      <c r="Y349" s="3"/>
      <c r="AA349" s="3"/>
      <c r="AC349" s="3"/>
      <c r="AE349" s="3"/>
      <c r="AG349" s="3"/>
      <c r="AI349" s="3"/>
      <c r="AK349" s="3"/>
    </row>
    <row r="350" spans="3:37" s="2" customFormat="1" x14ac:dyDescent="0.2">
      <c r="C350" s="3"/>
      <c r="E350" s="3"/>
      <c r="G350" s="3"/>
      <c r="I350" s="3"/>
      <c r="K350" s="3"/>
      <c r="M350" s="3"/>
      <c r="O350" s="3"/>
      <c r="P350" s="3"/>
      <c r="S350" s="3"/>
      <c r="W350" s="3"/>
      <c r="Y350" s="3"/>
      <c r="AA350" s="3"/>
      <c r="AC350" s="3"/>
      <c r="AE350" s="3"/>
      <c r="AG350" s="3"/>
      <c r="AI350" s="3"/>
      <c r="AK350" s="3"/>
    </row>
    <row r="351" spans="3:37" s="2" customFormat="1" x14ac:dyDescent="0.2">
      <c r="C351" s="3"/>
      <c r="E351" s="3"/>
      <c r="G351" s="3"/>
      <c r="I351" s="3"/>
      <c r="K351" s="3"/>
      <c r="M351" s="3"/>
      <c r="O351" s="3"/>
      <c r="P351" s="3"/>
      <c r="S351" s="3"/>
      <c r="W351" s="3"/>
      <c r="Y351" s="3"/>
      <c r="AA351" s="3"/>
      <c r="AC351" s="3"/>
      <c r="AE351" s="3"/>
      <c r="AG351" s="3"/>
      <c r="AI351" s="3"/>
      <c r="AK351" s="3"/>
    </row>
    <row r="352" spans="3:37" s="2" customFormat="1" x14ac:dyDescent="0.2">
      <c r="C352" s="3"/>
      <c r="E352" s="3"/>
      <c r="G352" s="3"/>
      <c r="I352" s="3"/>
      <c r="K352" s="3"/>
      <c r="M352" s="3"/>
      <c r="O352" s="3"/>
      <c r="P352" s="3"/>
      <c r="S352" s="3"/>
      <c r="W352" s="3"/>
      <c r="Y352" s="3"/>
      <c r="AA352" s="3"/>
      <c r="AC352" s="3"/>
      <c r="AE352" s="3"/>
      <c r="AG352" s="3"/>
      <c r="AI352" s="3"/>
      <c r="AK352" s="3"/>
    </row>
    <row r="353" spans="3:37" s="2" customFormat="1" x14ac:dyDescent="0.2">
      <c r="C353" s="3"/>
      <c r="E353" s="3"/>
      <c r="G353" s="3"/>
      <c r="I353" s="3"/>
      <c r="K353" s="3"/>
      <c r="M353" s="3"/>
      <c r="O353" s="3"/>
      <c r="P353" s="3"/>
      <c r="S353" s="3"/>
      <c r="W353" s="3"/>
      <c r="Y353" s="3"/>
      <c r="AA353" s="3"/>
      <c r="AC353" s="3"/>
      <c r="AE353" s="3"/>
      <c r="AG353" s="3"/>
      <c r="AI353" s="3"/>
      <c r="AK353" s="3"/>
    </row>
    <row r="354" spans="3:37" s="2" customFormat="1" x14ac:dyDescent="0.2">
      <c r="C354" s="3"/>
      <c r="E354" s="3"/>
      <c r="G354" s="3"/>
      <c r="I354" s="3"/>
      <c r="K354" s="3"/>
      <c r="M354" s="3"/>
      <c r="O354" s="3"/>
      <c r="P354" s="3"/>
      <c r="S354" s="3"/>
      <c r="W354" s="3"/>
      <c r="Y354" s="3"/>
      <c r="AA354" s="3"/>
      <c r="AC354" s="3"/>
      <c r="AE354" s="3"/>
      <c r="AG354" s="3"/>
      <c r="AI354" s="3"/>
      <c r="AK354" s="3"/>
    </row>
    <row r="355" spans="3:37" s="2" customFormat="1" x14ac:dyDescent="0.2">
      <c r="C355" s="3"/>
      <c r="E355" s="3"/>
      <c r="G355" s="3"/>
      <c r="I355" s="3"/>
      <c r="K355" s="3"/>
      <c r="M355" s="3"/>
      <c r="O355" s="3"/>
      <c r="P355" s="3"/>
      <c r="S355" s="3"/>
      <c r="W355" s="3"/>
      <c r="Y355" s="3"/>
      <c r="AA355" s="3"/>
      <c r="AC355" s="3"/>
      <c r="AE355" s="3"/>
      <c r="AG355" s="3"/>
      <c r="AI355" s="3"/>
      <c r="AK355" s="3"/>
    </row>
    <row r="356" spans="3:37" s="2" customFormat="1" x14ac:dyDescent="0.2">
      <c r="C356" s="3"/>
      <c r="E356" s="3"/>
      <c r="G356" s="3"/>
      <c r="I356" s="3"/>
      <c r="K356" s="3"/>
      <c r="M356" s="3"/>
      <c r="O356" s="3"/>
      <c r="P356" s="3"/>
      <c r="S356" s="3"/>
      <c r="W356" s="3"/>
      <c r="Y356" s="3"/>
      <c r="AA356" s="3"/>
      <c r="AC356" s="3"/>
      <c r="AE356" s="3"/>
      <c r="AG356" s="3"/>
      <c r="AI356" s="3"/>
      <c r="AK356" s="3"/>
    </row>
    <row r="357" spans="3:37" s="2" customFormat="1" x14ac:dyDescent="0.2">
      <c r="C357" s="3"/>
      <c r="E357" s="3"/>
      <c r="G357" s="3"/>
      <c r="I357" s="3"/>
      <c r="K357" s="3"/>
      <c r="M357" s="3"/>
      <c r="O357" s="3"/>
      <c r="P357" s="3"/>
      <c r="S357" s="3"/>
      <c r="W357" s="3"/>
      <c r="Y357" s="3"/>
      <c r="AA357" s="3"/>
      <c r="AC357" s="3"/>
      <c r="AE357" s="3"/>
      <c r="AG357" s="3"/>
      <c r="AI357" s="3"/>
      <c r="AK357" s="3"/>
    </row>
    <row r="358" spans="3:37" s="2" customFormat="1" x14ac:dyDescent="0.2">
      <c r="C358" s="3"/>
      <c r="E358" s="3"/>
      <c r="G358" s="3"/>
      <c r="I358" s="3"/>
      <c r="K358" s="3"/>
      <c r="M358" s="3"/>
      <c r="O358" s="3"/>
      <c r="P358" s="3"/>
      <c r="S358" s="3"/>
      <c r="W358" s="3"/>
      <c r="Y358" s="3"/>
      <c r="AA358" s="3"/>
      <c r="AC358" s="3"/>
      <c r="AE358" s="3"/>
      <c r="AG358" s="3"/>
      <c r="AI358" s="3"/>
      <c r="AK358" s="3"/>
    </row>
    <row r="359" spans="3:37" s="2" customFormat="1" x14ac:dyDescent="0.2">
      <c r="C359" s="3"/>
      <c r="E359" s="3"/>
      <c r="G359" s="3"/>
      <c r="I359" s="3"/>
      <c r="K359" s="3"/>
      <c r="M359" s="3"/>
      <c r="O359" s="3"/>
      <c r="P359" s="3"/>
      <c r="S359" s="3"/>
      <c r="W359" s="3"/>
      <c r="Y359" s="3"/>
      <c r="AA359" s="3"/>
      <c r="AC359" s="3"/>
      <c r="AE359" s="3"/>
      <c r="AG359" s="3"/>
      <c r="AI359" s="3"/>
      <c r="AK359" s="3"/>
    </row>
    <row r="360" spans="3:37" s="2" customFormat="1" x14ac:dyDescent="0.2">
      <c r="C360" s="3"/>
      <c r="E360" s="3"/>
      <c r="G360" s="3"/>
      <c r="I360" s="3"/>
      <c r="K360" s="3"/>
      <c r="M360" s="3"/>
      <c r="O360" s="3"/>
      <c r="P360" s="3"/>
      <c r="S360" s="3"/>
      <c r="W360" s="3"/>
      <c r="Y360" s="3"/>
      <c r="AA360" s="3"/>
      <c r="AC360" s="3"/>
      <c r="AE360" s="3"/>
      <c r="AG360" s="3"/>
      <c r="AI360" s="3"/>
      <c r="AK360" s="3"/>
    </row>
    <row r="361" spans="3:37" s="2" customFormat="1" x14ac:dyDescent="0.2">
      <c r="C361" s="3"/>
      <c r="E361" s="3"/>
      <c r="G361" s="3"/>
      <c r="I361" s="3"/>
      <c r="K361" s="3"/>
      <c r="M361" s="3"/>
      <c r="O361" s="3"/>
      <c r="P361" s="3"/>
      <c r="S361" s="3"/>
      <c r="W361" s="3"/>
      <c r="Y361" s="3"/>
      <c r="AA361" s="3"/>
      <c r="AC361" s="3"/>
      <c r="AE361" s="3"/>
      <c r="AG361" s="3"/>
      <c r="AI361" s="3"/>
      <c r="AK361" s="3"/>
    </row>
    <row r="362" spans="3:37" s="2" customFormat="1" x14ac:dyDescent="0.2">
      <c r="C362" s="3"/>
      <c r="E362" s="3"/>
      <c r="G362" s="3"/>
      <c r="I362" s="3"/>
      <c r="K362" s="3"/>
      <c r="M362" s="3"/>
      <c r="O362" s="3"/>
      <c r="P362" s="3"/>
      <c r="S362" s="3"/>
      <c r="W362" s="3"/>
      <c r="Y362" s="3"/>
      <c r="AA362" s="3"/>
      <c r="AC362" s="3"/>
      <c r="AE362" s="3"/>
      <c r="AG362" s="3"/>
      <c r="AI362" s="3"/>
      <c r="AK362" s="3"/>
    </row>
    <row r="363" spans="3:37" s="2" customFormat="1" x14ac:dyDescent="0.2">
      <c r="C363" s="3"/>
      <c r="E363" s="3"/>
      <c r="G363" s="3"/>
      <c r="I363" s="3"/>
      <c r="K363" s="3"/>
      <c r="M363" s="3"/>
      <c r="O363" s="3"/>
      <c r="P363" s="3"/>
      <c r="S363" s="3"/>
      <c r="W363" s="3"/>
      <c r="Y363" s="3"/>
      <c r="AA363" s="3"/>
      <c r="AC363" s="3"/>
      <c r="AE363" s="3"/>
      <c r="AG363" s="3"/>
      <c r="AI363" s="3"/>
      <c r="AK363" s="3"/>
    </row>
    <row r="364" spans="3:37" s="2" customFormat="1" x14ac:dyDescent="0.2">
      <c r="C364" s="3"/>
      <c r="E364" s="3"/>
      <c r="G364" s="3"/>
      <c r="I364" s="3"/>
      <c r="K364" s="3"/>
      <c r="M364" s="3"/>
      <c r="O364" s="3"/>
      <c r="P364" s="3"/>
      <c r="S364" s="3"/>
      <c r="W364" s="3"/>
      <c r="Y364" s="3"/>
      <c r="AA364" s="3"/>
      <c r="AC364" s="3"/>
      <c r="AE364" s="3"/>
      <c r="AG364" s="3"/>
      <c r="AI364" s="3"/>
      <c r="AK364" s="3"/>
    </row>
    <row r="365" spans="3:37" s="2" customFormat="1" x14ac:dyDescent="0.2">
      <c r="C365" s="3"/>
      <c r="E365" s="3"/>
      <c r="G365" s="3"/>
      <c r="I365" s="3"/>
      <c r="K365" s="3"/>
      <c r="M365" s="3"/>
      <c r="O365" s="3"/>
      <c r="P365" s="3"/>
      <c r="S365" s="3"/>
      <c r="W365" s="3"/>
      <c r="Y365" s="3"/>
      <c r="AA365" s="3"/>
      <c r="AC365" s="3"/>
      <c r="AE365" s="3"/>
      <c r="AG365" s="3"/>
      <c r="AI365" s="3"/>
      <c r="AK365" s="3"/>
    </row>
    <row r="366" spans="3:37" s="2" customFormat="1" x14ac:dyDescent="0.2">
      <c r="C366" s="3"/>
      <c r="E366" s="3"/>
      <c r="G366" s="3"/>
      <c r="I366" s="3"/>
      <c r="K366" s="3"/>
      <c r="M366" s="3"/>
      <c r="O366" s="3"/>
      <c r="P366" s="3"/>
      <c r="S366" s="3"/>
      <c r="W366" s="3"/>
      <c r="Y366" s="3"/>
      <c r="AA366" s="3"/>
      <c r="AC366" s="3"/>
      <c r="AE366" s="3"/>
      <c r="AG366" s="3"/>
      <c r="AI366" s="3"/>
      <c r="AK366" s="3"/>
    </row>
    <row r="367" spans="3:37" s="2" customFormat="1" x14ac:dyDescent="0.2">
      <c r="C367" s="3"/>
      <c r="E367" s="3"/>
      <c r="G367" s="3"/>
      <c r="I367" s="3"/>
      <c r="K367" s="3"/>
      <c r="M367" s="3"/>
      <c r="O367" s="3"/>
      <c r="P367" s="3"/>
      <c r="S367" s="3"/>
      <c r="W367" s="3"/>
      <c r="Y367" s="3"/>
      <c r="AA367" s="3"/>
      <c r="AC367" s="3"/>
      <c r="AE367" s="3"/>
      <c r="AG367" s="3"/>
      <c r="AI367" s="3"/>
      <c r="AK367" s="3"/>
    </row>
    <row r="368" spans="3:37" s="2" customFormat="1" x14ac:dyDescent="0.2">
      <c r="C368" s="3"/>
      <c r="E368" s="3"/>
      <c r="G368" s="3"/>
      <c r="I368" s="3"/>
      <c r="K368" s="3"/>
      <c r="M368" s="3"/>
      <c r="O368" s="3"/>
      <c r="P368" s="3"/>
      <c r="S368" s="3"/>
      <c r="W368" s="3"/>
      <c r="Y368" s="3"/>
      <c r="AA368" s="3"/>
      <c r="AC368" s="3"/>
      <c r="AE368" s="3"/>
      <c r="AG368" s="3"/>
      <c r="AI368" s="3"/>
      <c r="AK368" s="3"/>
    </row>
    <row r="369" spans="3:37" s="2" customFormat="1" x14ac:dyDescent="0.2">
      <c r="C369" s="3"/>
      <c r="E369" s="3"/>
      <c r="G369" s="3"/>
      <c r="I369" s="3"/>
      <c r="K369" s="3"/>
      <c r="M369" s="3"/>
      <c r="O369" s="3"/>
      <c r="P369" s="3"/>
      <c r="S369" s="3"/>
      <c r="W369" s="3"/>
      <c r="Y369" s="3"/>
      <c r="AA369" s="3"/>
      <c r="AC369" s="3"/>
      <c r="AE369" s="3"/>
      <c r="AG369" s="3"/>
      <c r="AI369" s="3"/>
      <c r="AK369" s="3"/>
    </row>
    <row r="370" spans="3:37" s="2" customFormat="1" x14ac:dyDescent="0.2">
      <c r="C370" s="3"/>
      <c r="E370" s="3"/>
      <c r="G370" s="3"/>
      <c r="I370" s="3"/>
      <c r="K370" s="3"/>
      <c r="M370" s="3"/>
      <c r="O370" s="3"/>
      <c r="P370" s="3"/>
      <c r="S370" s="3"/>
      <c r="W370" s="3"/>
      <c r="Y370" s="3"/>
      <c r="AA370" s="3"/>
      <c r="AC370" s="3"/>
      <c r="AE370" s="3"/>
      <c r="AG370" s="3"/>
      <c r="AI370" s="3"/>
      <c r="AK370" s="3"/>
    </row>
    <row r="371" spans="3:37" s="2" customFormat="1" x14ac:dyDescent="0.2">
      <c r="C371" s="3"/>
      <c r="E371" s="3"/>
      <c r="G371" s="3"/>
      <c r="I371" s="3"/>
      <c r="K371" s="3"/>
      <c r="M371" s="3"/>
      <c r="O371" s="3"/>
      <c r="P371" s="3"/>
      <c r="S371" s="3"/>
      <c r="W371" s="3"/>
      <c r="Y371" s="3"/>
      <c r="AA371" s="3"/>
      <c r="AC371" s="3"/>
      <c r="AE371" s="3"/>
      <c r="AG371" s="3"/>
      <c r="AI371" s="3"/>
      <c r="AK371" s="3"/>
    </row>
    <row r="372" spans="3:37" s="2" customFormat="1" x14ac:dyDescent="0.2">
      <c r="C372" s="3"/>
      <c r="E372" s="3"/>
      <c r="G372" s="3"/>
      <c r="I372" s="3"/>
      <c r="K372" s="3"/>
      <c r="M372" s="3"/>
      <c r="O372" s="3"/>
      <c r="P372" s="3"/>
      <c r="S372" s="3"/>
      <c r="W372" s="3"/>
      <c r="Y372" s="3"/>
      <c r="AA372" s="3"/>
      <c r="AC372" s="3"/>
      <c r="AE372" s="3"/>
      <c r="AG372" s="3"/>
      <c r="AI372" s="3"/>
      <c r="AK372" s="3"/>
    </row>
    <row r="373" spans="3:37" s="2" customFormat="1" x14ac:dyDescent="0.2">
      <c r="C373" s="3"/>
      <c r="E373" s="3"/>
      <c r="G373" s="3"/>
      <c r="I373" s="3"/>
      <c r="K373" s="3"/>
      <c r="M373" s="3"/>
      <c r="O373" s="3"/>
      <c r="P373" s="3"/>
      <c r="S373" s="3"/>
      <c r="W373" s="3"/>
      <c r="Y373" s="3"/>
      <c r="AA373" s="3"/>
      <c r="AC373" s="3"/>
      <c r="AE373" s="3"/>
      <c r="AG373" s="3"/>
      <c r="AI373" s="3"/>
      <c r="AK373" s="3"/>
    </row>
    <row r="374" spans="3:37" s="2" customFormat="1" x14ac:dyDescent="0.2">
      <c r="C374" s="3"/>
      <c r="E374" s="3"/>
      <c r="G374" s="3"/>
      <c r="I374" s="3"/>
      <c r="K374" s="3"/>
      <c r="M374" s="3"/>
      <c r="O374" s="3"/>
      <c r="P374" s="3"/>
      <c r="S374" s="3"/>
      <c r="W374" s="3"/>
      <c r="Y374" s="3"/>
      <c r="AA374" s="3"/>
      <c r="AC374" s="3"/>
      <c r="AE374" s="3"/>
      <c r="AG374" s="3"/>
      <c r="AI374" s="3"/>
      <c r="AK374" s="3"/>
    </row>
    <row r="375" spans="3:37" s="2" customFormat="1" x14ac:dyDescent="0.2">
      <c r="C375" s="3"/>
      <c r="E375" s="3"/>
      <c r="G375" s="3"/>
      <c r="I375" s="3"/>
      <c r="K375" s="3"/>
      <c r="M375" s="3"/>
      <c r="O375" s="3"/>
      <c r="P375" s="3"/>
      <c r="S375" s="3"/>
      <c r="W375" s="3"/>
      <c r="Y375" s="3"/>
      <c r="AA375" s="3"/>
      <c r="AC375" s="3"/>
      <c r="AE375" s="3"/>
      <c r="AG375" s="3"/>
      <c r="AI375" s="3"/>
      <c r="AK375" s="3"/>
    </row>
    <row r="376" spans="3:37" s="2" customFormat="1" x14ac:dyDescent="0.2">
      <c r="C376" s="3"/>
      <c r="E376" s="3"/>
      <c r="G376" s="3"/>
      <c r="I376" s="3"/>
      <c r="K376" s="3"/>
      <c r="M376" s="3"/>
      <c r="O376" s="3"/>
      <c r="P376" s="3"/>
      <c r="S376" s="3"/>
      <c r="W376" s="3"/>
      <c r="Y376" s="3"/>
      <c r="AA376" s="3"/>
      <c r="AC376" s="3"/>
      <c r="AE376" s="3"/>
      <c r="AG376" s="3"/>
      <c r="AI376" s="3"/>
      <c r="AK376" s="3"/>
    </row>
    <row r="377" spans="3:37" s="2" customFormat="1" x14ac:dyDescent="0.2">
      <c r="C377" s="3"/>
      <c r="E377" s="3"/>
      <c r="G377" s="3"/>
      <c r="I377" s="3"/>
      <c r="K377" s="3"/>
      <c r="M377" s="3"/>
      <c r="O377" s="3"/>
      <c r="P377" s="3"/>
      <c r="S377" s="3"/>
      <c r="W377" s="3"/>
      <c r="Y377" s="3"/>
      <c r="AA377" s="3"/>
      <c r="AC377" s="3"/>
      <c r="AE377" s="3"/>
      <c r="AG377" s="3"/>
      <c r="AI377" s="3"/>
      <c r="AK377" s="3"/>
    </row>
    <row r="378" spans="3:37" s="2" customFormat="1" x14ac:dyDescent="0.2">
      <c r="C378" s="3"/>
      <c r="E378" s="3"/>
      <c r="G378" s="3"/>
      <c r="I378" s="3"/>
      <c r="K378" s="3"/>
      <c r="M378" s="3"/>
      <c r="O378" s="3"/>
      <c r="P378" s="3"/>
      <c r="S378" s="3"/>
      <c r="W378" s="3"/>
      <c r="Y378" s="3"/>
      <c r="AA378" s="3"/>
      <c r="AC378" s="3"/>
      <c r="AE378" s="3"/>
      <c r="AG378" s="3"/>
      <c r="AI378" s="3"/>
      <c r="AK378" s="3"/>
    </row>
    <row r="379" spans="3:37" s="2" customFormat="1" x14ac:dyDescent="0.2">
      <c r="C379" s="3"/>
      <c r="E379" s="3"/>
      <c r="G379" s="3"/>
      <c r="I379" s="3"/>
      <c r="K379" s="3"/>
      <c r="M379" s="3"/>
      <c r="O379" s="3"/>
      <c r="P379" s="3"/>
      <c r="S379" s="3"/>
      <c r="W379" s="3"/>
      <c r="Y379" s="3"/>
      <c r="AA379" s="3"/>
      <c r="AC379" s="3"/>
      <c r="AE379" s="3"/>
      <c r="AG379" s="3"/>
      <c r="AI379" s="3"/>
      <c r="AK379" s="3"/>
    </row>
    <row r="380" spans="3:37" s="2" customFormat="1" x14ac:dyDescent="0.2">
      <c r="C380" s="3"/>
      <c r="E380" s="3"/>
      <c r="G380" s="3"/>
      <c r="I380" s="3"/>
      <c r="K380" s="3"/>
      <c r="M380" s="3"/>
      <c r="O380" s="3"/>
      <c r="P380" s="3"/>
      <c r="S380" s="3"/>
      <c r="W380" s="3"/>
      <c r="Y380" s="3"/>
      <c r="AA380" s="3"/>
      <c r="AC380" s="3"/>
      <c r="AE380" s="3"/>
      <c r="AG380" s="3"/>
      <c r="AI380" s="3"/>
      <c r="AK380" s="3"/>
    </row>
    <row r="381" spans="3:37" s="2" customFormat="1" x14ac:dyDescent="0.2">
      <c r="C381" s="3"/>
      <c r="E381" s="3"/>
      <c r="G381" s="3"/>
      <c r="I381" s="3"/>
      <c r="K381" s="3"/>
      <c r="M381" s="3"/>
      <c r="O381" s="3"/>
      <c r="P381" s="3"/>
      <c r="S381" s="3"/>
      <c r="W381" s="3"/>
      <c r="Y381" s="3"/>
      <c r="AA381" s="3"/>
      <c r="AC381" s="3"/>
      <c r="AE381" s="3"/>
      <c r="AG381" s="3"/>
      <c r="AI381" s="3"/>
      <c r="AK381" s="3"/>
    </row>
    <row r="382" spans="3:37" s="2" customFormat="1" x14ac:dyDescent="0.2">
      <c r="C382" s="3"/>
      <c r="E382" s="3"/>
      <c r="G382" s="3"/>
      <c r="I382" s="3"/>
      <c r="K382" s="3"/>
      <c r="M382" s="3"/>
      <c r="O382" s="3"/>
      <c r="P382" s="3"/>
      <c r="S382" s="3"/>
      <c r="W382" s="3"/>
      <c r="Y382" s="3"/>
      <c r="AA382" s="3"/>
      <c r="AC382" s="3"/>
      <c r="AE382" s="3"/>
      <c r="AG382" s="3"/>
      <c r="AI382" s="3"/>
      <c r="AK382" s="3"/>
    </row>
    <row r="383" spans="3:37" s="2" customFormat="1" x14ac:dyDescent="0.2">
      <c r="C383" s="3"/>
      <c r="E383" s="3"/>
      <c r="G383" s="3"/>
      <c r="I383" s="3"/>
      <c r="K383" s="3"/>
      <c r="M383" s="3"/>
      <c r="O383" s="3"/>
      <c r="P383" s="3"/>
      <c r="S383" s="3"/>
      <c r="W383" s="3"/>
      <c r="Y383" s="3"/>
      <c r="AA383" s="3"/>
      <c r="AC383" s="3"/>
      <c r="AE383" s="3"/>
      <c r="AG383" s="3"/>
      <c r="AI383" s="3"/>
      <c r="AK383" s="3"/>
    </row>
    <row r="384" spans="3:37" s="2" customFormat="1" x14ac:dyDescent="0.2">
      <c r="C384" s="3"/>
      <c r="E384" s="3"/>
      <c r="G384" s="3"/>
      <c r="I384" s="3"/>
      <c r="K384" s="3"/>
      <c r="M384" s="3"/>
      <c r="O384" s="3"/>
      <c r="P384" s="3"/>
      <c r="S384" s="3"/>
      <c r="W384" s="3"/>
      <c r="Y384" s="3"/>
      <c r="AA384" s="3"/>
      <c r="AC384" s="3"/>
      <c r="AE384" s="3"/>
      <c r="AG384" s="3"/>
      <c r="AI384" s="3"/>
      <c r="AK384" s="3"/>
    </row>
    <row r="385" spans="3:37" s="2" customFormat="1" x14ac:dyDescent="0.2">
      <c r="C385" s="3"/>
      <c r="E385" s="3"/>
      <c r="G385" s="3"/>
      <c r="I385" s="3"/>
      <c r="K385" s="3"/>
      <c r="M385" s="3"/>
      <c r="O385" s="3"/>
      <c r="P385" s="3"/>
      <c r="S385" s="3"/>
      <c r="W385" s="3"/>
      <c r="Y385" s="3"/>
      <c r="AA385" s="3"/>
      <c r="AC385" s="3"/>
      <c r="AE385" s="3"/>
      <c r="AG385" s="3"/>
      <c r="AI385" s="3"/>
      <c r="AK385" s="3"/>
    </row>
    <row r="386" spans="3:37" s="2" customFormat="1" x14ac:dyDescent="0.2">
      <c r="C386" s="3"/>
      <c r="E386" s="3"/>
      <c r="G386" s="3"/>
      <c r="I386" s="3"/>
      <c r="K386" s="3"/>
      <c r="M386" s="3"/>
      <c r="O386" s="3"/>
      <c r="P386" s="3"/>
      <c r="S386" s="3"/>
      <c r="W386" s="3"/>
      <c r="Y386" s="3"/>
      <c r="AA386" s="3"/>
      <c r="AC386" s="3"/>
      <c r="AE386" s="3"/>
      <c r="AG386" s="3"/>
      <c r="AI386" s="3"/>
      <c r="AK386" s="3"/>
    </row>
    <row r="387" spans="3:37" s="2" customFormat="1" x14ac:dyDescent="0.2">
      <c r="C387" s="3"/>
      <c r="E387" s="3"/>
      <c r="G387" s="3"/>
      <c r="I387" s="3"/>
      <c r="K387" s="3"/>
      <c r="M387" s="3"/>
      <c r="O387" s="3"/>
      <c r="P387" s="3"/>
      <c r="S387" s="3"/>
      <c r="W387" s="3"/>
      <c r="Y387" s="3"/>
      <c r="AA387" s="3"/>
      <c r="AC387" s="3"/>
      <c r="AE387" s="3"/>
      <c r="AG387" s="3"/>
      <c r="AI387" s="3"/>
      <c r="AK387" s="3"/>
    </row>
    <row r="388" spans="3:37" s="2" customFormat="1" x14ac:dyDescent="0.2">
      <c r="C388" s="3"/>
      <c r="E388" s="3"/>
      <c r="G388" s="3"/>
      <c r="I388" s="3"/>
      <c r="K388" s="3"/>
      <c r="M388" s="3"/>
      <c r="O388" s="3"/>
      <c r="P388" s="3"/>
      <c r="S388" s="3"/>
      <c r="W388" s="3"/>
      <c r="Y388" s="3"/>
      <c r="AA388" s="3"/>
      <c r="AC388" s="3"/>
      <c r="AE388" s="3"/>
      <c r="AG388" s="3"/>
      <c r="AI388" s="3"/>
      <c r="AK388" s="3"/>
    </row>
    <row r="389" spans="3:37" s="2" customFormat="1" x14ac:dyDescent="0.2">
      <c r="C389" s="3"/>
      <c r="E389" s="3"/>
      <c r="G389" s="3"/>
      <c r="I389" s="3"/>
      <c r="K389" s="3"/>
      <c r="M389" s="3"/>
      <c r="O389" s="3"/>
      <c r="P389" s="3"/>
      <c r="S389" s="3"/>
      <c r="W389" s="3"/>
      <c r="Y389" s="3"/>
      <c r="AA389" s="3"/>
      <c r="AC389" s="3"/>
      <c r="AE389" s="3"/>
      <c r="AG389" s="3"/>
      <c r="AI389" s="3"/>
      <c r="AK389" s="3"/>
    </row>
    <row r="390" spans="3:37" s="2" customFormat="1" x14ac:dyDescent="0.2">
      <c r="C390" s="3"/>
      <c r="E390" s="3"/>
      <c r="G390" s="3"/>
      <c r="I390" s="3"/>
      <c r="K390" s="3"/>
      <c r="M390" s="3"/>
      <c r="O390" s="3"/>
      <c r="P390" s="3"/>
      <c r="S390" s="3"/>
      <c r="W390" s="3"/>
      <c r="Y390" s="3"/>
      <c r="AA390" s="3"/>
      <c r="AC390" s="3"/>
      <c r="AE390" s="3"/>
      <c r="AG390" s="3"/>
      <c r="AI390" s="3"/>
      <c r="AK390" s="3"/>
    </row>
    <row r="391" spans="3:37" s="2" customFormat="1" x14ac:dyDescent="0.2">
      <c r="C391" s="3"/>
      <c r="E391" s="3"/>
      <c r="G391" s="3"/>
      <c r="I391" s="3"/>
      <c r="K391" s="3"/>
      <c r="M391" s="3"/>
      <c r="O391" s="3"/>
      <c r="P391" s="3"/>
      <c r="S391" s="3"/>
      <c r="W391" s="3"/>
      <c r="Y391" s="3"/>
      <c r="AA391" s="3"/>
      <c r="AC391" s="3"/>
      <c r="AE391" s="3"/>
      <c r="AG391" s="3"/>
      <c r="AI391" s="3"/>
      <c r="AK391" s="3"/>
    </row>
    <row r="392" spans="3:37" s="2" customFormat="1" x14ac:dyDescent="0.2">
      <c r="C392" s="3"/>
      <c r="E392" s="3"/>
      <c r="G392" s="3"/>
      <c r="I392" s="3"/>
      <c r="K392" s="3"/>
      <c r="M392" s="3"/>
      <c r="O392" s="3"/>
      <c r="P392" s="3"/>
      <c r="S392" s="3"/>
      <c r="W392" s="3"/>
      <c r="Y392" s="3"/>
      <c r="AA392" s="3"/>
      <c r="AC392" s="3"/>
      <c r="AE392" s="3"/>
      <c r="AG392" s="3"/>
      <c r="AI392" s="3"/>
      <c r="AK392" s="3"/>
    </row>
    <row r="393" spans="3:37" s="2" customFormat="1" x14ac:dyDescent="0.2">
      <c r="C393" s="3"/>
      <c r="E393" s="3"/>
      <c r="G393" s="3"/>
      <c r="I393" s="3"/>
      <c r="K393" s="3"/>
      <c r="M393" s="3"/>
      <c r="O393" s="3"/>
      <c r="P393" s="3"/>
      <c r="S393" s="3"/>
      <c r="W393" s="3"/>
      <c r="Y393" s="3"/>
      <c r="AA393" s="3"/>
      <c r="AC393" s="3"/>
      <c r="AE393" s="3"/>
      <c r="AG393" s="3"/>
      <c r="AI393" s="3"/>
      <c r="AK393" s="3"/>
    </row>
    <row r="394" spans="3:37" s="2" customFormat="1" x14ac:dyDescent="0.2">
      <c r="C394" s="3"/>
      <c r="E394" s="3"/>
      <c r="G394" s="3"/>
      <c r="I394" s="3"/>
      <c r="K394" s="3"/>
      <c r="M394" s="3"/>
      <c r="O394" s="3"/>
      <c r="P394" s="3"/>
      <c r="S394" s="3"/>
      <c r="W394" s="3"/>
      <c r="Y394" s="3"/>
      <c r="AA394" s="3"/>
      <c r="AC394" s="3"/>
      <c r="AE394" s="3"/>
      <c r="AG394" s="3"/>
      <c r="AI394" s="3"/>
      <c r="AK394" s="3"/>
    </row>
    <row r="395" spans="3:37" s="2" customFormat="1" x14ac:dyDescent="0.2">
      <c r="C395" s="3"/>
      <c r="E395" s="3"/>
      <c r="G395" s="3"/>
      <c r="I395" s="3"/>
      <c r="K395" s="3"/>
      <c r="M395" s="3"/>
      <c r="O395" s="3"/>
      <c r="P395" s="3"/>
      <c r="S395" s="3"/>
      <c r="W395" s="3"/>
      <c r="Y395" s="3"/>
      <c r="AA395" s="3"/>
      <c r="AC395" s="3"/>
      <c r="AE395" s="3"/>
      <c r="AG395" s="3"/>
      <c r="AI395" s="3"/>
      <c r="AK395" s="3"/>
    </row>
    <row r="396" spans="3:37" s="2" customFormat="1" x14ac:dyDescent="0.2">
      <c r="C396" s="3"/>
      <c r="E396" s="3"/>
      <c r="G396" s="3"/>
      <c r="I396" s="3"/>
      <c r="K396" s="3"/>
      <c r="M396" s="3"/>
      <c r="O396" s="3"/>
      <c r="P396" s="3"/>
      <c r="S396" s="3"/>
      <c r="W396" s="3"/>
      <c r="Y396" s="3"/>
      <c r="AA396" s="3"/>
      <c r="AC396" s="3"/>
      <c r="AE396" s="3"/>
      <c r="AG396" s="3"/>
      <c r="AI396" s="3"/>
      <c r="AK396" s="3"/>
    </row>
    <row r="397" spans="3:37" s="2" customFormat="1" x14ac:dyDescent="0.2">
      <c r="C397" s="3"/>
      <c r="E397" s="3"/>
      <c r="G397" s="3"/>
      <c r="I397" s="3"/>
      <c r="K397" s="3"/>
      <c r="M397" s="3"/>
      <c r="O397" s="3"/>
      <c r="P397" s="3"/>
      <c r="S397" s="3"/>
      <c r="W397" s="3"/>
      <c r="Y397" s="3"/>
      <c r="AA397" s="3"/>
      <c r="AC397" s="3"/>
      <c r="AE397" s="3"/>
      <c r="AG397" s="3"/>
      <c r="AI397" s="3"/>
      <c r="AK397" s="3"/>
    </row>
    <row r="398" spans="3:37" s="2" customFormat="1" x14ac:dyDescent="0.2">
      <c r="C398" s="3"/>
      <c r="E398" s="3"/>
      <c r="G398" s="3"/>
      <c r="I398" s="3"/>
      <c r="K398" s="3"/>
      <c r="M398" s="3"/>
      <c r="O398" s="3"/>
      <c r="P398" s="3"/>
      <c r="S398" s="3"/>
      <c r="W398" s="3"/>
      <c r="Y398" s="3"/>
      <c r="AA398" s="3"/>
      <c r="AC398" s="3"/>
      <c r="AE398" s="3"/>
      <c r="AG398" s="3"/>
      <c r="AI398" s="3"/>
      <c r="AK398" s="3"/>
    </row>
    <row r="399" spans="3:37" s="2" customFormat="1" x14ac:dyDescent="0.2">
      <c r="C399" s="3"/>
      <c r="E399" s="3"/>
      <c r="G399" s="3"/>
      <c r="I399" s="3"/>
      <c r="K399" s="3"/>
      <c r="M399" s="3"/>
      <c r="O399" s="3"/>
      <c r="P399" s="3"/>
      <c r="S399" s="3"/>
      <c r="W399" s="3"/>
      <c r="Y399" s="3"/>
      <c r="AA399" s="3"/>
      <c r="AC399" s="3"/>
      <c r="AE399" s="3"/>
      <c r="AG399" s="3"/>
      <c r="AI399" s="3"/>
      <c r="AK399" s="3"/>
    </row>
    <row r="400" spans="3:37" s="2" customFormat="1" x14ac:dyDescent="0.2">
      <c r="C400" s="3"/>
      <c r="E400" s="3"/>
      <c r="G400" s="3"/>
      <c r="I400" s="3"/>
      <c r="K400" s="3"/>
      <c r="M400" s="3"/>
      <c r="O400" s="3"/>
      <c r="P400" s="3"/>
      <c r="S400" s="3"/>
      <c r="W400" s="3"/>
      <c r="Y400" s="3"/>
      <c r="AA400" s="3"/>
      <c r="AC400" s="3"/>
      <c r="AE400" s="3"/>
      <c r="AG400" s="3"/>
      <c r="AI400" s="3"/>
      <c r="AK400" s="3"/>
    </row>
    <row r="401" spans="3:37" s="2" customFormat="1" x14ac:dyDescent="0.2">
      <c r="C401" s="3"/>
      <c r="E401" s="3"/>
      <c r="G401" s="3"/>
      <c r="I401" s="3"/>
      <c r="K401" s="3"/>
      <c r="M401" s="3"/>
      <c r="O401" s="3"/>
      <c r="P401" s="3"/>
      <c r="S401" s="3"/>
      <c r="W401" s="3"/>
      <c r="Y401" s="3"/>
      <c r="AA401" s="3"/>
      <c r="AC401" s="3"/>
      <c r="AE401" s="3"/>
      <c r="AG401" s="3"/>
      <c r="AI401" s="3"/>
      <c r="AK401" s="3"/>
    </row>
    <row r="402" spans="3:37" s="2" customFormat="1" x14ac:dyDescent="0.2">
      <c r="C402" s="3"/>
      <c r="E402" s="3"/>
      <c r="G402" s="3"/>
      <c r="I402" s="3"/>
      <c r="K402" s="3"/>
      <c r="M402" s="3"/>
      <c r="O402" s="3"/>
      <c r="P402" s="3"/>
      <c r="S402" s="3"/>
      <c r="W402" s="3"/>
      <c r="Y402" s="3"/>
      <c r="AA402" s="3"/>
      <c r="AC402" s="3"/>
      <c r="AE402" s="3"/>
      <c r="AG402" s="3"/>
      <c r="AI402" s="3"/>
      <c r="AK402" s="3"/>
    </row>
    <row r="403" spans="3:37" s="2" customFormat="1" x14ac:dyDescent="0.2">
      <c r="C403" s="3"/>
      <c r="E403" s="3"/>
      <c r="G403" s="3"/>
      <c r="I403" s="3"/>
      <c r="K403" s="3"/>
      <c r="M403" s="3"/>
      <c r="O403" s="3"/>
      <c r="P403" s="3"/>
      <c r="S403" s="3"/>
      <c r="W403" s="3"/>
      <c r="Y403" s="3"/>
      <c r="AA403" s="3"/>
      <c r="AC403" s="3"/>
      <c r="AE403" s="3"/>
      <c r="AG403" s="3"/>
      <c r="AI403" s="3"/>
      <c r="AK403" s="3"/>
    </row>
    <row r="404" spans="3:37" s="2" customFormat="1" x14ac:dyDescent="0.2">
      <c r="C404" s="3"/>
      <c r="E404" s="3"/>
      <c r="G404" s="3"/>
      <c r="I404" s="3"/>
      <c r="K404" s="3"/>
      <c r="M404" s="3"/>
      <c r="O404" s="3"/>
      <c r="P404" s="3"/>
      <c r="S404" s="3"/>
      <c r="W404" s="3"/>
      <c r="Y404" s="3"/>
      <c r="AA404" s="3"/>
      <c r="AC404" s="3"/>
      <c r="AE404" s="3"/>
      <c r="AG404" s="3"/>
      <c r="AI404" s="3"/>
      <c r="AK404" s="3"/>
    </row>
    <row r="405" spans="3:37" s="2" customFormat="1" x14ac:dyDescent="0.2">
      <c r="C405" s="3"/>
      <c r="E405" s="3"/>
      <c r="G405" s="3"/>
      <c r="I405" s="3"/>
      <c r="K405" s="3"/>
      <c r="M405" s="3"/>
      <c r="O405" s="3"/>
      <c r="P405" s="3"/>
      <c r="S405" s="3"/>
      <c r="W405" s="3"/>
      <c r="Y405" s="3"/>
      <c r="AA405" s="3"/>
      <c r="AC405" s="3"/>
      <c r="AE405" s="3"/>
      <c r="AG405" s="3"/>
      <c r="AI405" s="3"/>
      <c r="AK405" s="3"/>
    </row>
    <row r="406" spans="3:37" s="2" customFormat="1" x14ac:dyDescent="0.2">
      <c r="C406" s="3"/>
      <c r="E406" s="3"/>
      <c r="G406" s="3"/>
      <c r="I406" s="3"/>
      <c r="K406" s="3"/>
      <c r="M406" s="3"/>
      <c r="O406" s="3"/>
      <c r="P406" s="3"/>
      <c r="S406" s="3"/>
      <c r="W406" s="3"/>
      <c r="Y406" s="3"/>
      <c r="AA406" s="3"/>
      <c r="AC406" s="3"/>
      <c r="AE406" s="3"/>
      <c r="AG406" s="3"/>
      <c r="AI406" s="3"/>
      <c r="AK406" s="3"/>
    </row>
    <row r="407" spans="3:37" s="2" customFormat="1" x14ac:dyDescent="0.2">
      <c r="C407" s="3"/>
      <c r="E407" s="3"/>
      <c r="G407" s="3"/>
      <c r="I407" s="3"/>
      <c r="K407" s="3"/>
      <c r="M407" s="3"/>
      <c r="O407" s="3"/>
      <c r="P407" s="3"/>
      <c r="S407" s="3"/>
      <c r="W407" s="3"/>
      <c r="Y407" s="3"/>
      <c r="AA407" s="3"/>
      <c r="AC407" s="3"/>
      <c r="AE407" s="3"/>
      <c r="AG407" s="3"/>
      <c r="AI407" s="3"/>
      <c r="AK407" s="3"/>
    </row>
    <row r="408" spans="3:37" s="2" customFormat="1" x14ac:dyDescent="0.2">
      <c r="C408" s="3"/>
      <c r="E408" s="3"/>
      <c r="G408" s="3"/>
      <c r="I408" s="3"/>
      <c r="K408" s="3"/>
      <c r="M408" s="3"/>
      <c r="O408" s="3"/>
      <c r="P408" s="3"/>
      <c r="S408" s="3"/>
      <c r="W408" s="3"/>
      <c r="Y408" s="3"/>
      <c r="AA408" s="3"/>
      <c r="AC408" s="3"/>
      <c r="AE408" s="3"/>
      <c r="AG408" s="3"/>
      <c r="AI408" s="3"/>
      <c r="AK408" s="3"/>
    </row>
  </sheetData>
  <mergeCells count="37">
    <mergeCell ref="Q8:Q10"/>
    <mergeCell ref="Q11:Q12"/>
    <mergeCell ref="R3:S3"/>
    <mergeCell ref="T3:U3"/>
    <mergeCell ref="R2:S2"/>
    <mergeCell ref="T2:U2"/>
    <mergeCell ref="B2:C2"/>
    <mergeCell ref="B3:C3"/>
    <mergeCell ref="D2:E2"/>
    <mergeCell ref="D3:E3"/>
    <mergeCell ref="F3:G3"/>
    <mergeCell ref="F2:G2"/>
    <mergeCell ref="A1:U1"/>
    <mergeCell ref="J2:K2"/>
    <mergeCell ref="J3:K3"/>
    <mergeCell ref="L2:M2"/>
    <mergeCell ref="L3:M3"/>
    <mergeCell ref="N2:O2"/>
    <mergeCell ref="N3:O3"/>
    <mergeCell ref="H2:I2"/>
    <mergeCell ref="AJ2:AK2"/>
    <mergeCell ref="AJ3:AK3"/>
    <mergeCell ref="Z2:AA2"/>
    <mergeCell ref="AB2:AC2"/>
    <mergeCell ref="Z3:AA3"/>
    <mergeCell ref="AH2:AI2"/>
    <mergeCell ref="AF2:AG2"/>
    <mergeCell ref="V2:W2"/>
    <mergeCell ref="X2:Y2"/>
    <mergeCell ref="V3:W3"/>
    <mergeCell ref="X3:Y3"/>
    <mergeCell ref="AD2:AE2"/>
    <mergeCell ref="AB3:AC3"/>
    <mergeCell ref="H3:I3"/>
    <mergeCell ref="AH3:AI3"/>
    <mergeCell ref="AD3:AE3"/>
    <mergeCell ref="AF3:AG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2023-03-25T05:10:25Z</dcterms:created>
  <dcterms:modified xsi:type="dcterms:W3CDTF">2023-04-11T12:33:00Z</dcterms:modified>
</cp:coreProperties>
</file>