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789fe80ee728cbb/ドキュメント/投稿論文/STAT3-PRMT5/原稿/提出ファイル/"/>
    </mc:Choice>
  </mc:AlternateContent>
  <xr:revisionPtr revIDLastSave="440" documentId="13_ncr:1_{93BB4545-C0E1-FF47-90D4-92042940145A}" xr6:coauthVersionLast="47" xr6:coauthVersionMax="47" xr10:uidLastSave="{8C660162-F5A6-C14E-817D-9ECF18DC8559}"/>
  <bookViews>
    <workbookView xWindow="0" yWindow="760" windowWidth="30240" windowHeight="17480" firstSheet="1" activeTab="7" xr2:uid="{1A8550B9-F5E6-9E4E-9699-B85E4DF901B5}"/>
  </bookViews>
  <sheets>
    <sheet name="Supplementary Figure 2a,b" sheetId="1" r:id="rId1"/>
    <sheet name="Supplementary Figure 3a" sheetId="5" r:id="rId2"/>
    <sheet name="Supplementary Figure 3b" sheetId="6" r:id="rId3"/>
    <sheet name="Supplementary Figure 3c" sheetId="8" r:id="rId4"/>
    <sheet name="Supplementary Figure 3d" sheetId="7" r:id="rId5"/>
    <sheet name="Supplementary Figure 3e, f" sheetId="9" r:id="rId6"/>
    <sheet name="Supplementary Figure 4c" sheetId="3" r:id="rId7"/>
    <sheet name="Supplementary Figure 4f" sheetId="4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9" l="1"/>
  <c r="I12" i="9"/>
  <c r="H12" i="9"/>
  <c r="G12" i="9"/>
  <c r="F12" i="9"/>
  <c r="E12" i="9"/>
  <c r="C12" i="9"/>
  <c r="B12" i="9"/>
  <c r="D12" i="9"/>
  <c r="G19" i="5" l="1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</calcChain>
</file>

<file path=xl/sharedStrings.xml><?xml version="1.0" encoding="utf-8"?>
<sst xmlns="http://schemas.openxmlformats.org/spreadsheetml/2006/main" count="335" uniqueCount="62">
  <si>
    <t xml:space="preserve">t </t>
  </si>
  <si>
    <t>siPRMT5</t>
    <phoneticPr fontId="1"/>
  </si>
  <si>
    <t>Control</t>
    <phoneticPr fontId="1"/>
  </si>
  <si>
    <t>siPRMT5</t>
  </si>
  <si>
    <t>Control</t>
  </si>
  <si>
    <t>SOX2</t>
  </si>
  <si>
    <t>Oct3/4</t>
  </si>
  <si>
    <t>Nanog</t>
  </si>
  <si>
    <t>Adherent</t>
  </si>
  <si>
    <t>Sphere</t>
  </si>
  <si>
    <t>Sox2</t>
  </si>
  <si>
    <t>A549</t>
    <phoneticPr fontId="1"/>
  </si>
  <si>
    <t>t-test Two-tailed</t>
    <phoneticPr fontId="1"/>
  </si>
  <si>
    <t>#1</t>
    <phoneticPr fontId="1"/>
  </si>
  <si>
    <t>#2</t>
    <phoneticPr fontId="1"/>
  </si>
  <si>
    <t>Average</t>
    <phoneticPr fontId="1"/>
  </si>
  <si>
    <t>Variance</t>
    <phoneticPr fontId="1"/>
  </si>
  <si>
    <t>Number of observation</t>
    <phoneticPr fontId="1"/>
  </si>
  <si>
    <t>Difference from statistical hypothesis average</t>
    <phoneticPr fontId="1"/>
  </si>
  <si>
    <t>Degree of freedom</t>
    <phoneticPr fontId="1"/>
  </si>
  <si>
    <t>P(T&lt;=t) One-tail</t>
    <phoneticPr fontId="1"/>
  </si>
  <si>
    <t>t boundary value One-tail</t>
    <phoneticPr fontId="1"/>
  </si>
  <si>
    <t>P(T&lt;=t) Two-tail</t>
    <phoneticPr fontId="1"/>
  </si>
  <si>
    <t>HCC827</t>
    <phoneticPr fontId="1"/>
  </si>
  <si>
    <t>S.D. (Ad)</t>
    <phoneticPr fontId="1"/>
  </si>
  <si>
    <t>S.D. (Sphere)</t>
    <phoneticPr fontId="1"/>
  </si>
  <si>
    <t>siMEP50</t>
    <phoneticPr fontId="1"/>
  </si>
  <si>
    <t>average</t>
    <phoneticPr fontId="1"/>
  </si>
  <si>
    <t>S.D.</t>
    <phoneticPr fontId="1"/>
  </si>
  <si>
    <t>siSTAT3</t>
  </si>
  <si>
    <t>Average</t>
  </si>
  <si>
    <t>S.D.</t>
  </si>
  <si>
    <t>C-siMEP50</t>
    <phoneticPr fontId="1"/>
  </si>
  <si>
    <t>C-siPRMT5</t>
    <phoneticPr fontId="1"/>
  </si>
  <si>
    <t>siControl</t>
  </si>
  <si>
    <t>siControl + IL-6</t>
  </si>
  <si>
    <t>siPRMT5-1</t>
  </si>
  <si>
    <t>siPRMT5-1 + IL-6</t>
  </si>
  <si>
    <t>siPRMT5-2</t>
  </si>
  <si>
    <t>siPRMT5-2 + IL-6</t>
  </si>
  <si>
    <t>C–C-IL6</t>
    <phoneticPr fontId="1"/>
  </si>
  <si>
    <t>C–IL6-siPRMT5-1</t>
    <phoneticPr fontId="1"/>
  </si>
  <si>
    <t>C–IL6-siPRMT5-2</t>
    <phoneticPr fontId="1"/>
  </si>
  <si>
    <t>C–IL6-siPRMT5-1–IL6</t>
    <phoneticPr fontId="1"/>
  </si>
  <si>
    <t>C–IL6-siPRMT5-2–IL6</t>
    <phoneticPr fontId="1"/>
  </si>
  <si>
    <t>Control + HGF</t>
  </si>
  <si>
    <t>siPRMT5 + HGF</t>
  </si>
  <si>
    <t>t-検定: 分散が等しくないと仮定した２標本による検定</t>
  </si>
  <si>
    <t>変数 1</t>
  </si>
  <si>
    <t>変数 2</t>
  </si>
  <si>
    <t>ControlvsControl+HGF</t>
    <phoneticPr fontId="1"/>
  </si>
  <si>
    <t>Control+HGF vs siiPRMT5</t>
    <phoneticPr fontId="1"/>
  </si>
  <si>
    <t>Control+HGF vs siPRMT5</t>
    <phoneticPr fontId="1"/>
  </si>
  <si>
    <t>Firefly luciferase</t>
  </si>
  <si>
    <t>A</t>
  </si>
  <si>
    <t>Renilla luciferase</t>
  </si>
  <si>
    <t>Firefly/Renilla</t>
    <phoneticPr fontId="1"/>
  </si>
  <si>
    <t>HIF1</t>
    <phoneticPr fontId="1"/>
  </si>
  <si>
    <t>NF-kB</t>
    <phoneticPr fontId="1"/>
  </si>
  <si>
    <t>NF-kB ad</t>
  </si>
  <si>
    <t>HIF-1 ad</t>
  </si>
  <si>
    <t>HIF-1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</si>
</sst>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Yu Gothic"/>
      <family val="2"/>
      <charset val="128"/>
    </font>
    <font>
      <sz val="12"/>
      <color theme="1"/>
      <name val="Yu Gothic"/>
      <family val="2"/>
      <charset val="128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/>
    </xf>
    <xf numFmtId="0" fontId="0" fillId="0" borderId="1" xfId="0" applyBorder="1" applyAlignment="1"/>
    <xf numFmtId="1" fontId="0" fillId="0" borderId="0" xfId="0" applyNumberForma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C5528-895D-8E49-8144-A462B5B4EC7F}">
  <dimension ref="B1:P28"/>
  <sheetViews>
    <sheetView topLeftCell="A6" workbookViewId="0">
      <selection activeCell="H14" sqref="H14"/>
    </sheetView>
  </sheetViews>
  <sheetFormatPr baseColWidth="10" defaultColWidth="10.7109375" defaultRowHeight="20"/>
  <sheetData>
    <row r="1" spans="2:16">
      <c r="B1" t="s">
        <v>11</v>
      </c>
    </row>
    <row r="2" spans="2:16">
      <c r="B2" t="s">
        <v>5</v>
      </c>
      <c r="H2" t="s">
        <v>6</v>
      </c>
      <c r="M2" t="s">
        <v>7</v>
      </c>
    </row>
    <row r="3" spans="2:16">
      <c r="B3" t="s">
        <v>8</v>
      </c>
      <c r="C3">
        <v>33.395408630371094</v>
      </c>
      <c r="D3">
        <v>22.257184982299805</v>
      </c>
      <c r="E3">
        <v>4.4367053107808365E-4</v>
      </c>
      <c r="H3">
        <v>34.405838012695312</v>
      </c>
      <c r="I3">
        <v>22.257184982299805</v>
      </c>
      <c r="J3">
        <v>2.202373794922054E-4</v>
      </c>
      <c r="M3">
        <v>35.184402465820312</v>
      </c>
      <c r="N3">
        <v>22.257184982299805</v>
      </c>
      <c r="O3">
        <v>1.2838662340971773E-4</v>
      </c>
    </row>
    <row r="4" spans="2:16">
      <c r="C4">
        <v>33.186100006103516</v>
      </c>
      <c r="D4">
        <v>22.061820983886719</v>
      </c>
      <c r="E4">
        <v>4.479796995807869E-4</v>
      </c>
      <c r="F4">
        <v>4.2732820169829661E-4</v>
      </c>
      <c r="H4">
        <v>34.977317810058594</v>
      </c>
      <c r="I4">
        <v>22.061820983886719</v>
      </c>
      <c r="J4">
        <v>1.2943390275101219E-4</v>
      </c>
      <c r="K4">
        <v>1.7631639597698605E-4</v>
      </c>
      <c r="M4">
        <v>35.799583435058594</v>
      </c>
      <c r="N4">
        <v>22.061820983886719</v>
      </c>
      <c r="O4">
        <v>7.3201744139972101E-5</v>
      </c>
      <c r="P4">
        <v>1.25928733255464E-4</v>
      </c>
    </row>
    <row r="5" spans="2:16">
      <c r="C5">
        <v>33.492214202880859</v>
      </c>
      <c r="D5">
        <v>22.169212341308594</v>
      </c>
      <c r="E5">
        <v>3.9033437443601918E-4</v>
      </c>
      <c r="H5">
        <v>34.614727020263672</v>
      </c>
      <c r="I5">
        <v>22.169212341308594</v>
      </c>
      <c r="J5">
        <v>1.7927790568774053E-4</v>
      </c>
      <c r="M5">
        <v>34.639728546142578</v>
      </c>
      <c r="N5">
        <v>22.169212341308594</v>
      </c>
      <c r="O5">
        <v>1.7619783221670216E-4</v>
      </c>
    </row>
    <row r="6" spans="2:16">
      <c r="B6" t="s">
        <v>9</v>
      </c>
      <c r="C6">
        <v>34.914722442626953</v>
      </c>
      <c r="D6">
        <v>23.9876708984375</v>
      </c>
      <c r="E6">
        <v>5.1360556534860169E-4</v>
      </c>
      <c r="H6">
        <v>34.186012268066406</v>
      </c>
      <c r="I6">
        <v>23.9876708984375</v>
      </c>
      <c r="J6">
        <v>8.5112498928860533E-4</v>
      </c>
      <c r="M6">
        <v>33.694820404052734</v>
      </c>
      <c r="N6">
        <v>23.9876708984375</v>
      </c>
      <c r="O6">
        <v>1.1963460676441163E-3</v>
      </c>
    </row>
    <row r="7" spans="2:16">
      <c r="C7">
        <v>34.672756195068359</v>
      </c>
      <c r="D7">
        <v>23.977046966552734</v>
      </c>
      <c r="E7">
        <v>6.0293528071107643E-4</v>
      </c>
      <c r="F7">
        <v>6.3909112164168831E-4</v>
      </c>
      <c r="H7">
        <v>34.028228759765625</v>
      </c>
      <c r="I7">
        <v>23.977046966552734</v>
      </c>
      <c r="J7">
        <v>9.4252480445811528E-4</v>
      </c>
      <c r="K7">
        <v>9.0213574582095988E-4</v>
      </c>
      <c r="M7">
        <v>33.022411346435547</v>
      </c>
      <c r="N7">
        <v>23.977046966552734</v>
      </c>
      <c r="O7">
        <v>1.8926660847594589E-3</v>
      </c>
      <c r="P7">
        <v>1.5659024553582247E-3</v>
      </c>
    </row>
    <row r="8" spans="2:16">
      <c r="C8">
        <v>34.575347900390625</v>
      </c>
      <c r="D8">
        <v>24.043050765991211</v>
      </c>
      <c r="E8">
        <v>6.7524696257230019E-4</v>
      </c>
      <c r="H8">
        <v>34.223499298095703</v>
      </c>
      <c r="I8">
        <v>24.043050765991211</v>
      </c>
      <c r="J8">
        <v>8.6174668718380447E-4</v>
      </c>
      <c r="M8">
        <v>33.699497222900391</v>
      </c>
      <c r="N8">
        <v>24.043050765991211</v>
      </c>
      <c r="O8">
        <v>1.2391388259569904E-3</v>
      </c>
    </row>
    <row r="10" spans="2:16">
      <c r="C10" t="s">
        <v>8</v>
      </c>
      <c r="D10" t="s">
        <v>9</v>
      </c>
      <c r="E10" t="s">
        <v>24</v>
      </c>
      <c r="F10" t="s">
        <v>25</v>
      </c>
    </row>
    <row r="11" spans="2:16">
      <c r="B11" t="s">
        <v>10</v>
      </c>
      <c r="C11">
        <v>1</v>
      </c>
      <c r="D11">
        <v>1.4955510052970999</v>
      </c>
      <c r="E11">
        <v>7.5141219583559168E-2</v>
      </c>
      <c r="F11">
        <v>0.11965529164671421</v>
      </c>
    </row>
    <row r="12" spans="2:16">
      <c r="B12" t="s">
        <v>6</v>
      </c>
      <c r="C12">
        <v>1</v>
      </c>
      <c r="D12">
        <v>5.1165731968495569</v>
      </c>
      <c r="E12">
        <v>0.25791204232940146</v>
      </c>
      <c r="F12">
        <v>0.2835040726671762</v>
      </c>
    </row>
    <row r="13" spans="2:16">
      <c r="B13" t="s">
        <v>7</v>
      </c>
      <c r="C13">
        <v>1</v>
      </c>
      <c r="D13">
        <v>12.43483051784197</v>
      </c>
      <c r="E13">
        <v>0.4092951235088918</v>
      </c>
      <c r="F13">
        <v>3.0990094353470998</v>
      </c>
    </row>
    <row r="16" spans="2:16">
      <c r="B16" t="s">
        <v>23</v>
      </c>
    </row>
    <row r="17" spans="2:16">
      <c r="B17" t="s">
        <v>5</v>
      </c>
      <c r="H17" t="s">
        <v>6</v>
      </c>
      <c r="M17" t="s">
        <v>7</v>
      </c>
    </row>
    <row r="18" spans="2:16">
      <c r="B18" t="s">
        <v>8</v>
      </c>
      <c r="C18">
        <v>29.613363265991211</v>
      </c>
      <c r="D18">
        <v>22.442033767700195</v>
      </c>
      <c r="E18">
        <v>6.9376871575626614E-3</v>
      </c>
      <c r="H18">
        <v>33.654247283935547</v>
      </c>
      <c r="I18">
        <v>22.442033767700195</v>
      </c>
      <c r="J18">
        <v>4.2149013444756143E-4</v>
      </c>
      <c r="M18">
        <v>34.586990356445312</v>
      </c>
      <c r="N18">
        <v>22.442033767700195</v>
      </c>
      <c r="O18">
        <v>2.2080239040471865E-4</v>
      </c>
    </row>
    <row r="19" spans="2:16">
      <c r="C19">
        <v>29.500558853149414</v>
      </c>
      <c r="D19">
        <v>22.388982772827148</v>
      </c>
      <c r="E19">
        <v>7.2310652989465611E-3</v>
      </c>
      <c r="F19">
        <v>7.2766886648501271E-3</v>
      </c>
      <c r="H19">
        <v>33.273143768310547</v>
      </c>
      <c r="I19">
        <v>22.388982772827148</v>
      </c>
      <c r="J19">
        <v>5.2910402184954027E-4</v>
      </c>
      <c r="K19">
        <v>4.6338422804694082E-4</v>
      </c>
      <c r="M19">
        <v>34.49139404296875</v>
      </c>
      <c r="N19">
        <v>22.388982772827148</v>
      </c>
      <c r="O19">
        <v>2.2741085332701188E-4</v>
      </c>
      <c r="P19">
        <v>2.3106268061655753E-4</v>
      </c>
    </row>
    <row r="20" spans="2:16">
      <c r="C20">
        <v>29.387144088745117</v>
      </c>
      <c r="D20">
        <v>22.358951568603516</v>
      </c>
      <c r="E20">
        <v>7.6613135380411614E-3</v>
      </c>
      <c r="H20">
        <v>33.510608673095703</v>
      </c>
      <c r="I20">
        <v>22.358951568603516</v>
      </c>
      <c r="J20">
        <v>4.3955852784372093E-4</v>
      </c>
      <c r="M20">
        <v>34.354030609130859</v>
      </c>
      <c r="N20">
        <v>22.358951568603516</v>
      </c>
      <c r="O20">
        <v>2.4497479811794198E-4</v>
      </c>
    </row>
    <row r="21" spans="2:16">
      <c r="B21" t="s">
        <v>9</v>
      </c>
      <c r="C21">
        <v>26.397161483764648</v>
      </c>
      <c r="D21">
        <v>24.306814193725586</v>
      </c>
      <c r="E21">
        <v>0.23482415289848643</v>
      </c>
      <c r="H21">
        <v>33.274177551269531</v>
      </c>
      <c r="I21">
        <v>24.306814193725586</v>
      </c>
      <c r="J21">
        <v>1.997812137726858E-3</v>
      </c>
      <c r="M21">
        <v>32.015945434570312</v>
      </c>
      <c r="N21">
        <v>24.306814193725586</v>
      </c>
      <c r="O21">
        <v>4.7788154157794001E-3</v>
      </c>
    </row>
    <row r="22" spans="2:16">
      <c r="C22">
        <v>26.316781997680664</v>
      </c>
      <c r="D22">
        <v>24.330827713012695</v>
      </c>
      <c r="E22">
        <v>0.25244582363773227</v>
      </c>
      <c r="F22">
        <v>0.24981577556234882</v>
      </c>
      <c r="H22">
        <v>33.47625732421875</v>
      </c>
      <c r="I22">
        <v>24.330827713012695</v>
      </c>
      <c r="J22">
        <v>1.765840054943061E-3</v>
      </c>
      <c r="K22">
        <v>1.9177512473391126E-3</v>
      </c>
      <c r="M22">
        <v>31.99188232421875</v>
      </c>
      <c r="N22">
        <v>24.330827713012695</v>
      </c>
      <c r="O22">
        <v>4.9407486836385546E-3</v>
      </c>
      <c r="P22">
        <v>5.2860262645233703E-3</v>
      </c>
    </row>
    <row r="23" spans="2:16">
      <c r="C23">
        <v>26.305831909179688</v>
      </c>
      <c r="D23">
        <v>24.374446868896484</v>
      </c>
      <c r="E23">
        <v>0.26217735015082771</v>
      </c>
      <c r="H23">
        <v>33.347751617431641</v>
      </c>
      <c r="I23">
        <v>24.374446868896484</v>
      </c>
      <c r="J23">
        <v>1.9896015493474192E-3</v>
      </c>
      <c r="M23">
        <v>31.722341537475586</v>
      </c>
      <c r="N23">
        <v>24.374446868896484</v>
      </c>
      <c r="O23">
        <v>6.1385146941521545E-3</v>
      </c>
    </row>
    <row r="25" spans="2:16">
      <c r="C25" t="s">
        <v>8</v>
      </c>
      <c r="D25" t="s">
        <v>9</v>
      </c>
      <c r="E25" t="s">
        <v>24</v>
      </c>
      <c r="F25" t="s">
        <v>25</v>
      </c>
    </row>
    <row r="26" spans="2:16">
      <c r="B26" t="s">
        <v>10</v>
      </c>
      <c r="C26">
        <v>1</v>
      </c>
      <c r="D26">
        <v>34.330969355481436</v>
      </c>
      <c r="E26">
        <v>5.0017826492150814E-2</v>
      </c>
      <c r="F26">
        <v>1.9053946379917328</v>
      </c>
    </row>
    <row r="27" spans="2:16">
      <c r="B27" t="s">
        <v>6</v>
      </c>
      <c r="C27">
        <v>1</v>
      </c>
      <c r="D27">
        <v>4.1385768683194035</v>
      </c>
      <c r="E27">
        <v>0.12436235908291653</v>
      </c>
      <c r="F27">
        <v>0.28404719235052495</v>
      </c>
    </row>
    <row r="28" spans="2:16">
      <c r="B28" t="s">
        <v>7</v>
      </c>
      <c r="C28">
        <v>1</v>
      </c>
      <c r="D28">
        <v>22.877023024308251</v>
      </c>
      <c r="E28">
        <v>5.4068126881827841E-2</v>
      </c>
      <c r="F28">
        <v>3.2142930249921005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98F3B-7A28-BE43-B511-596165A72EAC}">
  <dimension ref="B1:T29"/>
  <sheetViews>
    <sheetView workbookViewId="0">
      <selection activeCell="R16" sqref="R16"/>
    </sheetView>
  </sheetViews>
  <sheetFormatPr baseColWidth="10" defaultRowHeight="20"/>
  <cols>
    <col min="8" max="8" width="13" bestFit="1" customWidth="1"/>
  </cols>
  <sheetData>
    <row r="1" spans="2:20">
      <c r="J1" t="s">
        <v>12</v>
      </c>
      <c r="K1" s="1"/>
      <c r="L1" s="1"/>
      <c r="M1" s="1"/>
      <c r="N1" t="s">
        <v>12</v>
      </c>
      <c r="O1" s="1"/>
      <c r="P1" s="1"/>
      <c r="Q1" s="1"/>
      <c r="R1" t="s">
        <v>12</v>
      </c>
      <c r="S1" s="1"/>
      <c r="T1" s="1"/>
    </row>
    <row r="2" spans="2:20" ht="21" thickBot="1">
      <c r="B2" t="s">
        <v>34</v>
      </c>
      <c r="C2">
        <v>35.841018676757812</v>
      </c>
      <c r="D2">
        <v>21.588069915771484</v>
      </c>
      <c r="E2">
        <v>5.1219448304660835E-5</v>
      </c>
      <c r="G2">
        <f>E2/H22</f>
        <v>1.0203055333474236</v>
      </c>
      <c r="J2" t="s">
        <v>41</v>
      </c>
      <c r="K2" s="1"/>
      <c r="L2" s="1"/>
      <c r="M2" s="1"/>
      <c r="N2" t="s">
        <v>43</v>
      </c>
      <c r="O2" s="1"/>
      <c r="P2" s="1"/>
      <c r="Q2" s="1"/>
      <c r="R2" s="1" t="s">
        <v>40</v>
      </c>
      <c r="S2" s="1"/>
      <c r="T2" s="1"/>
    </row>
    <row r="3" spans="2:20">
      <c r="C3">
        <v>35.939029693603516</v>
      </c>
      <c r="D3">
        <v>21.810314178466797</v>
      </c>
      <c r="E3">
        <v>5.582552676648641E-5</v>
      </c>
      <c r="G3">
        <f>E3/H22</f>
        <v>1.1120598863751849</v>
      </c>
      <c r="J3" s="6"/>
      <c r="K3" s="3" t="s">
        <v>13</v>
      </c>
      <c r="L3" s="3" t="s">
        <v>14</v>
      </c>
      <c r="M3" s="1"/>
      <c r="N3" s="6"/>
      <c r="O3" s="3" t="s">
        <v>13</v>
      </c>
      <c r="P3" s="3" t="s">
        <v>14</v>
      </c>
      <c r="Q3" s="1"/>
      <c r="R3" s="6"/>
      <c r="S3" s="3" t="s">
        <v>13</v>
      </c>
      <c r="T3" s="3" t="s">
        <v>14</v>
      </c>
    </row>
    <row r="4" spans="2:20">
      <c r="C4">
        <v>35.946453094482422</v>
      </c>
      <c r="D4">
        <v>21.482267379760742</v>
      </c>
      <c r="E4">
        <v>4.424317006420932E-5</v>
      </c>
      <c r="G4">
        <f>E4/H22</f>
        <v>0.88133614717665931</v>
      </c>
      <c r="J4" t="s">
        <v>15</v>
      </c>
      <c r="K4" s="1">
        <v>1.859369342607346E-4</v>
      </c>
      <c r="L4" s="1">
        <v>6.5741587900930716E-5</v>
      </c>
      <c r="M4" s="1"/>
      <c r="N4" t="s">
        <v>15</v>
      </c>
      <c r="O4" s="1">
        <v>1.859369342607346E-4</v>
      </c>
      <c r="P4" s="1">
        <v>8.3320852170490689E-5</v>
      </c>
      <c r="Q4" s="1"/>
      <c r="R4" t="s">
        <v>15</v>
      </c>
      <c r="S4" s="1">
        <v>5.0429381711785519E-5</v>
      </c>
      <c r="T4" s="1">
        <v>1.859369342607346E-4</v>
      </c>
    </row>
    <row r="5" spans="2:20">
      <c r="B5" t="s">
        <v>35</v>
      </c>
      <c r="C5">
        <v>34.048538208007812</v>
      </c>
      <c r="D5">
        <v>21.754447937011719</v>
      </c>
      <c r="E5">
        <v>1.991177879911022E-4</v>
      </c>
      <c r="G5">
        <f>E5/H22</f>
        <v>3.9664812410080885</v>
      </c>
      <c r="J5" t="s">
        <v>16</v>
      </c>
      <c r="K5" s="1">
        <v>1.6233869855963061E-10</v>
      </c>
      <c r="L5" s="1">
        <v>1.7333520040319995E-10</v>
      </c>
      <c r="M5" s="1"/>
      <c r="N5" t="s">
        <v>16</v>
      </c>
      <c r="O5" s="1">
        <v>1.6233869855963061E-10</v>
      </c>
      <c r="P5" s="1">
        <v>1.1347822115410251E-9</v>
      </c>
      <c r="Q5" s="1"/>
      <c r="R5" t="s">
        <v>16</v>
      </c>
      <c r="S5" s="1">
        <v>3.4005900610578954E-11</v>
      </c>
      <c r="T5" s="1">
        <v>1.6233869855963061E-10</v>
      </c>
    </row>
    <row r="6" spans="2:20">
      <c r="C6">
        <v>34.431350708007812</v>
      </c>
      <c r="D6">
        <v>21.940122604370117</v>
      </c>
      <c r="E6">
        <v>1.7368633780766551E-4</v>
      </c>
      <c r="G6">
        <f>E6/H22</f>
        <v>3.4598797409515445</v>
      </c>
      <c r="J6" t="s">
        <v>17</v>
      </c>
      <c r="K6" s="1">
        <v>3</v>
      </c>
      <c r="L6" s="1">
        <v>3</v>
      </c>
      <c r="M6" s="1"/>
      <c r="N6" t="s">
        <v>17</v>
      </c>
      <c r="O6" s="1">
        <v>3</v>
      </c>
      <c r="P6" s="1">
        <v>3</v>
      </c>
      <c r="Q6" s="1"/>
      <c r="R6" t="s">
        <v>17</v>
      </c>
      <c r="S6" s="1">
        <v>3</v>
      </c>
      <c r="T6" s="1">
        <v>3</v>
      </c>
    </row>
    <row r="7" spans="2:20">
      <c r="C7">
        <v>33.940616607666016</v>
      </c>
      <c r="D7">
        <v>21.540481567382812</v>
      </c>
      <c r="E7">
        <v>1.8500667698343617E-4</v>
      </c>
      <c r="G7">
        <f>E7/H22</f>
        <v>3.685384018774025</v>
      </c>
      <c r="J7" t="s">
        <v>18</v>
      </c>
      <c r="K7" s="1">
        <v>0</v>
      </c>
      <c r="L7" s="1"/>
      <c r="M7" s="1"/>
      <c r="N7" t="s">
        <v>18</v>
      </c>
      <c r="O7" s="1">
        <v>0</v>
      </c>
      <c r="P7" s="1"/>
      <c r="Q7" s="1"/>
      <c r="R7" t="s">
        <v>18</v>
      </c>
      <c r="S7" s="1">
        <v>0</v>
      </c>
      <c r="T7" s="1"/>
    </row>
    <row r="8" spans="2:20">
      <c r="B8" t="s">
        <v>36</v>
      </c>
      <c r="C8">
        <v>35.1985054016113</v>
      </c>
      <c r="D8">
        <v>21.327634811401367</v>
      </c>
      <c r="E8">
        <v>6.6750094729533621E-5</v>
      </c>
      <c r="G8">
        <f>E8/H22</f>
        <v>1.3296802925112809</v>
      </c>
      <c r="J8" t="s">
        <v>19</v>
      </c>
      <c r="K8" s="1">
        <v>4</v>
      </c>
      <c r="L8" s="1"/>
      <c r="M8" s="1"/>
      <c r="N8" t="s">
        <v>19</v>
      </c>
      <c r="O8" s="1">
        <v>3</v>
      </c>
      <c r="P8" s="1"/>
      <c r="Q8" s="1"/>
      <c r="R8" t="s">
        <v>19</v>
      </c>
      <c r="S8" s="1">
        <v>3</v>
      </c>
      <c r="T8" s="1"/>
    </row>
    <row r="9" spans="2:20">
      <c r="B9">
        <v>1133</v>
      </c>
      <c r="C9">
        <v>35.213523864746101</v>
      </c>
      <c r="D9">
        <v>21.574258804321289</v>
      </c>
      <c r="E9">
        <v>7.8374015417735724E-5</v>
      </c>
      <c r="G9">
        <f>E9/H22</f>
        <v>1.5612319977701792</v>
      </c>
      <c r="J9" t="s">
        <v>0</v>
      </c>
      <c r="K9" s="1">
        <v>11.362908096416401</v>
      </c>
      <c r="L9" s="1"/>
      <c r="M9" s="1"/>
      <c r="N9" t="s">
        <v>0</v>
      </c>
      <c r="O9" s="1">
        <v>4.9349848791113562</v>
      </c>
      <c r="P9" s="1"/>
      <c r="Q9" s="1"/>
      <c r="R9" t="s">
        <v>0</v>
      </c>
      <c r="S9" s="1">
        <v>-16.749993734548852</v>
      </c>
      <c r="T9" s="1"/>
    </row>
    <row r="10" spans="2:20">
      <c r="C10">
        <v>35.779232788085899</v>
      </c>
      <c r="D10">
        <v>21.550893783569336</v>
      </c>
      <c r="E10">
        <v>5.2100653555522817E-5</v>
      </c>
      <c r="G10">
        <f>E10/H22</f>
        <v>1.0378593849258575</v>
      </c>
      <c r="J10" t="s">
        <v>20</v>
      </c>
      <c r="K10" s="1">
        <v>1.710273273349007E-4</v>
      </c>
      <c r="L10" s="1"/>
      <c r="M10" s="1"/>
      <c r="N10" t="s">
        <v>20</v>
      </c>
      <c r="O10" s="1">
        <v>7.9770328149872498E-3</v>
      </c>
      <c r="P10" s="1"/>
      <c r="Q10" s="1"/>
      <c r="R10" t="s">
        <v>20</v>
      </c>
      <c r="S10" s="1">
        <v>2.3166056219426273E-4</v>
      </c>
      <c r="T10" s="1"/>
    </row>
    <row r="11" spans="2:20">
      <c r="B11" t="s">
        <v>37</v>
      </c>
      <c r="C11">
        <v>35.414482116699197</v>
      </c>
      <c r="D11">
        <v>21.657712936401367</v>
      </c>
      <c r="E11">
        <v>7.2243675514307881E-5</v>
      </c>
      <c r="G11">
        <f>E11/H22</f>
        <v>1.4391139365297818</v>
      </c>
      <c r="J11" t="s">
        <v>21</v>
      </c>
      <c r="K11" s="1">
        <v>2.1318467863266499</v>
      </c>
      <c r="L11" s="1"/>
      <c r="M11" s="1"/>
      <c r="N11" t="s">
        <v>21</v>
      </c>
      <c r="O11" s="1">
        <v>2.3533634348018233</v>
      </c>
      <c r="P11" s="1"/>
      <c r="Q11" s="1"/>
      <c r="R11" t="s">
        <v>21</v>
      </c>
      <c r="S11" s="1">
        <v>2.3533634348018233</v>
      </c>
      <c r="T11" s="1"/>
    </row>
    <row r="12" spans="2:20">
      <c r="C12">
        <v>34.954166412353501</v>
      </c>
      <c r="D12">
        <v>21.943262100219727</v>
      </c>
      <c r="E12">
        <v>1.2115114732149273E-4</v>
      </c>
      <c r="G12">
        <f>E12/H22</f>
        <v>2.4133642605490468</v>
      </c>
      <c r="J12" t="s">
        <v>22</v>
      </c>
      <c r="K12" s="1">
        <v>3.4205465466980139E-4</v>
      </c>
      <c r="L12" s="1"/>
      <c r="M12" s="1"/>
      <c r="N12" t="s">
        <v>22</v>
      </c>
      <c r="O12" s="1">
        <v>1.59540656299745E-2</v>
      </c>
      <c r="P12" s="1"/>
      <c r="Q12" s="1"/>
      <c r="R12" t="s">
        <v>22</v>
      </c>
      <c r="S12" s="1">
        <v>4.6332112438852546E-4</v>
      </c>
      <c r="T12" s="1"/>
    </row>
    <row r="13" spans="2:20" ht="21" thickBot="1">
      <c r="C13">
        <v>35.591072082519503</v>
      </c>
      <c r="D13">
        <v>21.481410980224609</v>
      </c>
      <c r="E13">
        <v>5.6567733675671427E-5</v>
      </c>
      <c r="G13">
        <f>E13/H22</f>
        <v>1.1268448526603696</v>
      </c>
      <c r="J13" s="2" t="s">
        <v>21</v>
      </c>
      <c r="K13" s="7">
        <v>2.7764451051977934</v>
      </c>
      <c r="L13" s="7"/>
      <c r="M13" s="1"/>
      <c r="N13" s="2" t="s">
        <v>21</v>
      </c>
      <c r="O13" s="7">
        <v>3.1824463052837091</v>
      </c>
      <c r="P13" s="7"/>
      <c r="Q13" s="1"/>
      <c r="R13" s="2" t="s">
        <v>21</v>
      </c>
      <c r="S13" s="7">
        <v>3.1824463052837091</v>
      </c>
      <c r="T13" s="7"/>
    </row>
    <row r="14" spans="2:20">
      <c r="B14" t="s">
        <v>38</v>
      </c>
      <c r="C14">
        <v>36.865528106689453</v>
      </c>
      <c r="D14">
        <v>21.099397659301758</v>
      </c>
      <c r="E14">
        <v>1.7944105740701774E-5</v>
      </c>
      <c r="G14">
        <f>E14/H22</f>
        <v>0.35745153421621817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2:20">
      <c r="B15">
        <v>1777</v>
      </c>
      <c r="C15">
        <v>36.289772033691399</v>
      </c>
      <c r="D15">
        <v>21.831928253173828</v>
      </c>
      <c r="E15">
        <v>4.4438086443731605E-5</v>
      </c>
      <c r="G15">
        <f>E15/H22</f>
        <v>0.88521893520248307</v>
      </c>
      <c r="J15" s="1"/>
      <c r="K15" s="1"/>
      <c r="L15" s="1"/>
      <c r="M15" s="1"/>
      <c r="N15" s="1"/>
      <c r="O15" s="1"/>
      <c r="P15" s="1"/>
      <c r="Q15" s="1"/>
    </row>
    <row r="16" spans="2:20">
      <c r="C16">
        <v>37.401378631591797</v>
      </c>
      <c r="D16">
        <v>21.330551147460938</v>
      </c>
      <c r="E16">
        <v>1.4527767208313032E-5</v>
      </c>
      <c r="G16">
        <f>E16/H22</f>
        <v>0.2893971286386583</v>
      </c>
      <c r="J16" t="s">
        <v>12</v>
      </c>
      <c r="K16" s="1"/>
      <c r="L16" s="1"/>
      <c r="M16" s="1"/>
      <c r="N16" t="s">
        <v>12</v>
      </c>
      <c r="O16" s="1"/>
      <c r="P16" s="1"/>
      <c r="Q16" s="1"/>
    </row>
    <row r="17" spans="2:17" ht="21" thickBot="1">
      <c r="B17" t="s">
        <v>39</v>
      </c>
      <c r="C17">
        <v>36.530799865722656</v>
      </c>
      <c r="D17">
        <v>21.48790168762207</v>
      </c>
      <c r="E17">
        <v>2.9623503942932571E-5</v>
      </c>
      <c r="G17">
        <f>E17/H22</f>
        <v>0.59010836685179457</v>
      </c>
      <c r="J17" t="s">
        <v>42</v>
      </c>
      <c r="K17" s="1"/>
      <c r="L17" s="1"/>
      <c r="M17" s="1"/>
      <c r="N17" t="s">
        <v>44</v>
      </c>
      <c r="O17" s="1"/>
      <c r="P17" s="1"/>
      <c r="Q17" s="1"/>
    </row>
    <row r="18" spans="2:17">
      <c r="C18">
        <v>36.364974975585938</v>
      </c>
      <c r="D18">
        <v>21.826839447021484</v>
      </c>
      <c r="E18">
        <v>4.2032490633920373E-5</v>
      </c>
      <c r="G18">
        <f>E18/H22</f>
        <v>0.83729880335825879</v>
      </c>
      <c r="J18" s="6"/>
      <c r="K18" s="3" t="s">
        <v>13</v>
      </c>
      <c r="L18" s="3" t="s">
        <v>14</v>
      </c>
      <c r="M18" s="1"/>
      <c r="N18" s="6"/>
      <c r="O18" s="3" t="s">
        <v>13</v>
      </c>
      <c r="P18" s="3" t="s">
        <v>14</v>
      </c>
      <c r="Q18" s="1"/>
    </row>
    <row r="19" spans="2:17">
      <c r="C19">
        <v>37.103977203369098</v>
      </c>
      <c r="D19">
        <v>21.842794418334961</v>
      </c>
      <c r="E19">
        <v>2.546397577173097E-5</v>
      </c>
      <c r="G19">
        <f>E19/H22</f>
        <v>0.50724941874388818</v>
      </c>
      <c r="J19" t="s">
        <v>15</v>
      </c>
      <c r="K19" s="1">
        <v>1.859369342607346E-4</v>
      </c>
      <c r="L19" s="1">
        <v>2.5636653130915467E-5</v>
      </c>
      <c r="M19" s="1"/>
      <c r="N19" t="s">
        <v>15</v>
      </c>
      <c r="O19" s="1">
        <v>1.859369342607346E-4</v>
      </c>
      <c r="P19" s="1">
        <v>3.2373323449527968E-5</v>
      </c>
      <c r="Q19" s="1"/>
    </row>
    <row r="20" spans="2:17">
      <c r="J20" t="s">
        <v>16</v>
      </c>
      <c r="K20" s="1">
        <v>1.6233869855963061E-10</v>
      </c>
      <c r="L20" s="1">
        <v>2.6803826320417524E-10</v>
      </c>
      <c r="M20" s="1"/>
      <c r="N20" t="s">
        <v>16</v>
      </c>
      <c r="O20" s="1">
        <v>1.6233869855963061E-10</v>
      </c>
      <c r="P20" s="1">
        <v>7.4300051673787207E-11</v>
      </c>
      <c r="Q20" s="1"/>
    </row>
    <row r="21" spans="2:17">
      <c r="J21" t="s">
        <v>17</v>
      </c>
      <c r="K21" s="1">
        <v>3</v>
      </c>
      <c r="L21" s="1">
        <v>3</v>
      </c>
      <c r="M21" s="1"/>
      <c r="N21" t="s">
        <v>17</v>
      </c>
      <c r="O21" s="1">
        <v>3</v>
      </c>
      <c r="P21" s="1">
        <v>3</v>
      </c>
      <c r="Q21" s="1"/>
    </row>
    <row r="22" spans="2:17">
      <c r="B22" t="s">
        <v>34</v>
      </c>
      <c r="C22">
        <v>1</v>
      </c>
      <c r="D22">
        <v>0.11616424824501116</v>
      </c>
      <c r="F22">
        <v>35.908833821614586</v>
      </c>
      <c r="G22">
        <v>21.62688382466634</v>
      </c>
      <c r="H22">
        <v>5.0200108330903398E-5</v>
      </c>
      <c r="J22" t="s">
        <v>18</v>
      </c>
      <c r="K22" s="1">
        <v>0</v>
      </c>
      <c r="L22" s="1"/>
      <c r="M22" s="1"/>
      <c r="N22" t="s">
        <v>18</v>
      </c>
      <c r="O22" s="1">
        <v>0</v>
      </c>
      <c r="P22" s="1"/>
      <c r="Q22" s="1"/>
    </row>
    <row r="23" spans="2:17">
      <c r="B23" t="s">
        <v>35</v>
      </c>
      <c r="C23">
        <v>3.6981374800946063</v>
      </c>
      <c r="D23">
        <v>0.25380862459849773</v>
      </c>
      <c r="F23">
        <v>34.140168507893883</v>
      </c>
      <c r="G23">
        <v>21.745017369588215</v>
      </c>
      <c r="H23">
        <v>1.856469021233232E-4</v>
      </c>
      <c r="J23" t="s">
        <v>19</v>
      </c>
      <c r="K23" s="1">
        <v>4</v>
      </c>
      <c r="L23" s="1"/>
      <c r="M23" s="1"/>
      <c r="N23" t="s">
        <v>19</v>
      </c>
      <c r="O23" s="1">
        <v>4</v>
      </c>
      <c r="P23" s="1"/>
      <c r="Q23" s="1"/>
    </row>
    <row r="24" spans="2:17">
      <c r="B24" t="s">
        <v>36</v>
      </c>
      <c r="C24">
        <v>1.291569351578908</v>
      </c>
      <c r="D24">
        <v>0.2622640292363711</v>
      </c>
      <c r="F24">
        <v>35.397087351481098</v>
      </c>
      <c r="G24">
        <v>21.484262466430664</v>
      </c>
      <c r="H24">
        <v>6.4836921366135785E-5</v>
      </c>
      <c r="J24" t="s">
        <v>0</v>
      </c>
      <c r="K24" s="1">
        <v>13.383521585148207</v>
      </c>
      <c r="L24" s="1"/>
      <c r="M24" s="1"/>
      <c r="N24" t="s">
        <v>0</v>
      </c>
      <c r="O24" s="1">
        <v>17.290438647315835</v>
      </c>
      <c r="P24" s="1"/>
      <c r="Q24" s="1"/>
    </row>
    <row r="25" spans="2:17">
      <c r="B25" t="s">
        <v>37</v>
      </c>
      <c r="C25">
        <v>1.5758954213713114</v>
      </c>
      <c r="D25">
        <v>0.67104493906475471</v>
      </c>
      <c r="F25">
        <v>35.319906870524072</v>
      </c>
      <c r="G25">
        <v>21.694128672281902</v>
      </c>
      <c r="H25">
        <v>7.911012087101443E-5</v>
      </c>
      <c r="J25" t="s">
        <v>20</v>
      </c>
      <c r="K25" s="1">
        <v>9.0125148389403055E-5</v>
      </c>
      <c r="L25" s="1"/>
      <c r="M25" s="1"/>
      <c r="N25" t="s">
        <v>20</v>
      </c>
      <c r="O25" s="1">
        <v>3.2830248931759208E-5</v>
      </c>
      <c r="P25" s="1"/>
      <c r="Q25" s="1"/>
    </row>
    <row r="26" spans="2:17">
      <c r="B26" t="s">
        <v>38</v>
      </c>
      <c r="C26">
        <v>0.45073438768244112</v>
      </c>
      <c r="D26">
        <v>0.32613224741897079</v>
      </c>
      <c r="F26">
        <v>36.852226257324219</v>
      </c>
      <c r="G26">
        <v>21.420625686645508</v>
      </c>
      <c r="H26">
        <v>2.2626915090121937E-5</v>
      </c>
      <c r="J26" t="s">
        <v>21</v>
      </c>
      <c r="K26" s="1">
        <v>2.1318467863266499</v>
      </c>
      <c r="L26" s="1"/>
      <c r="M26" s="1"/>
      <c r="N26" t="s">
        <v>21</v>
      </c>
      <c r="O26" s="1">
        <v>2.1318467863266499</v>
      </c>
      <c r="P26" s="1"/>
      <c r="Q26" s="1"/>
    </row>
    <row r="27" spans="2:17">
      <c r="B27" t="s">
        <v>39</v>
      </c>
      <c r="C27">
        <v>0.63048960929848541</v>
      </c>
      <c r="D27">
        <v>0.17170775242939676</v>
      </c>
      <c r="F27">
        <v>36.666584014892564</v>
      </c>
      <c r="G27">
        <v>21.719178517659504</v>
      </c>
      <c r="H27">
        <v>3.1650646688292899E-5</v>
      </c>
      <c r="J27" t="s">
        <v>22</v>
      </c>
      <c r="K27" s="1">
        <v>1.8025029677880611E-4</v>
      </c>
      <c r="L27" s="1"/>
      <c r="M27" s="1"/>
      <c r="N27" t="s">
        <v>22</v>
      </c>
      <c r="O27" s="1">
        <v>6.5660497863518415E-5</v>
      </c>
      <c r="P27" s="1"/>
      <c r="Q27" s="1"/>
    </row>
    <row r="28" spans="2:17" ht="21" thickBot="1">
      <c r="J28" s="2" t="s">
        <v>21</v>
      </c>
      <c r="K28" s="7">
        <v>2.7764451051977934</v>
      </c>
      <c r="L28" s="7"/>
      <c r="M28" s="1"/>
      <c r="N28" s="2" t="s">
        <v>21</v>
      </c>
      <c r="O28" s="7">
        <v>2.7764451051977934</v>
      </c>
      <c r="P28" s="7"/>
      <c r="Q28" s="1"/>
    </row>
    <row r="29" spans="2:17">
      <c r="J29" s="1"/>
      <c r="K29" s="1"/>
      <c r="L29" s="1"/>
      <c r="M29" s="1"/>
      <c r="N29" s="1"/>
      <c r="O29" s="1"/>
      <c r="P29" s="1"/>
      <c r="Q29" s="1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77C86-358F-2249-8915-4C63A4405BB6}">
  <dimension ref="B2:S29"/>
  <sheetViews>
    <sheetView workbookViewId="0">
      <selection activeCell="C2" sqref="C2"/>
    </sheetView>
  </sheetViews>
  <sheetFormatPr baseColWidth="10" defaultRowHeight="20"/>
  <sheetData>
    <row r="2" spans="2:19">
      <c r="B2" t="s">
        <v>34</v>
      </c>
      <c r="C2">
        <v>30.326221466064453</v>
      </c>
      <c r="D2">
        <v>24.448282241821289</v>
      </c>
      <c r="E2">
        <v>1.7004504477032549E-2</v>
      </c>
      <c r="H2" t="s">
        <v>12</v>
      </c>
      <c r="L2" t="s">
        <v>47</v>
      </c>
      <c r="Q2" t="s">
        <v>47</v>
      </c>
    </row>
    <row r="3" spans="2:19" ht="21" thickBot="1">
      <c r="C3">
        <v>31.349784851074219</v>
      </c>
      <c r="D3">
        <v>24.523088455200195</v>
      </c>
      <c r="E3">
        <v>8.8096694523161351E-3</v>
      </c>
      <c r="H3" s="1" t="s">
        <v>40</v>
      </c>
    </row>
    <row r="4" spans="2:19">
      <c r="C4">
        <v>30.846704483032227</v>
      </c>
      <c r="D4">
        <v>24.320556640625</v>
      </c>
      <c r="E4">
        <v>1.0850100060395352E-2</v>
      </c>
      <c r="H4" s="6"/>
      <c r="I4" s="3" t="s">
        <v>13</v>
      </c>
      <c r="J4" s="3" t="s">
        <v>14</v>
      </c>
      <c r="L4" s="3"/>
      <c r="M4" s="3" t="s">
        <v>13</v>
      </c>
      <c r="N4" s="3" t="s">
        <v>14</v>
      </c>
      <c r="Q4" s="3"/>
      <c r="R4" s="3" t="s">
        <v>13</v>
      </c>
      <c r="S4" s="3" t="s">
        <v>14</v>
      </c>
    </row>
    <row r="5" spans="2:19">
      <c r="B5" t="s">
        <v>35</v>
      </c>
      <c r="C5">
        <v>27.419645309448242</v>
      </c>
      <c r="D5">
        <v>24.374105453491211</v>
      </c>
      <c r="E5">
        <v>0.12111589711174209</v>
      </c>
      <c r="H5" t="s">
        <v>15</v>
      </c>
      <c r="I5">
        <v>1.2221424663248012E-2</v>
      </c>
      <c r="J5">
        <v>0.10536351422561568</v>
      </c>
      <c r="L5" t="s">
        <v>15</v>
      </c>
      <c r="M5">
        <v>0.10536351422561568</v>
      </c>
      <c r="N5">
        <v>9.2171198962593976E-3</v>
      </c>
      <c r="Q5" t="s">
        <v>15</v>
      </c>
      <c r="R5">
        <v>0.10536351422561568</v>
      </c>
      <c r="S5">
        <v>2.4682564544402406E-2</v>
      </c>
    </row>
    <row r="6" spans="2:19">
      <c r="C6">
        <v>27.639804840087891</v>
      </c>
      <c r="D6">
        <v>24.463615417480469</v>
      </c>
      <c r="E6">
        <v>0.11062969418930588</v>
      </c>
      <c r="H6" t="s">
        <v>16</v>
      </c>
      <c r="I6">
        <v>1.8199228645371509E-5</v>
      </c>
      <c r="J6">
        <v>3.5882510113639104E-4</v>
      </c>
      <c r="L6" t="s">
        <v>16</v>
      </c>
      <c r="M6">
        <v>3.5882510113639104E-4</v>
      </c>
      <c r="N6">
        <v>9.1711517776620247E-7</v>
      </c>
      <c r="Q6" t="s">
        <v>16</v>
      </c>
      <c r="R6">
        <v>3.5882510113639104E-4</v>
      </c>
      <c r="S6">
        <v>4.3341729945245325E-5</v>
      </c>
    </row>
    <row r="7" spans="2:19">
      <c r="C7">
        <v>27.528285980224609</v>
      </c>
      <c r="D7">
        <v>23.960731506347656</v>
      </c>
      <c r="E7">
        <v>8.4344951375799074E-2</v>
      </c>
      <c r="H7" t="s">
        <v>17</v>
      </c>
      <c r="I7">
        <v>3</v>
      </c>
      <c r="J7">
        <v>3</v>
      </c>
      <c r="L7" t="s">
        <v>17</v>
      </c>
      <c r="M7">
        <v>3</v>
      </c>
      <c r="N7">
        <v>3</v>
      </c>
      <c r="Q7" t="s">
        <v>17</v>
      </c>
      <c r="R7">
        <v>3</v>
      </c>
      <c r="S7">
        <v>3</v>
      </c>
    </row>
    <row r="8" spans="2:19">
      <c r="B8" t="s">
        <v>36</v>
      </c>
      <c r="C8">
        <v>30.91389274597168</v>
      </c>
      <c r="D8">
        <v>23.968175888061523</v>
      </c>
      <c r="E8">
        <v>8.1120549598395816E-3</v>
      </c>
      <c r="H8" t="s">
        <v>18</v>
      </c>
      <c r="I8">
        <v>0</v>
      </c>
      <c r="L8" t="s">
        <v>18</v>
      </c>
      <c r="M8">
        <v>0</v>
      </c>
      <c r="Q8" t="s">
        <v>18</v>
      </c>
      <c r="R8">
        <v>0</v>
      </c>
    </row>
    <row r="9" spans="2:19">
      <c r="C9">
        <v>30.524642944335938</v>
      </c>
      <c r="D9">
        <v>23.841958999633789</v>
      </c>
      <c r="E9">
        <v>9.7344558804431658E-3</v>
      </c>
      <c r="H9" t="s">
        <v>19</v>
      </c>
      <c r="I9">
        <v>2</v>
      </c>
      <c r="L9" t="s">
        <v>19</v>
      </c>
      <c r="M9">
        <v>2</v>
      </c>
      <c r="Q9" t="s">
        <v>19</v>
      </c>
      <c r="R9">
        <v>2</v>
      </c>
    </row>
    <row r="10" spans="2:19">
      <c r="C10">
        <v>30.632001876831055</v>
      </c>
      <c r="D10">
        <v>23.959712982177734</v>
      </c>
      <c r="E10">
        <v>9.8048488484954472E-3</v>
      </c>
      <c r="H10" t="s">
        <v>0</v>
      </c>
      <c r="I10">
        <v>-8.3084864473483702</v>
      </c>
      <c r="L10" t="s">
        <v>0</v>
      </c>
      <c r="M10">
        <v>8.7800689493003752</v>
      </c>
      <c r="Q10" t="s">
        <v>0</v>
      </c>
      <c r="R10">
        <v>6.9683267103706754</v>
      </c>
    </row>
    <row r="11" spans="2:19">
      <c r="B11" t="s">
        <v>37</v>
      </c>
      <c r="C11">
        <v>28.735088348388672</v>
      </c>
      <c r="D11">
        <v>23.00853157043457</v>
      </c>
      <c r="E11">
        <v>1.8885767461625069E-2</v>
      </c>
      <c r="H11" t="s">
        <v>20</v>
      </c>
      <c r="I11">
        <v>7.0894455624617176E-3</v>
      </c>
      <c r="L11" t="s">
        <v>20</v>
      </c>
      <c r="M11">
        <v>6.3624232900024134E-3</v>
      </c>
      <c r="Q11" t="s">
        <v>20</v>
      </c>
      <c r="R11">
        <v>9.9895046285366808E-3</v>
      </c>
    </row>
    <row r="12" spans="2:19">
      <c r="C12">
        <v>28.400569915771484</v>
      </c>
      <c r="D12">
        <v>23.427555084228516</v>
      </c>
      <c r="E12">
        <v>3.1840022563078683E-2</v>
      </c>
      <c r="H12" t="s">
        <v>21</v>
      </c>
      <c r="I12">
        <v>2.9199855803537269</v>
      </c>
      <c r="L12" t="s">
        <v>21</v>
      </c>
      <c r="M12">
        <v>2.9199855803537269</v>
      </c>
      <c r="Q12" t="s">
        <v>21</v>
      </c>
      <c r="R12">
        <v>2.9199855803537269</v>
      </c>
    </row>
    <row r="13" spans="2:19">
      <c r="C13">
        <v>28.550092697143555</v>
      </c>
      <c r="D13">
        <v>23.127922058105469</v>
      </c>
      <c r="E13">
        <v>2.3321903608503468E-2</v>
      </c>
      <c r="H13" t="s">
        <v>22</v>
      </c>
      <c r="I13">
        <v>1.4178891124923435E-2</v>
      </c>
      <c r="L13" t="s">
        <v>22</v>
      </c>
      <c r="M13">
        <v>1.2724846580004827E-2</v>
      </c>
      <c r="Q13" t="s">
        <v>22</v>
      </c>
      <c r="R13">
        <v>1.9979009257073362E-2</v>
      </c>
    </row>
    <row r="14" spans="2:19" ht="21" thickBot="1">
      <c r="B14" t="s">
        <v>38</v>
      </c>
      <c r="C14">
        <v>30.129997253417969</v>
      </c>
      <c r="D14">
        <v>22.572074890136719</v>
      </c>
      <c r="E14">
        <v>5.3068726236418203E-3</v>
      </c>
      <c r="H14" s="2" t="s">
        <v>21</v>
      </c>
      <c r="I14" s="2">
        <v>4.3026527297494637</v>
      </c>
      <c r="J14" s="2"/>
      <c r="L14" s="2" t="s">
        <v>21</v>
      </c>
      <c r="M14" s="2">
        <v>4.3026527297494637</v>
      </c>
      <c r="N14" s="2"/>
      <c r="Q14" s="2" t="s">
        <v>21</v>
      </c>
      <c r="R14" s="2">
        <v>4.3026527297494637</v>
      </c>
      <c r="S14" s="2"/>
    </row>
    <row r="15" spans="2:19">
      <c r="C15">
        <v>30.399765014648438</v>
      </c>
      <c r="D15">
        <v>23.240913391113281</v>
      </c>
      <c r="E15">
        <v>6.9979514769897746E-3</v>
      </c>
    </row>
    <row r="16" spans="2:19">
      <c r="C16">
        <v>30.550069808959961</v>
      </c>
      <c r="D16">
        <v>23.141130447387695</v>
      </c>
      <c r="E16">
        <v>5.884194450757922E-3</v>
      </c>
    </row>
    <row r="17" spans="2:19">
      <c r="B17" t="s">
        <v>39</v>
      </c>
      <c r="C17">
        <v>28.719175338745117</v>
      </c>
      <c r="D17">
        <v>23.588687896728516</v>
      </c>
      <c r="E17">
        <v>2.8547585844073301E-2</v>
      </c>
      <c r="L17" t="s">
        <v>47</v>
      </c>
      <c r="Q17" t="s">
        <v>47</v>
      </c>
    </row>
    <row r="18" spans="2:19" ht="21" thickBot="1">
      <c r="C18">
        <v>28.61284065246582</v>
      </c>
      <c r="D18">
        <v>23.488113403320312</v>
      </c>
      <c r="E18">
        <v>2.8661794536109578E-2</v>
      </c>
    </row>
    <row r="19" spans="2:19">
      <c r="C19">
        <v>28.941675186157227</v>
      </c>
      <c r="D19">
        <v>22.820281982421875</v>
      </c>
      <c r="E19">
        <v>1.4364054042501814E-2</v>
      </c>
      <c r="L19" s="3"/>
      <c r="M19" s="3" t="s">
        <v>13</v>
      </c>
      <c r="N19" s="3" t="s">
        <v>14</v>
      </c>
      <c r="Q19" s="3"/>
      <c r="R19" s="3" t="s">
        <v>13</v>
      </c>
      <c r="S19" s="3" t="s">
        <v>14</v>
      </c>
    </row>
    <row r="20" spans="2:19">
      <c r="L20" t="s">
        <v>15</v>
      </c>
      <c r="M20">
        <v>0.10536351422561568</v>
      </c>
      <c r="N20">
        <v>6.0630061837965059E-3</v>
      </c>
      <c r="Q20" t="s">
        <v>15</v>
      </c>
      <c r="R20">
        <v>0.10536351422561568</v>
      </c>
      <c r="S20">
        <v>2.3857811474228229E-2</v>
      </c>
    </row>
    <row r="21" spans="2:19">
      <c r="L21" t="s">
        <v>16</v>
      </c>
      <c r="M21">
        <v>3.5882510113639104E-4</v>
      </c>
      <c r="N21">
        <v>7.3891714896435419E-7</v>
      </c>
      <c r="Q21" t="s">
        <v>16</v>
      </c>
      <c r="R21">
        <v>3.5882510113639104E-4</v>
      </c>
      <c r="S21">
        <v>6.7601833535679747E-5</v>
      </c>
    </row>
    <row r="22" spans="2:19">
      <c r="B22" t="s">
        <v>34</v>
      </c>
      <c r="C22">
        <v>1</v>
      </c>
      <c r="D22">
        <v>0.36283349994418629</v>
      </c>
      <c r="F22">
        <v>30.840903600056965</v>
      </c>
      <c r="G22">
        <v>24.43064244588216</v>
      </c>
      <c r="H22">
        <v>1.17576116788604E-2</v>
      </c>
      <c r="L22" t="s">
        <v>17</v>
      </c>
      <c r="M22">
        <v>3</v>
      </c>
      <c r="N22">
        <v>3</v>
      </c>
      <c r="Q22" t="s">
        <v>17</v>
      </c>
      <c r="R22">
        <v>3</v>
      </c>
      <c r="S22">
        <v>3</v>
      </c>
    </row>
    <row r="23" spans="2:19">
      <c r="B23" t="s">
        <v>35</v>
      </c>
      <c r="C23">
        <v>8.8591394713229779</v>
      </c>
      <c r="D23">
        <v>1.6110992497562548</v>
      </c>
      <c r="F23">
        <v>27.529245376586914</v>
      </c>
      <c r="G23">
        <v>24.266150792439777</v>
      </c>
      <c r="H23">
        <v>0.10416232171267986</v>
      </c>
      <c r="L23" t="s">
        <v>18</v>
      </c>
      <c r="M23">
        <v>0</v>
      </c>
      <c r="Q23" t="s">
        <v>18</v>
      </c>
      <c r="R23">
        <v>0</v>
      </c>
    </row>
    <row r="24" spans="2:19">
      <c r="B24" t="s">
        <v>36</v>
      </c>
      <c r="C24">
        <v>0.78098383277823069</v>
      </c>
      <c r="D24">
        <v>8.1450326184597771E-2</v>
      </c>
      <c r="F24">
        <v>30.690179189046223</v>
      </c>
      <c r="G24">
        <v>23.923282623291016</v>
      </c>
      <c r="H24">
        <v>9.182504633274453E-3</v>
      </c>
      <c r="L24" t="s">
        <v>19</v>
      </c>
      <c r="M24">
        <v>2</v>
      </c>
      <c r="Q24" t="s">
        <v>19</v>
      </c>
      <c r="R24">
        <v>3</v>
      </c>
    </row>
    <row r="25" spans="2:19">
      <c r="B25" t="s">
        <v>37</v>
      </c>
      <c r="C25">
        <v>2.051027835301602</v>
      </c>
      <c r="D25">
        <v>0.55993035009365721</v>
      </c>
      <c r="F25">
        <v>28.561916987101238</v>
      </c>
      <c r="G25">
        <v>23.188002904256184</v>
      </c>
      <c r="H25">
        <v>2.4115188830009803E-2</v>
      </c>
      <c r="L25" t="s">
        <v>0</v>
      </c>
      <c r="M25">
        <v>9.0703487379922816</v>
      </c>
      <c r="Q25" t="s">
        <v>0</v>
      </c>
      <c r="R25">
        <v>6.8363818016185514</v>
      </c>
    </row>
    <row r="26" spans="2:19">
      <c r="B26" t="s">
        <v>38</v>
      </c>
      <c r="C26">
        <v>0.51228671039407903</v>
      </c>
      <c r="D26">
        <v>7.311033272607774E-2</v>
      </c>
      <c r="F26">
        <v>30.359944025675457</v>
      </c>
      <c r="G26">
        <v>22.984706242879231</v>
      </c>
      <c r="H26">
        <v>6.0232682090543789E-3</v>
      </c>
      <c r="L26" t="s">
        <v>20</v>
      </c>
      <c r="M26">
        <v>5.9688504402123314E-3</v>
      </c>
      <c r="Q26" t="s">
        <v>20</v>
      </c>
      <c r="R26">
        <v>3.2024400762002583E-3</v>
      </c>
    </row>
    <row r="27" spans="2:19">
      <c r="B27" t="s">
        <v>39</v>
      </c>
      <c r="C27">
        <v>1.9337373525481991</v>
      </c>
      <c r="D27">
        <v>0.6992945202747578</v>
      </c>
      <c r="F27">
        <v>28.757897059122723</v>
      </c>
      <c r="G27">
        <v>23.299027760823567</v>
      </c>
      <c r="H27">
        <v>2.2736132880169221E-2</v>
      </c>
      <c r="L27" t="s">
        <v>21</v>
      </c>
      <c r="M27">
        <v>2.9199855803537269</v>
      </c>
      <c r="Q27" t="s">
        <v>21</v>
      </c>
      <c r="R27">
        <v>2.3533634348018233</v>
      </c>
    </row>
    <row r="28" spans="2:19">
      <c r="L28" t="s">
        <v>22</v>
      </c>
      <c r="M28">
        <v>1.1937700880424663E-2</v>
      </c>
      <c r="Q28" t="s">
        <v>22</v>
      </c>
      <c r="R28">
        <v>6.4048801524005166E-3</v>
      </c>
    </row>
    <row r="29" spans="2:19" ht="21" thickBot="1">
      <c r="L29" s="2" t="s">
        <v>21</v>
      </c>
      <c r="M29" s="2">
        <v>4.3026527297494637</v>
      </c>
      <c r="N29" s="2"/>
      <c r="Q29" s="2" t="s">
        <v>21</v>
      </c>
      <c r="R29" s="2">
        <v>3.1824463052837091</v>
      </c>
      <c r="S29" s="2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E2C89-C54F-C345-B115-5159E41B0D3B}">
  <dimension ref="B3:L19"/>
  <sheetViews>
    <sheetView workbookViewId="0">
      <selection activeCell="J5" sqref="J5"/>
    </sheetView>
  </sheetViews>
  <sheetFormatPr baseColWidth="10" defaultRowHeight="20"/>
  <sheetData>
    <row r="3" spans="2:12">
      <c r="B3" t="s">
        <v>4</v>
      </c>
      <c r="C3">
        <v>76</v>
      </c>
      <c r="F3" t="s">
        <v>12</v>
      </c>
      <c r="J3" t="s">
        <v>12</v>
      </c>
    </row>
    <row r="4" spans="2:12" ht="21" thickBot="1">
      <c r="C4">
        <v>78</v>
      </c>
      <c r="F4" t="s">
        <v>50</v>
      </c>
      <c r="J4" t="s">
        <v>52</v>
      </c>
    </row>
    <row r="5" spans="2:12">
      <c r="C5">
        <v>81</v>
      </c>
      <c r="F5" s="3"/>
      <c r="G5" s="3" t="s">
        <v>13</v>
      </c>
      <c r="H5" s="3" t="s">
        <v>14</v>
      </c>
      <c r="J5" s="3"/>
      <c r="K5" s="3" t="s">
        <v>48</v>
      </c>
      <c r="L5" s="3" t="s">
        <v>49</v>
      </c>
    </row>
    <row r="6" spans="2:12">
      <c r="B6" t="s">
        <v>45</v>
      </c>
      <c r="C6">
        <v>103</v>
      </c>
      <c r="F6" t="s">
        <v>15</v>
      </c>
      <c r="G6">
        <v>78.333333333333329</v>
      </c>
      <c r="H6">
        <v>105.33333333333333</v>
      </c>
      <c r="J6" t="s">
        <v>15</v>
      </c>
      <c r="K6">
        <v>78.333333333333329</v>
      </c>
      <c r="L6">
        <v>36.666666666666664</v>
      </c>
    </row>
    <row r="7" spans="2:12">
      <c r="C7">
        <v>106</v>
      </c>
      <c r="F7" t="s">
        <v>16</v>
      </c>
      <c r="G7">
        <v>6.3333333333333339</v>
      </c>
      <c r="H7">
        <v>4.3333333333333339</v>
      </c>
      <c r="J7" t="s">
        <v>16</v>
      </c>
      <c r="K7">
        <v>6.3333333333333339</v>
      </c>
      <c r="L7">
        <v>57.333333333333258</v>
      </c>
    </row>
    <row r="8" spans="2:12">
      <c r="C8">
        <v>107</v>
      </c>
      <c r="F8" t="s">
        <v>17</v>
      </c>
      <c r="G8">
        <v>3</v>
      </c>
      <c r="H8">
        <v>3</v>
      </c>
      <c r="J8" t="s">
        <v>17</v>
      </c>
      <c r="K8">
        <v>3</v>
      </c>
      <c r="L8">
        <v>3</v>
      </c>
    </row>
    <row r="9" spans="2:12">
      <c r="B9" t="s">
        <v>3</v>
      </c>
      <c r="C9">
        <v>42</v>
      </c>
      <c r="F9" t="s">
        <v>18</v>
      </c>
      <c r="G9">
        <v>0</v>
      </c>
      <c r="J9" t="s">
        <v>18</v>
      </c>
      <c r="K9">
        <v>0</v>
      </c>
    </row>
    <row r="10" spans="2:12">
      <c r="C10">
        <v>40</v>
      </c>
      <c r="F10" t="s">
        <v>19</v>
      </c>
      <c r="G10">
        <v>4</v>
      </c>
      <c r="J10" t="s">
        <v>19</v>
      </c>
      <c r="K10">
        <v>2</v>
      </c>
    </row>
    <row r="11" spans="2:12">
      <c r="C11">
        <v>28</v>
      </c>
      <c r="F11" t="s">
        <v>0</v>
      </c>
      <c r="G11">
        <v>-14.318912319027588</v>
      </c>
      <c r="J11" t="s">
        <v>0</v>
      </c>
      <c r="K11">
        <v>9.0446825661552754</v>
      </c>
    </row>
    <row r="12" spans="2:12">
      <c r="B12" t="s">
        <v>46</v>
      </c>
      <c r="C12">
        <v>47</v>
      </c>
      <c r="F12" t="s">
        <v>20</v>
      </c>
      <c r="G12">
        <v>6.9101939647617109E-5</v>
      </c>
      <c r="J12" t="s">
        <v>20</v>
      </c>
      <c r="K12">
        <v>6.0021658082208169E-3</v>
      </c>
    </row>
    <row r="13" spans="2:12">
      <c r="C13">
        <v>37</v>
      </c>
      <c r="F13" t="s">
        <v>21</v>
      </c>
      <c r="G13">
        <v>2.1318467863266499</v>
      </c>
      <c r="J13" t="s">
        <v>21</v>
      </c>
      <c r="K13">
        <v>2.9199855803537269</v>
      </c>
    </row>
    <row r="14" spans="2:12">
      <c r="C14">
        <v>31</v>
      </c>
      <c r="F14" t="s">
        <v>22</v>
      </c>
      <c r="G14">
        <v>1.3820387929523422E-4</v>
      </c>
      <c r="J14" t="s">
        <v>22</v>
      </c>
      <c r="K14">
        <v>1.2004331616441634E-2</v>
      </c>
    </row>
    <row r="15" spans="2:12" ht="21" thickBot="1">
      <c r="F15" s="2" t="s">
        <v>21</v>
      </c>
      <c r="G15" s="2">
        <v>2.7764451051977934</v>
      </c>
      <c r="H15" s="2"/>
      <c r="J15" s="2" t="s">
        <v>21</v>
      </c>
      <c r="K15" s="2">
        <v>4.3026527297494637</v>
      </c>
      <c r="L15" s="2"/>
    </row>
    <row r="16" spans="2:12">
      <c r="B16" t="s">
        <v>4</v>
      </c>
      <c r="C16">
        <v>78.333333333333329</v>
      </c>
      <c r="D16">
        <v>2.5166114784235836</v>
      </c>
    </row>
    <row r="17" spans="2:4">
      <c r="B17" t="s">
        <v>45</v>
      </c>
      <c r="C17">
        <v>105.33333333333333</v>
      </c>
      <c r="D17">
        <v>2.0816659994661331</v>
      </c>
    </row>
    <row r="18" spans="2:4">
      <c r="B18" t="s">
        <v>3</v>
      </c>
      <c r="C18">
        <v>36.666666666666664</v>
      </c>
      <c r="D18">
        <v>7.5718777944003595</v>
      </c>
    </row>
    <row r="19" spans="2:4">
      <c r="B19" t="s">
        <v>46</v>
      </c>
      <c r="C19">
        <v>38.333333333333336</v>
      </c>
      <c r="D19">
        <v>8.08290376865477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BD1D5-B318-6A4B-A593-531B460BBC47}">
  <dimension ref="B2:L19"/>
  <sheetViews>
    <sheetView workbookViewId="0">
      <selection activeCell="G29" sqref="G29"/>
    </sheetView>
  </sheetViews>
  <sheetFormatPr baseColWidth="10" defaultRowHeight="20"/>
  <sheetData>
    <row r="2" spans="2:12">
      <c r="B2" t="s">
        <v>11</v>
      </c>
      <c r="F2" t="s">
        <v>12</v>
      </c>
      <c r="J2" t="s">
        <v>12</v>
      </c>
    </row>
    <row r="3" spans="2:12" ht="21" thickBot="1">
      <c r="B3" t="s">
        <v>4</v>
      </c>
      <c r="C3">
        <v>88</v>
      </c>
      <c r="F3" t="s">
        <v>50</v>
      </c>
      <c r="J3" t="s">
        <v>51</v>
      </c>
    </row>
    <row r="4" spans="2:12">
      <c r="C4">
        <v>78</v>
      </c>
      <c r="F4" s="3"/>
      <c r="G4" s="3" t="s">
        <v>13</v>
      </c>
      <c r="H4" s="3" t="s">
        <v>14</v>
      </c>
      <c r="J4" s="3"/>
      <c r="K4" s="3" t="s">
        <v>13</v>
      </c>
      <c r="L4" s="3" t="s">
        <v>14</v>
      </c>
    </row>
    <row r="5" spans="2:12">
      <c r="C5">
        <v>74</v>
      </c>
      <c r="F5" t="s">
        <v>15</v>
      </c>
      <c r="G5">
        <v>80</v>
      </c>
      <c r="H5">
        <v>106</v>
      </c>
      <c r="J5" t="s">
        <v>15</v>
      </c>
      <c r="K5">
        <v>106</v>
      </c>
      <c r="L5">
        <v>57</v>
      </c>
    </row>
    <row r="6" spans="2:12">
      <c r="B6" t="s">
        <v>45</v>
      </c>
      <c r="C6">
        <v>109</v>
      </c>
      <c r="F6" t="s">
        <v>16</v>
      </c>
      <c r="G6">
        <v>52</v>
      </c>
      <c r="H6">
        <v>13</v>
      </c>
      <c r="J6" t="s">
        <v>16</v>
      </c>
      <c r="K6">
        <v>13</v>
      </c>
      <c r="L6">
        <v>39</v>
      </c>
    </row>
    <row r="7" spans="2:12">
      <c r="C7">
        <v>107</v>
      </c>
      <c r="F7" t="s">
        <v>17</v>
      </c>
      <c r="G7">
        <v>3</v>
      </c>
      <c r="H7">
        <v>3</v>
      </c>
      <c r="J7" t="s">
        <v>17</v>
      </c>
      <c r="K7">
        <v>3</v>
      </c>
      <c r="L7">
        <v>3</v>
      </c>
    </row>
    <row r="8" spans="2:12">
      <c r="C8">
        <v>102</v>
      </c>
      <c r="F8" t="s">
        <v>18</v>
      </c>
      <c r="G8">
        <v>0</v>
      </c>
      <c r="J8" t="s">
        <v>18</v>
      </c>
      <c r="K8">
        <v>0</v>
      </c>
    </row>
    <row r="9" spans="2:12">
      <c r="B9" t="s">
        <v>3</v>
      </c>
      <c r="C9">
        <v>52</v>
      </c>
      <c r="F9" t="s">
        <v>19</v>
      </c>
      <c r="G9">
        <v>3</v>
      </c>
      <c r="J9" t="s">
        <v>19</v>
      </c>
      <c r="K9">
        <v>3</v>
      </c>
    </row>
    <row r="10" spans="2:12">
      <c r="C10">
        <v>64</v>
      </c>
      <c r="F10" t="s">
        <v>0</v>
      </c>
      <c r="G10">
        <v>-5.5856960175075763</v>
      </c>
      <c r="J10" t="s">
        <v>0</v>
      </c>
      <c r="K10">
        <v>11.769419304673905</v>
      </c>
    </row>
    <row r="11" spans="2:12">
      <c r="C11">
        <v>55</v>
      </c>
      <c r="F11" t="s">
        <v>20</v>
      </c>
      <c r="G11">
        <v>5.6654876704298569E-3</v>
      </c>
      <c r="J11" t="s">
        <v>20</v>
      </c>
      <c r="K11">
        <v>6.5917744492225133E-4</v>
      </c>
    </row>
    <row r="12" spans="2:12">
      <c r="B12" t="s">
        <v>46</v>
      </c>
      <c r="C12">
        <v>62</v>
      </c>
      <c r="F12" t="s">
        <v>21</v>
      </c>
      <c r="G12">
        <v>2.3533634348018233</v>
      </c>
      <c r="J12" t="s">
        <v>21</v>
      </c>
      <c r="K12">
        <v>2.3533634348018233</v>
      </c>
    </row>
    <row r="13" spans="2:12">
      <c r="C13">
        <v>64</v>
      </c>
      <c r="F13" t="s">
        <v>22</v>
      </c>
      <c r="G13">
        <v>1.1330975340859714E-2</v>
      </c>
      <c r="J13" t="s">
        <v>22</v>
      </c>
      <c r="K13">
        <v>1.3183548898445027E-3</v>
      </c>
    </row>
    <row r="14" spans="2:12" ht="21" thickBot="1">
      <c r="C14">
        <v>65</v>
      </c>
      <c r="F14" s="2" t="s">
        <v>21</v>
      </c>
      <c r="G14" s="2">
        <v>3.1824463052837091</v>
      </c>
      <c r="H14" s="2"/>
      <c r="J14" s="2" t="s">
        <v>21</v>
      </c>
      <c r="K14" s="2">
        <v>3.1824463052837091</v>
      </c>
      <c r="L14" s="2"/>
    </row>
    <row r="16" spans="2:12">
      <c r="B16" t="s">
        <v>4</v>
      </c>
      <c r="C16">
        <v>80</v>
      </c>
      <c r="D16">
        <v>7.2111025509279782</v>
      </c>
    </row>
    <row r="17" spans="2:4">
      <c r="B17" t="s">
        <v>45</v>
      </c>
      <c r="C17">
        <v>106</v>
      </c>
      <c r="D17">
        <v>3.6055512754639891</v>
      </c>
    </row>
    <row r="18" spans="2:4">
      <c r="B18" t="s">
        <v>3</v>
      </c>
      <c r="C18">
        <v>57</v>
      </c>
      <c r="D18">
        <v>6.2449979983983983</v>
      </c>
    </row>
    <row r="19" spans="2:4">
      <c r="B19" t="s">
        <v>46</v>
      </c>
      <c r="C19">
        <v>63.666666666666664</v>
      </c>
      <c r="D19">
        <v>1.5275252316519465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88FCC-7C14-B047-9994-D50289DDBA34}">
  <dimension ref="A2:Q23"/>
  <sheetViews>
    <sheetView workbookViewId="0">
      <selection activeCell="L31" sqref="L31"/>
    </sheetView>
  </sheetViews>
  <sheetFormatPr baseColWidth="10" defaultRowHeight="20"/>
  <sheetData>
    <row r="2" spans="1:17">
      <c r="B2" t="s">
        <v>53</v>
      </c>
    </row>
    <row r="3" spans="1:17">
      <c r="A3" t="s">
        <v>58</v>
      </c>
      <c r="B3" s="8">
        <v>23705</v>
      </c>
      <c r="C3" s="8">
        <v>24188</v>
      </c>
      <c r="D3" s="8">
        <v>22212</v>
      </c>
      <c r="E3" s="8">
        <v>28126</v>
      </c>
      <c r="F3" s="8">
        <v>29289</v>
      </c>
      <c r="G3" s="8">
        <v>23927</v>
      </c>
      <c r="H3" s="8">
        <v>23848</v>
      </c>
      <c r="I3" s="8">
        <v>28164</v>
      </c>
      <c r="J3" s="8">
        <v>26042</v>
      </c>
    </row>
    <row r="4" spans="1:17">
      <c r="A4" t="s">
        <v>57</v>
      </c>
      <c r="B4" s="8">
        <v>6849</v>
      </c>
      <c r="C4" s="8">
        <v>10041</v>
      </c>
      <c r="D4" s="8">
        <v>9656</v>
      </c>
      <c r="E4" s="8">
        <v>16532</v>
      </c>
      <c r="F4" s="8">
        <v>14446</v>
      </c>
      <c r="G4" s="8">
        <v>12906</v>
      </c>
      <c r="H4" s="8">
        <v>10210</v>
      </c>
      <c r="I4" s="8">
        <v>12436</v>
      </c>
      <c r="J4" s="8">
        <v>5649</v>
      </c>
    </row>
    <row r="5" spans="1:17">
      <c r="B5" t="s">
        <v>55</v>
      </c>
    </row>
    <row r="6" spans="1:17">
      <c r="A6" t="s">
        <v>58</v>
      </c>
      <c r="B6" s="8">
        <v>4456586</v>
      </c>
      <c r="C6" s="8">
        <v>3420049</v>
      </c>
      <c r="D6" s="8">
        <v>3429194</v>
      </c>
      <c r="E6" s="8">
        <v>5378449</v>
      </c>
      <c r="F6" s="8">
        <v>5496270</v>
      </c>
      <c r="G6" s="8">
        <v>5792447</v>
      </c>
      <c r="H6" s="8">
        <v>4121637</v>
      </c>
      <c r="I6" s="8">
        <v>5606730</v>
      </c>
      <c r="J6" s="8">
        <v>3831005</v>
      </c>
    </row>
    <row r="7" spans="1:17">
      <c r="A7" t="s">
        <v>57</v>
      </c>
      <c r="B7" s="8">
        <v>664079</v>
      </c>
      <c r="C7" s="8">
        <v>771429</v>
      </c>
      <c r="D7" s="8">
        <v>803127</v>
      </c>
      <c r="E7" s="8">
        <v>1553717</v>
      </c>
      <c r="F7" s="8">
        <v>1300531</v>
      </c>
      <c r="G7" s="8">
        <v>1194028</v>
      </c>
      <c r="H7" s="8">
        <v>1027120</v>
      </c>
      <c r="I7" s="8">
        <v>1203693</v>
      </c>
      <c r="J7" s="8">
        <v>321082</v>
      </c>
    </row>
    <row r="8" spans="1:17">
      <c r="Q8" t="s">
        <v>54</v>
      </c>
    </row>
    <row r="9" spans="1:17">
      <c r="B9" t="s">
        <v>56</v>
      </c>
    </row>
    <row r="10" spans="1:17">
      <c r="A10" t="s">
        <v>58</v>
      </c>
      <c r="B10">
        <v>5.3190940329660421E-3</v>
      </c>
      <c r="C10">
        <v>7.0724132899850269E-3</v>
      </c>
      <c r="D10">
        <v>6.4773238259486048E-3</v>
      </c>
      <c r="E10">
        <v>5.2293886211433813E-3</v>
      </c>
      <c r="F10">
        <v>5.328886681331157E-3</v>
      </c>
      <c r="G10">
        <v>4.1307240273411221E-3</v>
      </c>
      <c r="H10">
        <v>5.786050542539287E-3</v>
      </c>
      <c r="I10">
        <v>5.0232488455837897E-3</v>
      </c>
      <c r="J10">
        <v>6.797694077663694E-3</v>
      </c>
    </row>
    <row r="11" spans="1:17">
      <c r="A11" t="s">
        <v>61</v>
      </c>
      <c r="B11">
        <v>1.0313531974358473E-2</v>
      </c>
      <c r="C11">
        <v>1.3016103879942289E-2</v>
      </c>
      <c r="D11">
        <v>1.2023005078897859E-2</v>
      </c>
      <c r="E11">
        <v>1.0640290348885929E-2</v>
      </c>
      <c r="F11">
        <v>1.1107770595241482E-2</v>
      </c>
      <c r="G11">
        <v>1.0808791753627218E-2</v>
      </c>
      <c r="H11">
        <v>9.9404159202430096E-3</v>
      </c>
      <c r="I11">
        <v>1.0331538025061208E-2</v>
      </c>
      <c r="J11">
        <v>1.7593636516528489E-2</v>
      </c>
    </row>
    <row r="12" spans="1:17">
      <c r="B12">
        <f>B11/B15</f>
        <v>0.87519899804769663</v>
      </c>
      <c r="C12">
        <f>C11/B15</f>
        <v>1.1045373304249457</v>
      </c>
      <c r="D12">
        <f>D11/B15</f>
        <v>1.0202636715273576</v>
      </c>
      <c r="E12">
        <f>E11/B15</f>
        <v>0.90292748162646708</v>
      </c>
      <c r="F12">
        <f>F11/B15</f>
        <v>0.94259752329935576</v>
      </c>
      <c r="G12">
        <f>G11/B15</f>
        <v>0.9172263911528884</v>
      </c>
      <c r="H12">
        <f>H11/B15</f>
        <v>0.84353663470512541</v>
      </c>
      <c r="I12">
        <f>I11/B15</f>
        <v>0.87672697872134064</v>
      </c>
      <c r="J12">
        <f>J11/B15</f>
        <v>1.4929834987241497</v>
      </c>
    </row>
    <row r="13" spans="1:17">
      <c r="B13" t="s">
        <v>15</v>
      </c>
    </row>
    <row r="14" spans="1:17">
      <c r="A14" t="s">
        <v>59</v>
      </c>
      <c r="B14">
        <v>6.2896103829665579E-3</v>
      </c>
      <c r="C14">
        <v>4.8963331099385532E-3</v>
      </c>
      <c r="D14">
        <v>5.8689978219289242E-3</v>
      </c>
    </row>
    <row r="15" spans="1:17">
      <c r="A15" t="s">
        <v>60</v>
      </c>
      <c r="B15">
        <v>1.1784213644399541E-2</v>
      </c>
      <c r="C15">
        <v>1.0852284232584877E-2</v>
      </c>
      <c r="D15">
        <v>1.262186348727757E-2</v>
      </c>
    </row>
    <row r="17" spans="1:4">
      <c r="B17" t="s">
        <v>34</v>
      </c>
      <c r="C17" t="s">
        <v>36</v>
      </c>
      <c r="D17" t="s">
        <v>38</v>
      </c>
    </row>
    <row r="18" spans="1:4">
      <c r="A18" t="s">
        <v>59</v>
      </c>
      <c r="B18">
        <v>1</v>
      </c>
      <c r="C18">
        <v>0.77847955784331879</v>
      </c>
      <c r="D18">
        <v>0.93312581615918033</v>
      </c>
    </row>
    <row r="19" spans="1:4">
      <c r="A19" t="s">
        <v>60</v>
      </c>
      <c r="B19">
        <v>1</v>
      </c>
      <c r="C19">
        <v>0.92091713202623715</v>
      </c>
      <c r="D19">
        <v>1.071082370716872</v>
      </c>
    </row>
    <row r="21" spans="1:4">
      <c r="A21" t="s">
        <v>28</v>
      </c>
    </row>
    <row r="22" spans="1:4">
      <c r="A22" t="s">
        <v>59</v>
      </c>
      <c r="B22">
        <v>0.1417583727500096</v>
      </c>
      <c r="C22">
        <v>0.10571412873058689</v>
      </c>
      <c r="D22">
        <v>0.14152322143865684</v>
      </c>
    </row>
    <row r="23" spans="1:4">
      <c r="A23" t="s">
        <v>60</v>
      </c>
      <c r="B23">
        <v>0.11600422389818776</v>
      </c>
      <c r="C23">
        <v>2.0090899126914061E-2</v>
      </c>
      <c r="D23">
        <v>0.36575377112797941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C28EF-EEBE-E84E-8DF2-C3C06921CDCF}">
  <dimension ref="B1:H24"/>
  <sheetViews>
    <sheetView workbookViewId="0">
      <selection activeCell="F12" sqref="F12"/>
    </sheetView>
  </sheetViews>
  <sheetFormatPr baseColWidth="10" defaultColWidth="10.7109375" defaultRowHeight="20"/>
  <sheetData>
    <row r="1" spans="2:8">
      <c r="F1" t="s">
        <v>27</v>
      </c>
      <c r="G1" t="s">
        <v>28</v>
      </c>
    </row>
    <row r="2" spans="2:8">
      <c r="B2" t="s">
        <v>2</v>
      </c>
      <c r="C2">
        <v>172</v>
      </c>
      <c r="E2" t="s">
        <v>2</v>
      </c>
      <c r="F2">
        <v>180</v>
      </c>
      <c r="G2">
        <v>10.583005244258363</v>
      </c>
    </row>
    <row r="3" spans="2:8">
      <c r="C3">
        <v>176</v>
      </c>
      <c r="E3" t="s">
        <v>26</v>
      </c>
      <c r="F3">
        <v>50.666666666666664</v>
      </c>
      <c r="G3">
        <v>11.547005383792522</v>
      </c>
    </row>
    <row r="4" spans="2:8">
      <c r="C4">
        <v>192</v>
      </c>
      <c r="E4" t="s">
        <v>1</v>
      </c>
      <c r="F4">
        <v>78</v>
      </c>
      <c r="G4">
        <v>6</v>
      </c>
    </row>
    <row r="5" spans="2:8">
      <c r="B5" t="s">
        <v>26</v>
      </c>
      <c r="C5">
        <v>44</v>
      </c>
    </row>
    <row r="6" spans="2:8">
      <c r="C6">
        <v>44</v>
      </c>
    </row>
    <row r="7" spans="2:8">
      <c r="C7">
        <v>64</v>
      </c>
    </row>
    <row r="8" spans="2:8">
      <c r="B8" t="s">
        <v>1</v>
      </c>
      <c r="C8">
        <v>84</v>
      </c>
    </row>
    <row r="9" spans="2:8">
      <c r="C9">
        <v>78</v>
      </c>
    </row>
    <row r="10" spans="2:8">
      <c r="C10">
        <v>72</v>
      </c>
    </row>
    <row r="12" spans="2:8">
      <c r="B12" t="s">
        <v>12</v>
      </c>
      <c r="F12" t="s">
        <v>12</v>
      </c>
    </row>
    <row r="13" spans="2:8" ht="21" thickBot="1">
      <c r="B13" t="s">
        <v>32</v>
      </c>
      <c r="F13" t="s">
        <v>33</v>
      </c>
    </row>
    <row r="14" spans="2:8">
      <c r="B14" s="3"/>
      <c r="C14" s="3" t="s">
        <v>13</v>
      </c>
      <c r="D14" s="3" t="s">
        <v>14</v>
      </c>
      <c r="F14" s="3"/>
      <c r="G14" s="3" t="s">
        <v>13</v>
      </c>
      <c r="H14" s="3" t="s">
        <v>14</v>
      </c>
    </row>
    <row r="15" spans="2:8">
      <c r="B15" t="s">
        <v>15</v>
      </c>
      <c r="C15">
        <v>180</v>
      </c>
      <c r="D15">
        <v>50.666666666666664</v>
      </c>
      <c r="F15" t="s">
        <v>15</v>
      </c>
      <c r="G15">
        <v>180</v>
      </c>
      <c r="H15">
        <v>78</v>
      </c>
    </row>
    <row r="16" spans="2:8">
      <c r="B16" t="s">
        <v>16</v>
      </c>
      <c r="C16">
        <v>112</v>
      </c>
      <c r="D16">
        <v>133.33333333333348</v>
      </c>
      <c r="F16" t="s">
        <v>16</v>
      </c>
      <c r="G16">
        <v>112</v>
      </c>
      <c r="H16">
        <v>36</v>
      </c>
    </row>
    <row r="17" spans="2:8">
      <c r="B17" t="s">
        <v>17</v>
      </c>
      <c r="C17">
        <v>3</v>
      </c>
      <c r="D17">
        <v>3</v>
      </c>
      <c r="F17" t="s">
        <v>17</v>
      </c>
      <c r="G17">
        <v>3</v>
      </c>
      <c r="H17">
        <v>3</v>
      </c>
    </row>
    <row r="18" spans="2:8">
      <c r="B18" t="s">
        <v>18</v>
      </c>
      <c r="C18">
        <v>0</v>
      </c>
      <c r="F18" t="s">
        <v>18</v>
      </c>
      <c r="G18">
        <v>0</v>
      </c>
    </row>
    <row r="19" spans="2:8">
      <c r="B19" t="s">
        <v>19</v>
      </c>
      <c r="C19">
        <v>4</v>
      </c>
      <c r="F19" t="s">
        <v>19</v>
      </c>
      <c r="G19">
        <v>3</v>
      </c>
    </row>
    <row r="20" spans="2:8">
      <c r="B20" t="s">
        <v>0</v>
      </c>
      <c r="C20">
        <v>14.301869747025018</v>
      </c>
      <c r="F20" t="s">
        <v>0</v>
      </c>
      <c r="G20">
        <v>14.522117335013233</v>
      </c>
    </row>
    <row r="21" spans="2:8">
      <c r="B21" t="s">
        <v>20</v>
      </c>
      <c r="C21">
        <v>6.9426620719251073E-5</v>
      </c>
      <c r="F21" t="s">
        <v>20</v>
      </c>
      <c r="G21">
        <v>3.5398644118885876E-4</v>
      </c>
    </row>
    <row r="22" spans="2:8">
      <c r="B22" t="s">
        <v>21</v>
      </c>
      <c r="C22">
        <v>2.1318467863266499</v>
      </c>
      <c r="F22" t="s">
        <v>21</v>
      </c>
      <c r="G22">
        <v>2.3533634348018233</v>
      </c>
    </row>
    <row r="23" spans="2:8">
      <c r="B23" t="s">
        <v>22</v>
      </c>
      <c r="C23">
        <v>1.3885324143850215E-4</v>
      </c>
      <c r="F23" t="s">
        <v>22</v>
      </c>
      <c r="G23">
        <v>7.0797288237771751E-4</v>
      </c>
    </row>
    <row r="24" spans="2:8" ht="21" thickBot="1">
      <c r="B24" s="2" t="s">
        <v>21</v>
      </c>
      <c r="C24" s="2">
        <v>2.7764451051977934</v>
      </c>
      <c r="D24" s="2"/>
      <c r="F24" s="2" t="s">
        <v>21</v>
      </c>
      <c r="G24" s="2">
        <v>3.1824463052837091</v>
      </c>
      <c r="H24" s="2"/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2794E-8D31-C640-9E4B-DB3B21B5F61D}">
  <dimension ref="B2:E26"/>
  <sheetViews>
    <sheetView tabSelected="1" workbookViewId="0">
      <selection activeCell="E5" sqref="E5"/>
    </sheetView>
  </sheetViews>
  <sheetFormatPr baseColWidth="10" defaultColWidth="10.7109375" defaultRowHeight="20"/>
  <cols>
    <col min="2" max="2" width="15.85546875" bestFit="1" customWidth="1"/>
  </cols>
  <sheetData>
    <row r="2" spans="2:5">
      <c r="B2" s="4" t="s">
        <v>4</v>
      </c>
      <c r="C2" s="4">
        <v>204</v>
      </c>
      <c r="D2" s="4">
        <v>176</v>
      </c>
      <c r="E2" s="4">
        <v>24.33105012</v>
      </c>
    </row>
    <row r="3" spans="2:5">
      <c r="B3" s="4"/>
      <c r="C3" s="4">
        <v>160</v>
      </c>
      <c r="D3" s="4"/>
      <c r="E3" s="4"/>
    </row>
    <row r="4" spans="2:5">
      <c r="B4" s="4"/>
      <c r="C4" s="4">
        <v>164</v>
      </c>
      <c r="D4" s="4"/>
      <c r="E4" s="4"/>
    </row>
    <row r="5" spans="2:5">
      <c r="B5" s="4" t="s">
        <v>29</v>
      </c>
      <c r="C5" s="4">
        <v>76</v>
      </c>
      <c r="D5" s="4">
        <v>68</v>
      </c>
      <c r="E5" s="4">
        <v>10.58300524</v>
      </c>
    </row>
    <row r="6" spans="2:5">
      <c r="B6" s="4"/>
      <c r="C6" s="4">
        <v>72</v>
      </c>
      <c r="D6" s="4"/>
      <c r="E6" s="4"/>
    </row>
    <row r="7" spans="2:5">
      <c r="B7" s="4"/>
      <c r="C7" s="4">
        <v>56</v>
      </c>
      <c r="D7" s="4"/>
      <c r="E7" s="4"/>
    </row>
    <row r="8" spans="2:5">
      <c r="B8" s="5"/>
      <c r="C8" s="5"/>
      <c r="D8" s="5"/>
      <c r="E8" s="4"/>
    </row>
    <row r="9" spans="2:5">
      <c r="B9" s="5"/>
      <c r="C9" s="5" t="s">
        <v>30</v>
      </c>
      <c r="D9" s="5" t="s">
        <v>31</v>
      </c>
      <c r="E9" s="4"/>
    </row>
    <row r="10" spans="2:5">
      <c r="B10" s="4" t="s">
        <v>4</v>
      </c>
      <c r="C10" s="4">
        <v>176</v>
      </c>
      <c r="D10" s="4">
        <v>24.33105012</v>
      </c>
      <c r="E10" s="4"/>
    </row>
    <row r="11" spans="2:5">
      <c r="B11" s="4" t="s">
        <v>29</v>
      </c>
      <c r="C11" s="4">
        <v>68</v>
      </c>
      <c r="D11" s="4">
        <v>10.58300524</v>
      </c>
      <c r="E11" s="4"/>
    </row>
    <row r="12" spans="2:5">
      <c r="B12" s="5"/>
      <c r="C12" s="5"/>
      <c r="D12" s="5"/>
      <c r="E12" s="5"/>
    </row>
    <row r="14" spans="2:5">
      <c r="B14" t="s">
        <v>12</v>
      </c>
    </row>
    <row r="15" spans="2:5" ht="21" thickBot="1"/>
    <row r="16" spans="2:5">
      <c r="B16" s="3"/>
      <c r="C16" s="3" t="s">
        <v>13</v>
      </c>
      <c r="D16" s="3" t="s">
        <v>14</v>
      </c>
    </row>
    <row r="17" spans="2:4">
      <c r="B17" t="s">
        <v>15</v>
      </c>
      <c r="C17">
        <v>176</v>
      </c>
      <c r="D17">
        <v>68</v>
      </c>
    </row>
    <row r="18" spans="2:4">
      <c r="B18" t="s">
        <v>16</v>
      </c>
      <c r="C18">
        <v>592</v>
      </c>
      <c r="D18">
        <v>112</v>
      </c>
    </row>
    <row r="19" spans="2:4">
      <c r="B19" t="s">
        <v>17</v>
      </c>
      <c r="C19">
        <v>3</v>
      </c>
      <c r="D19">
        <v>3</v>
      </c>
    </row>
    <row r="20" spans="2:4">
      <c r="B20" t="s">
        <v>18</v>
      </c>
      <c r="C20">
        <v>0</v>
      </c>
    </row>
    <row r="21" spans="2:4">
      <c r="B21" t="s">
        <v>19</v>
      </c>
      <c r="C21">
        <v>3</v>
      </c>
    </row>
    <row r="22" spans="2:4">
      <c r="B22" t="s">
        <v>0</v>
      </c>
      <c r="C22">
        <v>7.0501450662057623</v>
      </c>
    </row>
    <row r="23" spans="2:4">
      <c r="B23" t="s">
        <v>20</v>
      </c>
      <c r="C23">
        <v>2.9326013223132451E-3</v>
      </c>
    </row>
    <row r="24" spans="2:4">
      <c r="B24" t="s">
        <v>21</v>
      </c>
      <c r="C24">
        <v>2.3533634348018233</v>
      </c>
    </row>
    <row r="25" spans="2:4">
      <c r="B25" t="s">
        <v>22</v>
      </c>
      <c r="C25">
        <v>5.8652026446264901E-3</v>
      </c>
    </row>
    <row r="26" spans="2:4" ht="21" thickBot="1">
      <c r="B26" s="2" t="s">
        <v>21</v>
      </c>
      <c r="C26" s="2">
        <v>3.1824463052837091</v>
      </c>
      <c r="D26" s="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Supplementary Figure 2a,b</vt:lpstr>
      <vt:lpstr>Supplementary Figure 3a</vt:lpstr>
      <vt:lpstr>Supplementary Figure 3b</vt:lpstr>
      <vt:lpstr>Supplementary Figure 3c</vt:lpstr>
      <vt:lpstr>Supplementary Figure 3d</vt:lpstr>
      <vt:lpstr>Supplementary Figure 3e, f</vt:lpstr>
      <vt:lpstr>Supplementary Figure 4c</vt:lpstr>
      <vt:lpstr>Supplementary Figure 4f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Yoshinori Abe</dc:creator>
  <cp:lastModifiedBy>Yoshinori Abe</cp:lastModifiedBy>
  <dcterms:created xsi:type="dcterms:W3CDTF">2023-05-13T05:10:53Z</dcterms:created>
  <dcterms:modified xsi:type="dcterms:W3CDTF">2023-06-27T02:43:24Z</dcterms:modified>
</cp:coreProperties>
</file>