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igma\احصاء\final analysis\"/>
    </mc:Choice>
  </mc:AlternateContent>
  <xr:revisionPtr revIDLastSave="0" documentId="13_ncr:1_{A4B6B7F6-9008-4EDF-960D-26EE3F237ABF}" xr6:coauthVersionLast="47" xr6:coauthVersionMax="47" xr10:uidLastSave="{00000000-0000-0000-0000-000000000000}"/>
  <bookViews>
    <workbookView xWindow="-108" yWindow="-108" windowWidth="23256" windowHeight="12456" xr2:uid="{B617227D-6C8F-4283-A6D6-8F0D4765CDD4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2" l="1"/>
  <c r="AP13" i="2"/>
  <c r="AN13" i="2"/>
  <c r="AL13" i="2"/>
  <c r="AI13" i="2"/>
  <c r="AG13" i="2"/>
  <c r="AE13" i="2"/>
  <c r="AB13" i="2"/>
  <c r="Z13" i="2"/>
  <c r="X13" i="2"/>
  <c r="U13" i="2"/>
  <c r="S13" i="2"/>
  <c r="Q13" i="2"/>
  <c r="N13" i="2"/>
  <c r="L13" i="2"/>
  <c r="J13" i="2"/>
  <c r="G13" i="2"/>
  <c r="E13" i="2"/>
  <c r="C13" i="2"/>
  <c r="AP12" i="2"/>
  <c r="AN12" i="2"/>
  <c r="AL12" i="2"/>
  <c r="AI12" i="2"/>
  <c r="AG12" i="2"/>
  <c r="AE12" i="2"/>
  <c r="AB12" i="2"/>
  <c r="Z12" i="2"/>
  <c r="X12" i="2"/>
  <c r="U12" i="2"/>
  <c r="S12" i="2"/>
  <c r="Q12" i="2"/>
  <c r="N12" i="2"/>
  <c r="L12" i="2"/>
  <c r="J12" i="2"/>
  <c r="G12" i="2"/>
  <c r="E12" i="2"/>
  <c r="C12" i="2"/>
  <c r="AP11" i="2"/>
  <c r="AN11" i="2"/>
  <c r="AL11" i="2"/>
  <c r="AI11" i="2"/>
  <c r="AG11" i="2"/>
  <c r="AE11" i="2"/>
  <c r="AB11" i="2"/>
  <c r="Z11" i="2"/>
  <c r="X11" i="2"/>
  <c r="U11" i="2"/>
  <c r="S11" i="2"/>
  <c r="Q11" i="2"/>
  <c r="N11" i="2"/>
  <c r="L11" i="2"/>
  <c r="J11" i="2"/>
  <c r="G11" i="2"/>
  <c r="E11" i="2"/>
  <c r="C11" i="2"/>
  <c r="AP10" i="2"/>
  <c r="AN10" i="2"/>
  <c r="AL10" i="2"/>
  <c r="AI10" i="2"/>
  <c r="AG10" i="2"/>
  <c r="AE10" i="2"/>
  <c r="AB10" i="2"/>
  <c r="Z10" i="2"/>
  <c r="X10" i="2"/>
  <c r="U10" i="2"/>
  <c r="S10" i="2"/>
  <c r="Q10" i="2"/>
  <c r="N10" i="2"/>
  <c r="L10" i="2"/>
  <c r="J10" i="2"/>
  <c r="G10" i="2"/>
  <c r="E10" i="2"/>
  <c r="C10" i="2"/>
  <c r="AP9" i="2"/>
  <c r="AN9" i="2"/>
  <c r="AL9" i="2"/>
  <c r="AI9" i="2"/>
  <c r="AG9" i="2"/>
  <c r="AE9" i="2"/>
  <c r="AB9" i="2"/>
  <c r="Z9" i="2"/>
  <c r="X9" i="2"/>
  <c r="U9" i="2"/>
  <c r="S9" i="2"/>
  <c r="Q9" i="2"/>
  <c r="N9" i="2"/>
  <c r="L9" i="2"/>
  <c r="J9" i="2"/>
  <c r="G9" i="2"/>
  <c r="E9" i="2"/>
  <c r="C9" i="2"/>
  <c r="AP8" i="2"/>
  <c r="AN8" i="2"/>
  <c r="AL8" i="2"/>
  <c r="AI8" i="2"/>
  <c r="AG8" i="2"/>
  <c r="AE8" i="2"/>
  <c r="AB8" i="2"/>
  <c r="Z8" i="2"/>
  <c r="X8" i="2"/>
  <c r="U8" i="2"/>
  <c r="S8" i="2"/>
  <c r="Q8" i="2"/>
  <c r="N8" i="2"/>
  <c r="L8" i="2"/>
  <c r="J8" i="2"/>
  <c r="G8" i="2"/>
  <c r="E8" i="2"/>
  <c r="C8" i="2"/>
  <c r="AP7" i="2"/>
  <c r="AN7" i="2"/>
  <c r="AL7" i="2"/>
  <c r="AI7" i="2"/>
  <c r="AG7" i="2"/>
  <c r="AE7" i="2"/>
  <c r="AB7" i="2"/>
  <c r="Z7" i="2"/>
  <c r="X7" i="2"/>
  <c r="U7" i="2"/>
  <c r="S7" i="2"/>
  <c r="Q7" i="2"/>
  <c r="N7" i="2"/>
  <c r="L7" i="2"/>
  <c r="J7" i="2"/>
  <c r="G7" i="2"/>
  <c r="E7" i="2"/>
  <c r="C7" i="2"/>
  <c r="AP6" i="2"/>
  <c r="AN6" i="2"/>
  <c r="AL6" i="2"/>
  <c r="AI6" i="2"/>
  <c r="AG6" i="2"/>
  <c r="AE6" i="2"/>
  <c r="AB6" i="2"/>
  <c r="Z6" i="2"/>
  <c r="X6" i="2"/>
  <c r="U6" i="2"/>
  <c r="S6" i="2"/>
  <c r="Q6" i="2"/>
  <c r="N6" i="2"/>
  <c r="L6" i="2"/>
  <c r="J6" i="2"/>
  <c r="G6" i="2"/>
  <c r="C6" i="2"/>
  <c r="AP5" i="2"/>
  <c r="AN5" i="2"/>
  <c r="AL5" i="2"/>
  <c r="AI5" i="2"/>
  <c r="AG5" i="2"/>
  <c r="AE5" i="2"/>
  <c r="AB5" i="2"/>
  <c r="Z5" i="2"/>
  <c r="X5" i="2"/>
  <c r="U5" i="2"/>
  <c r="S5" i="2"/>
  <c r="Q5" i="2"/>
  <c r="N5" i="2"/>
  <c r="L5" i="2"/>
  <c r="J5" i="2"/>
  <c r="G5" i="2"/>
  <c r="E5" i="2"/>
  <c r="C5" i="2"/>
</calcChain>
</file>

<file path=xl/sharedStrings.xml><?xml version="1.0" encoding="utf-8"?>
<sst xmlns="http://schemas.openxmlformats.org/spreadsheetml/2006/main" count="72" uniqueCount="21">
  <si>
    <t>The person could snap
out of the problem</t>
  </si>
  <si>
    <t>n</t>
  </si>
  <si>
    <t>%</t>
  </si>
  <si>
    <t>male</t>
  </si>
  <si>
    <t>female</t>
  </si>
  <si>
    <t>Gender</t>
  </si>
  <si>
    <t>Major section</t>
  </si>
  <si>
    <t>Medical</t>
  </si>
  <si>
    <t>Non-Medical</t>
  </si>
  <si>
    <t>Problem is a sign of
personal weakness</t>
  </si>
  <si>
    <t>Problem is not a real
medical illness</t>
  </si>
  <si>
    <t>People with this
problem are dangerous</t>
  </si>
  <si>
    <t>People with this problem are unpredictabe</t>
  </si>
  <si>
    <t>Avoid people with this problem</t>
  </si>
  <si>
    <t>would not employ someone with this
problem</t>
  </si>
  <si>
    <t>would not vote for a
politician with this problem</t>
  </si>
  <si>
    <t>If I had this problem, Iwould not tell anyone</t>
  </si>
  <si>
    <t>anxity 395</t>
  </si>
  <si>
    <t>p</t>
  </si>
  <si>
    <t>schidzophrenia 382</t>
  </si>
  <si>
    <t>depression 384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</si>
</sst>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4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0" fontId="0" fillId="0" borderId="0" xfId="0" applyAlignment="1">
      <alignment horizontal="justify"/>
    </xf>
    <xf numFmtId="0" fontId="1" fillId="0" borderId="0" xfId="0" applyFont="1" applyAlignment="1">
      <alignment horizontal="justify"/>
    </xf>
    <xf numFmtId="0" fontId="0" fillId="0" borderId="0" xfId="0" applyAlignment="1">
      <alignment horizontal="justify"/>
    </xf>
    <xf numFmtId="0" fontId="0" fillId="0" borderId="0" xfId="0" applyAlignment="1">
      <alignment horizontal="justify" wrapText="1"/>
    </xf>
    <xf numFmtId="9" fontId="0" fillId="0" borderId="0" xfId="0" applyNumberFormat="1" applyAlignment="1">
      <alignment horizontal="justify"/>
    </xf>
    <xf numFmtId="165" fontId="0" fillId="0" borderId="0" xfId="0" applyNumberFormat="1" applyAlignment="1">
      <alignment horizontal="justify"/>
    </xf>
    <xf numFmtId="164" fontId="0" fillId="0" borderId="0" xfId="0" applyNumberFormat="1" applyAlignment="1">
      <alignment horizontal="justify"/>
    </xf>
    <xf numFmtId="165" fontId="3" fillId="0" borderId="0" xfId="1" applyNumberFormat="1" applyAlignment="1">
      <alignment horizontal="justify"/>
    </xf>
    <xf numFmtId="0" fontId="2" fillId="0" borderId="0" xfId="0" applyFont="1" applyAlignment="1">
      <alignment horizontal="justify"/>
    </xf>
  </cellXfs>
  <cellStyles count="2">
    <cellStyle name="Normal" xfId="0" builtinId="0"/>
    <cellStyle name="Normal_Sheet1" xfId="1" xr:uid="{385E34CA-CE79-46AC-BD66-B89B5605EB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243B4-6619-4BAA-A222-76538310ED38}">
  <dimension ref="A1:AQ13"/>
  <sheetViews>
    <sheetView tabSelected="1" zoomScale="55" zoomScaleNormal="55" workbookViewId="0">
      <selection activeCell="V21" sqref="V21"/>
    </sheetView>
  </sheetViews>
  <sheetFormatPr defaultRowHeight="14.4" x14ac:dyDescent="0.3"/>
  <cols>
    <col min="1" max="1" width="19" customWidth="1"/>
  </cols>
  <sheetData>
    <row r="1" spans="1:43" ht="16.2" x14ac:dyDescent="0.45">
      <c r="A1" s="1"/>
      <c r="B1" s="2" t="s">
        <v>17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2" t="s">
        <v>20</v>
      </c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2" t="s">
        <v>19</v>
      </c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</row>
    <row r="2" spans="1:43" x14ac:dyDescent="0.3">
      <c r="A2" s="1"/>
      <c r="B2" s="1"/>
      <c r="C2" s="1"/>
      <c r="D2" s="3" t="s">
        <v>5</v>
      </c>
      <c r="E2" s="3"/>
      <c r="F2" s="3"/>
      <c r="G2" s="3"/>
      <c r="H2" s="3"/>
      <c r="I2" s="3" t="s">
        <v>6</v>
      </c>
      <c r="J2" s="3"/>
      <c r="K2" s="3"/>
      <c r="L2" s="3"/>
      <c r="M2" s="3"/>
      <c r="N2" s="3"/>
      <c r="O2" s="3"/>
      <c r="P2" s="1"/>
      <c r="Q2" s="1"/>
      <c r="R2" s="3" t="s">
        <v>5</v>
      </c>
      <c r="S2" s="3"/>
      <c r="T2" s="3"/>
      <c r="U2" s="3"/>
      <c r="V2" s="3"/>
      <c r="W2" s="3" t="s">
        <v>6</v>
      </c>
      <c r="X2" s="3"/>
      <c r="Y2" s="3"/>
      <c r="Z2" s="3"/>
      <c r="AA2" s="3"/>
      <c r="AB2" s="3"/>
      <c r="AC2" s="3"/>
      <c r="AD2" s="1"/>
      <c r="AE2" s="1"/>
      <c r="AF2" s="3" t="s">
        <v>5</v>
      </c>
      <c r="AG2" s="3"/>
      <c r="AH2" s="3"/>
      <c r="AI2" s="3"/>
      <c r="AJ2" s="3"/>
      <c r="AK2" s="3" t="s">
        <v>6</v>
      </c>
      <c r="AL2" s="3"/>
      <c r="AM2" s="3"/>
      <c r="AN2" s="3"/>
      <c r="AO2" s="3"/>
      <c r="AP2" s="3"/>
      <c r="AQ2" s="3"/>
    </row>
    <row r="3" spans="1:43" x14ac:dyDescent="0.3">
      <c r="A3" s="1"/>
      <c r="B3" s="1"/>
      <c r="C3" s="1"/>
      <c r="D3" s="3" t="s">
        <v>3</v>
      </c>
      <c r="E3" s="3"/>
      <c r="F3" s="3" t="s">
        <v>4</v>
      </c>
      <c r="G3" s="3"/>
      <c r="H3" s="1" t="s">
        <v>18</v>
      </c>
      <c r="I3" s="1"/>
      <c r="J3" s="1"/>
      <c r="K3" s="3" t="s">
        <v>7</v>
      </c>
      <c r="L3" s="3"/>
      <c r="M3" s="3" t="s">
        <v>8</v>
      </c>
      <c r="N3" s="3"/>
      <c r="O3" s="1" t="s">
        <v>18</v>
      </c>
      <c r="P3" s="1"/>
      <c r="Q3" s="1"/>
      <c r="R3" s="3" t="s">
        <v>3</v>
      </c>
      <c r="S3" s="3"/>
      <c r="T3" s="3" t="s">
        <v>4</v>
      </c>
      <c r="U3" s="3"/>
      <c r="V3" s="1" t="s">
        <v>18</v>
      </c>
      <c r="W3" s="1"/>
      <c r="X3" s="1"/>
      <c r="Y3" s="3" t="s">
        <v>7</v>
      </c>
      <c r="Z3" s="3"/>
      <c r="AA3" s="3" t="s">
        <v>8</v>
      </c>
      <c r="AB3" s="3"/>
      <c r="AC3" s="1" t="s">
        <v>18</v>
      </c>
      <c r="AD3" s="1"/>
      <c r="AE3" s="1"/>
      <c r="AF3" s="3" t="s">
        <v>3</v>
      </c>
      <c r="AG3" s="3"/>
      <c r="AH3" s="3" t="s">
        <v>4</v>
      </c>
      <c r="AI3" s="3"/>
      <c r="AJ3" s="1" t="s">
        <v>18</v>
      </c>
      <c r="AK3" s="1"/>
      <c r="AL3" s="1"/>
      <c r="AM3" s="3" t="s">
        <v>7</v>
      </c>
      <c r="AN3" s="3"/>
      <c r="AO3" s="3" t="s">
        <v>8</v>
      </c>
      <c r="AP3" s="3"/>
      <c r="AQ3" s="1" t="s">
        <v>18</v>
      </c>
    </row>
    <row r="4" spans="1:43" x14ac:dyDescent="0.3">
      <c r="A4" s="1"/>
      <c r="B4" s="1" t="s">
        <v>1</v>
      </c>
      <c r="C4" s="1" t="s">
        <v>2</v>
      </c>
      <c r="D4" s="1" t="s">
        <v>1</v>
      </c>
      <c r="E4" s="1" t="s">
        <v>2</v>
      </c>
      <c r="F4" s="1" t="s">
        <v>1</v>
      </c>
      <c r="G4" s="1" t="s">
        <v>2</v>
      </c>
      <c r="H4" s="1"/>
      <c r="I4" s="1" t="s">
        <v>1</v>
      </c>
      <c r="J4" s="1" t="s">
        <v>2</v>
      </c>
      <c r="K4" s="1" t="s">
        <v>1</v>
      </c>
      <c r="L4" s="1" t="s">
        <v>2</v>
      </c>
      <c r="M4" s="1" t="s">
        <v>1</v>
      </c>
      <c r="N4" s="1" t="s">
        <v>2</v>
      </c>
      <c r="O4" s="1"/>
      <c r="P4" s="1" t="s">
        <v>1</v>
      </c>
      <c r="Q4" s="1" t="s">
        <v>2</v>
      </c>
      <c r="R4" s="1" t="s">
        <v>1</v>
      </c>
      <c r="S4" s="1" t="s">
        <v>2</v>
      </c>
      <c r="T4" s="1" t="s">
        <v>1</v>
      </c>
      <c r="U4" s="1" t="s">
        <v>2</v>
      </c>
      <c r="V4" s="1"/>
      <c r="W4" s="1" t="s">
        <v>1</v>
      </c>
      <c r="X4" s="1" t="s">
        <v>2</v>
      </c>
      <c r="Y4" s="1" t="s">
        <v>1</v>
      </c>
      <c r="Z4" s="1" t="s">
        <v>2</v>
      </c>
      <c r="AA4" s="1" t="s">
        <v>1</v>
      </c>
      <c r="AB4" s="1" t="s">
        <v>2</v>
      </c>
      <c r="AC4" s="1"/>
      <c r="AD4" s="1" t="s">
        <v>1</v>
      </c>
      <c r="AE4" s="1" t="s">
        <v>2</v>
      </c>
      <c r="AF4" s="1" t="s">
        <v>1</v>
      </c>
      <c r="AG4" s="1" t="s">
        <v>2</v>
      </c>
      <c r="AH4" s="1" t="s">
        <v>1</v>
      </c>
      <c r="AI4" s="1" t="s">
        <v>2</v>
      </c>
      <c r="AJ4" s="1"/>
      <c r="AK4" s="1" t="s">
        <v>1</v>
      </c>
      <c r="AL4" s="1" t="s">
        <v>2</v>
      </c>
      <c r="AM4" s="1" t="s">
        <v>1</v>
      </c>
      <c r="AN4" s="1" t="s">
        <v>2</v>
      </c>
      <c r="AO4" s="1" t="s">
        <v>1</v>
      </c>
      <c r="AP4" s="1" t="s">
        <v>2</v>
      </c>
      <c r="AQ4" s="1"/>
    </row>
    <row r="5" spans="1:43" ht="43.2" x14ac:dyDescent="0.3">
      <c r="A5" s="4" t="s">
        <v>0</v>
      </c>
      <c r="B5" s="1">
        <v>202</v>
      </c>
      <c r="C5" s="5">
        <f>B5/395</f>
        <v>0.51139240506329109</v>
      </c>
      <c r="D5" s="1">
        <v>92</v>
      </c>
      <c r="E5" s="5">
        <f>D5/395</f>
        <v>0.23291139240506328</v>
      </c>
      <c r="F5" s="1">
        <v>110</v>
      </c>
      <c r="G5" s="5">
        <f>F5/395</f>
        <v>0.27848101265822783</v>
      </c>
      <c r="H5" s="6">
        <v>0.43</v>
      </c>
      <c r="I5" s="7">
        <v>202</v>
      </c>
      <c r="J5" s="5">
        <f>I5/395</f>
        <v>0.51139240506329109</v>
      </c>
      <c r="K5" s="1">
        <v>104</v>
      </c>
      <c r="L5" s="5">
        <f>K5/395</f>
        <v>0.26329113924050634</v>
      </c>
      <c r="M5" s="7">
        <v>98</v>
      </c>
      <c r="N5" s="5">
        <f>M5/395</f>
        <v>0.2481012658227848</v>
      </c>
      <c r="O5" s="6">
        <v>0.745</v>
      </c>
      <c r="P5" s="1">
        <v>200</v>
      </c>
      <c r="Q5" s="5">
        <f>P5/384</f>
        <v>0.52083333333333337</v>
      </c>
      <c r="R5" s="1">
        <v>73</v>
      </c>
      <c r="S5" s="5">
        <f>R5/384</f>
        <v>0.19010416666666666</v>
      </c>
      <c r="T5" s="1">
        <v>127</v>
      </c>
      <c r="U5" s="5">
        <f>T5/384</f>
        <v>0.33072916666666669</v>
      </c>
      <c r="V5" s="6">
        <v>1E-3</v>
      </c>
      <c r="W5" s="1">
        <v>200</v>
      </c>
      <c r="X5" s="5">
        <f>W5/384</f>
        <v>0.52083333333333337</v>
      </c>
      <c r="Y5" s="1">
        <v>127</v>
      </c>
      <c r="Z5" s="5">
        <f>Y5/384</f>
        <v>0.33072916666666669</v>
      </c>
      <c r="AA5" s="1">
        <v>73</v>
      </c>
      <c r="AB5" s="5">
        <f>AA5/384</f>
        <v>0.19010416666666666</v>
      </c>
      <c r="AC5" s="6">
        <v>0</v>
      </c>
      <c r="AD5" s="1">
        <v>120</v>
      </c>
      <c r="AE5" s="5">
        <f>AD5/382</f>
        <v>0.31413612565445026</v>
      </c>
      <c r="AF5" s="1">
        <v>54</v>
      </c>
      <c r="AG5" s="5">
        <f>AF5/395</f>
        <v>0.13670886075949368</v>
      </c>
      <c r="AH5" s="1">
        <v>66</v>
      </c>
      <c r="AI5" s="5">
        <f>AH5/382</f>
        <v>0.17277486910994763</v>
      </c>
      <c r="AJ5" s="8">
        <v>0.80600000000000005</v>
      </c>
      <c r="AK5" s="1">
        <v>120</v>
      </c>
      <c r="AL5" s="5">
        <f>AK5/382</f>
        <v>0.31413612565445026</v>
      </c>
      <c r="AM5" s="1">
        <v>64</v>
      </c>
      <c r="AN5" s="5">
        <f>AM5/382</f>
        <v>0.16753926701570682</v>
      </c>
      <c r="AO5" s="1">
        <v>56</v>
      </c>
      <c r="AP5" s="5">
        <f>AO5/382</f>
        <v>0.14659685863874344</v>
      </c>
      <c r="AQ5" s="6">
        <v>0.39500000000000002</v>
      </c>
    </row>
    <row r="6" spans="1:43" ht="28.8" x14ac:dyDescent="0.3">
      <c r="A6" s="4" t="s">
        <v>9</v>
      </c>
      <c r="B6" s="1">
        <v>53</v>
      </c>
      <c r="C6" s="5">
        <f t="shared" ref="C6:C13" si="0">B6/395</f>
        <v>0.13417721518987341</v>
      </c>
      <c r="D6" s="1">
        <v>31</v>
      </c>
      <c r="E6" s="5">
        <f>D6/395</f>
        <v>7.848101265822785E-2</v>
      </c>
      <c r="F6" s="7">
        <v>22</v>
      </c>
      <c r="G6" s="5">
        <f t="shared" ref="G6:G13" si="1">F6/395</f>
        <v>5.5696202531645568E-2</v>
      </c>
      <c r="H6" s="6">
        <v>1.4E-2</v>
      </c>
      <c r="I6" s="9">
        <v>53</v>
      </c>
      <c r="J6" s="5">
        <f t="shared" ref="J6:J13" si="2">I6/395</f>
        <v>0.13417721518987341</v>
      </c>
      <c r="K6" s="1">
        <v>21</v>
      </c>
      <c r="L6" s="5">
        <f t="shared" ref="L6:L13" si="3">K6/395</f>
        <v>5.3164556962025315E-2</v>
      </c>
      <c r="M6" s="7">
        <v>32</v>
      </c>
      <c r="N6" s="5">
        <f>M6/395</f>
        <v>8.1012658227848103E-2</v>
      </c>
      <c r="O6" s="6">
        <v>0.114</v>
      </c>
      <c r="P6" s="1">
        <v>37</v>
      </c>
      <c r="Q6" s="5">
        <f t="shared" ref="Q6:Q13" si="4">P6/384</f>
        <v>9.6354166666666671E-2</v>
      </c>
      <c r="R6" s="1">
        <v>17</v>
      </c>
      <c r="S6" s="5">
        <f t="shared" ref="S6:S13" si="5">R6/384</f>
        <v>4.4270833333333336E-2</v>
      </c>
      <c r="T6" s="1">
        <v>20</v>
      </c>
      <c r="U6" s="5">
        <f t="shared" ref="U6:U13" si="6">T6/384</f>
        <v>5.2083333333333336E-2</v>
      </c>
      <c r="V6" s="6">
        <v>0</v>
      </c>
      <c r="W6" s="1">
        <v>37</v>
      </c>
      <c r="X6" s="5">
        <f t="shared" ref="X6:X13" si="7">W6/384</f>
        <v>9.6354166666666671E-2</v>
      </c>
      <c r="Y6" s="1">
        <v>22</v>
      </c>
      <c r="Z6" s="5">
        <f t="shared" ref="Z6:Z13" si="8">Y6/384</f>
        <v>5.7291666666666664E-2</v>
      </c>
      <c r="AA6" s="1">
        <v>15</v>
      </c>
      <c r="AB6" s="5">
        <f t="shared" ref="AB6:AB13" si="9">AA6/384</f>
        <v>3.90625E-2</v>
      </c>
      <c r="AC6" s="6">
        <v>0</v>
      </c>
      <c r="AD6" s="1">
        <v>55</v>
      </c>
      <c r="AE6" s="5">
        <f t="shared" ref="AE6:AE13" si="10">AD6/382</f>
        <v>0.14397905759162305</v>
      </c>
      <c r="AF6" s="1">
        <v>30</v>
      </c>
      <c r="AG6" s="5">
        <f t="shared" ref="AG6:AG13" si="11">AF6/395</f>
        <v>7.5949367088607597E-2</v>
      </c>
      <c r="AH6" s="1">
        <v>25</v>
      </c>
      <c r="AI6" s="5">
        <f t="shared" ref="AI6:AI12" si="12">AH6/382</f>
        <v>6.5445026178010471E-2</v>
      </c>
      <c r="AJ6" s="6">
        <v>0.436</v>
      </c>
      <c r="AK6" s="1">
        <v>55</v>
      </c>
      <c r="AL6" s="5">
        <f t="shared" ref="AL6:AL12" si="13">AK6/382</f>
        <v>0.14397905759162305</v>
      </c>
      <c r="AM6" s="1">
        <v>22</v>
      </c>
      <c r="AN6" s="5">
        <f t="shared" ref="AN6:AN13" si="14">AM6/382</f>
        <v>5.7591623036649213E-2</v>
      </c>
      <c r="AO6" s="1">
        <v>33</v>
      </c>
      <c r="AP6" s="5">
        <f t="shared" ref="AP6:AP13" si="15">AO6/382</f>
        <v>8.6387434554973816E-2</v>
      </c>
      <c r="AQ6" s="6">
        <v>9.7000000000000003E-2</v>
      </c>
    </row>
    <row r="7" spans="1:43" ht="28.8" x14ac:dyDescent="0.3">
      <c r="A7" s="4" t="s">
        <v>10</v>
      </c>
      <c r="B7" s="1">
        <v>62</v>
      </c>
      <c r="C7" s="5">
        <f t="shared" si="0"/>
        <v>0.1569620253164557</v>
      </c>
      <c r="D7" s="7">
        <v>27</v>
      </c>
      <c r="E7" s="5">
        <f t="shared" ref="E6:E13" si="16">D7/395</f>
        <v>6.8354430379746839E-2</v>
      </c>
      <c r="F7" s="1">
        <v>35</v>
      </c>
      <c r="G7" s="5">
        <f t="shared" si="1"/>
        <v>8.8607594936708861E-2</v>
      </c>
      <c r="H7" s="6">
        <v>6.6000000000000003E-2</v>
      </c>
      <c r="I7" s="1">
        <v>62</v>
      </c>
      <c r="J7" s="5">
        <f t="shared" si="2"/>
        <v>0.1569620253164557</v>
      </c>
      <c r="K7" s="7">
        <v>22</v>
      </c>
      <c r="L7" s="5">
        <f t="shared" si="3"/>
        <v>5.5696202531645568E-2</v>
      </c>
      <c r="M7" s="1">
        <v>40</v>
      </c>
      <c r="N7" s="5">
        <f t="shared" ref="N7:N13" si="17">M7/395</f>
        <v>0.10126582278481013</v>
      </c>
      <c r="O7" s="6">
        <v>0</v>
      </c>
      <c r="P7" s="1">
        <v>44</v>
      </c>
      <c r="Q7" s="5">
        <f t="shared" si="4"/>
        <v>0.11458333333333333</v>
      </c>
      <c r="R7" s="1">
        <v>16</v>
      </c>
      <c r="S7" s="5">
        <f t="shared" si="5"/>
        <v>4.1666666666666664E-2</v>
      </c>
      <c r="T7" s="1">
        <v>28</v>
      </c>
      <c r="U7" s="5">
        <f t="shared" si="6"/>
        <v>7.2916666666666671E-2</v>
      </c>
      <c r="V7" s="6">
        <v>1.9999999999999999E-6</v>
      </c>
      <c r="W7" s="1">
        <v>44</v>
      </c>
      <c r="X7" s="5">
        <f t="shared" si="7"/>
        <v>0.11458333333333333</v>
      </c>
      <c r="Y7" s="1">
        <v>25</v>
      </c>
      <c r="Z7" s="5">
        <f t="shared" si="8"/>
        <v>6.5104166666666671E-2</v>
      </c>
      <c r="AA7" s="1">
        <v>19</v>
      </c>
      <c r="AB7" s="5">
        <f t="shared" si="9"/>
        <v>4.9479166666666664E-2</v>
      </c>
      <c r="AC7" s="6">
        <v>0</v>
      </c>
      <c r="AD7" s="1">
        <v>42</v>
      </c>
      <c r="AE7" s="5">
        <f t="shared" si="10"/>
        <v>0.1099476439790576</v>
      </c>
      <c r="AF7" s="1">
        <v>22</v>
      </c>
      <c r="AG7" s="5">
        <f t="shared" si="11"/>
        <v>5.5696202531645568E-2</v>
      </c>
      <c r="AH7" s="1">
        <v>20</v>
      </c>
      <c r="AI7" s="5">
        <f t="shared" si="12"/>
        <v>5.2356020942408377E-2</v>
      </c>
      <c r="AJ7" s="6">
        <v>0.54900000000000004</v>
      </c>
      <c r="AK7" s="1">
        <v>42</v>
      </c>
      <c r="AL7" s="5">
        <f t="shared" si="13"/>
        <v>0.1099476439790576</v>
      </c>
      <c r="AM7" s="1">
        <v>17</v>
      </c>
      <c r="AN7" s="5">
        <f t="shared" si="14"/>
        <v>4.4502617801047119E-2</v>
      </c>
      <c r="AO7" s="1">
        <v>25</v>
      </c>
      <c r="AP7" s="5">
        <f t="shared" si="15"/>
        <v>6.5445026178010471E-2</v>
      </c>
      <c r="AQ7" s="6">
        <v>0.249</v>
      </c>
    </row>
    <row r="8" spans="1:43" ht="43.2" x14ac:dyDescent="0.3">
      <c r="A8" s="4" t="s">
        <v>11</v>
      </c>
      <c r="B8" s="1">
        <v>71</v>
      </c>
      <c r="C8" s="5">
        <f t="shared" si="0"/>
        <v>0.17974683544303796</v>
      </c>
      <c r="D8" s="7">
        <v>36</v>
      </c>
      <c r="E8" s="5">
        <f t="shared" si="16"/>
        <v>9.1139240506329114E-2</v>
      </c>
      <c r="F8" s="1">
        <v>35</v>
      </c>
      <c r="G8" s="5">
        <f t="shared" si="1"/>
        <v>8.8607594936708861E-2</v>
      </c>
      <c r="H8" s="6">
        <v>1.4999999999999999E-2</v>
      </c>
      <c r="I8" s="1">
        <v>71</v>
      </c>
      <c r="J8" s="5">
        <f t="shared" si="2"/>
        <v>0.17974683544303796</v>
      </c>
      <c r="K8" s="1">
        <v>35</v>
      </c>
      <c r="L8" s="5">
        <f t="shared" si="3"/>
        <v>8.8607594936708861E-2</v>
      </c>
      <c r="M8" s="7">
        <v>36</v>
      </c>
      <c r="N8" s="5">
        <f t="shared" si="17"/>
        <v>9.1139240506329114E-2</v>
      </c>
      <c r="O8" s="6">
        <v>0.82399999999999995</v>
      </c>
      <c r="P8" s="1">
        <v>56</v>
      </c>
      <c r="Q8" s="5">
        <f t="shared" si="4"/>
        <v>0.14583333333333334</v>
      </c>
      <c r="R8" s="1">
        <v>23</v>
      </c>
      <c r="S8" s="5">
        <f t="shared" si="5"/>
        <v>5.9895833333333336E-2</v>
      </c>
      <c r="T8" s="1">
        <v>33</v>
      </c>
      <c r="U8" s="5">
        <f t="shared" si="6"/>
        <v>8.59375E-2</v>
      </c>
      <c r="V8" s="6">
        <v>0</v>
      </c>
      <c r="W8" s="1">
        <v>56</v>
      </c>
      <c r="X8" s="5">
        <f t="shared" si="7"/>
        <v>0.14583333333333334</v>
      </c>
      <c r="Y8" s="1">
        <v>35</v>
      </c>
      <c r="Z8" s="5">
        <f t="shared" si="8"/>
        <v>9.1145833333333329E-2</v>
      </c>
      <c r="AA8" s="1">
        <v>21</v>
      </c>
      <c r="AB8" s="5">
        <f t="shared" si="9"/>
        <v>5.46875E-2</v>
      </c>
      <c r="AC8" s="6">
        <v>0</v>
      </c>
      <c r="AD8" s="1">
        <v>123</v>
      </c>
      <c r="AE8" s="5">
        <f t="shared" si="10"/>
        <v>0.3219895287958115</v>
      </c>
      <c r="AF8" s="1">
        <v>58</v>
      </c>
      <c r="AG8" s="5">
        <f t="shared" si="11"/>
        <v>0.14683544303797469</v>
      </c>
      <c r="AH8" s="1">
        <v>65</v>
      </c>
      <c r="AI8" s="5">
        <f t="shared" si="12"/>
        <v>0.17015706806282724</v>
      </c>
      <c r="AJ8" s="6">
        <v>0.152614</v>
      </c>
      <c r="AK8" s="1">
        <v>123</v>
      </c>
      <c r="AL8" s="5">
        <f t="shared" si="13"/>
        <v>0.3219895287958115</v>
      </c>
      <c r="AM8" s="1">
        <v>64</v>
      </c>
      <c r="AN8" s="5">
        <f t="shared" si="14"/>
        <v>0.16753926701570682</v>
      </c>
      <c r="AO8" s="1">
        <v>59</v>
      </c>
      <c r="AP8" s="5">
        <f t="shared" si="15"/>
        <v>0.15445026178010471</v>
      </c>
      <c r="AQ8" s="6">
        <v>0.124</v>
      </c>
    </row>
    <row r="9" spans="1:43" ht="28.8" x14ac:dyDescent="0.3">
      <c r="A9" s="4" t="s">
        <v>13</v>
      </c>
      <c r="B9" s="1">
        <v>69</v>
      </c>
      <c r="C9" s="5">
        <f t="shared" si="0"/>
        <v>0.17468354430379746</v>
      </c>
      <c r="D9" s="7">
        <v>32</v>
      </c>
      <c r="E9" s="5">
        <f t="shared" si="16"/>
        <v>8.1012658227848103E-2</v>
      </c>
      <c r="F9" s="1">
        <v>37</v>
      </c>
      <c r="G9" s="5">
        <f t="shared" si="1"/>
        <v>9.3670886075949367E-2</v>
      </c>
      <c r="H9" s="6">
        <v>0.747</v>
      </c>
      <c r="I9" s="7">
        <v>69</v>
      </c>
      <c r="J9" s="5">
        <f t="shared" si="2"/>
        <v>0.17468354430379746</v>
      </c>
      <c r="K9" s="7">
        <v>31</v>
      </c>
      <c r="L9" s="5">
        <f t="shared" si="3"/>
        <v>7.848101265822785E-2</v>
      </c>
      <c r="M9" s="1">
        <v>38</v>
      </c>
      <c r="N9" s="5">
        <f t="shared" si="17"/>
        <v>9.6202531645569619E-2</v>
      </c>
      <c r="O9" s="6">
        <v>0.42699999999999999</v>
      </c>
      <c r="P9" s="1">
        <v>47</v>
      </c>
      <c r="Q9" s="5">
        <f t="shared" si="4"/>
        <v>0.12239583333333333</v>
      </c>
      <c r="R9" s="1">
        <v>24</v>
      </c>
      <c r="S9" s="5">
        <f t="shared" si="5"/>
        <v>6.25E-2</v>
      </c>
      <c r="T9" s="1">
        <v>23</v>
      </c>
      <c r="U9" s="5">
        <f t="shared" si="6"/>
        <v>5.9895833333333336E-2</v>
      </c>
      <c r="V9" s="6">
        <v>0</v>
      </c>
      <c r="W9" s="1">
        <v>47</v>
      </c>
      <c r="X9" s="5">
        <f t="shared" si="7"/>
        <v>0.12239583333333333</v>
      </c>
      <c r="Y9" s="1">
        <v>27</v>
      </c>
      <c r="Z9" s="5">
        <f t="shared" si="8"/>
        <v>7.03125E-2</v>
      </c>
      <c r="AA9" s="1">
        <v>20</v>
      </c>
      <c r="AB9" s="5">
        <f t="shared" si="9"/>
        <v>5.2083333333333336E-2</v>
      </c>
      <c r="AC9" s="6">
        <v>0</v>
      </c>
      <c r="AD9" s="1">
        <v>42</v>
      </c>
      <c r="AE9" s="5">
        <f t="shared" si="10"/>
        <v>0.1099476439790576</v>
      </c>
      <c r="AF9" s="1">
        <v>24</v>
      </c>
      <c r="AG9" s="5">
        <f t="shared" si="11"/>
        <v>6.0759493670886074E-2</v>
      </c>
      <c r="AH9" s="1">
        <v>18</v>
      </c>
      <c r="AI9" s="5">
        <f t="shared" si="12"/>
        <v>4.712041884816754E-2</v>
      </c>
      <c r="AJ9" s="6">
        <v>0.33500000000000002</v>
      </c>
      <c r="AK9" s="1">
        <v>42</v>
      </c>
      <c r="AL9" s="5">
        <f t="shared" si="13"/>
        <v>0.1099476439790576</v>
      </c>
      <c r="AM9" s="1">
        <v>13</v>
      </c>
      <c r="AN9" s="5">
        <f t="shared" si="14"/>
        <v>3.4031413612565446E-2</v>
      </c>
      <c r="AO9" s="1">
        <v>29</v>
      </c>
      <c r="AP9" s="5">
        <f t="shared" si="15"/>
        <v>7.5916230366492143E-2</v>
      </c>
      <c r="AQ9" s="6">
        <v>7.0000000000000001E-3</v>
      </c>
    </row>
    <row r="10" spans="1:43" ht="43.2" x14ac:dyDescent="0.3">
      <c r="A10" s="4" t="s">
        <v>12</v>
      </c>
      <c r="B10" s="7">
        <v>73</v>
      </c>
      <c r="C10" s="5">
        <f t="shared" si="0"/>
        <v>0.18481012658227849</v>
      </c>
      <c r="D10" s="1">
        <v>29</v>
      </c>
      <c r="E10" s="5">
        <f t="shared" si="16"/>
        <v>7.3417721518987344E-2</v>
      </c>
      <c r="F10" s="7">
        <v>44</v>
      </c>
      <c r="G10" s="5">
        <f t="shared" si="1"/>
        <v>0.11139240506329114</v>
      </c>
      <c r="H10" s="6">
        <v>0.68</v>
      </c>
      <c r="I10" s="1">
        <v>73</v>
      </c>
      <c r="J10" s="5">
        <f t="shared" si="2"/>
        <v>0.18481012658227849</v>
      </c>
      <c r="K10" s="1">
        <v>42</v>
      </c>
      <c r="L10" s="5">
        <f t="shared" si="3"/>
        <v>0.10632911392405063</v>
      </c>
      <c r="M10" s="7">
        <v>31</v>
      </c>
      <c r="N10" s="5">
        <f t="shared" si="17"/>
        <v>7.848101265822785E-2</v>
      </c>
      <c r="O10" s="6">
        <v>0.23899999999999999</v>
      </c>
      <c r="P10" s="1">
        <v>103</v>
      </c>
      <c r="Q10" s="5">
        <f t="shared" si="4"/>
        <v>0.26822916666666669</v>
      </c>
      <c r="R10" s="1">
        <v>35</v>
      </c>
      <c r="S10" s="5">
        <f t="shared" si="5"/>
        <v>9.1145833333333329E-2</v>
      </c>
      <c r="T10" s="1">
        <v>67</v>
      </c>
      <c r="U10" s="5">
        <f t="shared" si="6"/>
        <v>0.17447916666666666</v>
      </c>
      <c r="V10" s="6">
        <v>1E-3</v>
      </c>
      <c r="W10" s="1">
        <v>103</v>
      </c>
      <c r="X10" s="5">
        <f t="shared" si="7"/>
        <v>0.26822916666666669</v>
      </c>
      <c r="Y10" s="1">
        <v>69</v>
      </c>
      <c r="Z10" s="5">
        <f t="shared" si="8"/>
        <v>0.1796875</v>
      </c>
      <c r="AA10" s="1">
        <v>34</v>
      </c>
      <c r="AB10" s="5">
        <f t="shared" si="9"/>
        <v>8.8541666666666671E-2</v>
      </c>
      <c r="AC10" s="6">
        <v>0</v>
      </c>
      <c r="AD10" s="1">
        <v>73</v>
      </c>
      <c r="AE10" s="5">
        <f t="shared" si="10"/>
        <v>0.19109947643979058</v>
      </c>
      <c r="AF10" s="1">
        <v>29</v>
      </c>
      <c r="AG10" s="5">
        <f t="shared" si="11"/>
        <v>7.3417721518987344E-2</v>
      </c>
      <c r="AH10" s="1">
        <v>44</v>
      </c>
      <c r="AI10" s="5">
        <f t="shared" si="12"/>
        <v>0.11518324607329843</v>
      </c>
      <c r="AJ10" s="6">
        <v>0.40500000000000003</v>
      </c>
      <c r="AK10" s="1">
        <v>73</v>
      </c>
      <c r="AL10" s="5">
        <f t="shared" si="13"/>
        <v>0.19109947643979058</v>
      </c>
      <c r="AM10" s="1">
        <v>38</v>
      </c>
      <c r="AN10" s="5">
        <f t="shared" si="14"/>
        <v>9.947643979057591E-2</v>
      </c>
      <c r="AO10" s="1">
        <v>35</v>
      </c>
      <c r="AP10" s="5">
        <f t="shared" si="15"/>
        <v>9.1623036649214659E-2</v>
      </c>
      <c r="AQ10" s="6">
        <v>0.35299999999999998</v>
      </c>
    </row>
    <row r="11" spans="1:43" ht="43.2" x14ac:dyDescent="0.3">
      <c r="A11" s="4" t="s">
        <v>16</v>
      </c>
      <c r="B11" s="1">
        <v>85</v>
      </c>
      <c r="C11" s="5">
        <f t="shared" si="0"/>
        <v>0.21518987341772153</v>
      </c>
      <c r="D11" s="1">
        <v>33</v>
      </c>
      <c r="E11" s="5">
        <f t="shared" si="16"/>
        <v>8.3544303797468356E-2</v>
      </c>
      <c r="F11" s="1">
        <v>52</v>
      </c>
      <c r="G11" s="5">
        <f t="shared" si="1"/>
        <v>0.13164556962025317</v>
      </c>
      <c r="H11" s="6">
        <v>0.29099999999999998</v>
      </c>
      <c r="I11" s="7">
        <v>85</v>
      </c>
      <c r="J11" s="5">
        <f t="shared" si="2"/>
        <v>0.21518987341772153</v>
      </c>
      <c r="K11" s="7">
        <v>43</v>
      </c>
      <c r="L11" s="5">
        <f t="shared" si="3"/>
        <v>0.10886075949367088</v>
      </c>
      <c r="M11" s="1">
        <v>42</v>
      </c>
      <c r="N11" s="5">
        <f t="shared" si="17"/>
        <v>0.10632911392405063</v>
      </c>
      <c r="O11" s="6">
        <v>0.57699999999999996</v>
      </c>
      <c r="P11" s="1">
        <v>102</v>
      </c>
      <c r="Q11" s="5">
        <f t="shared" si="4"/>
        <v>0.265625</v>
      </c>
      <c r="R11" s="1">
        <v>29</v>
      </c>
      <c r="S11" s="5">
        <f t="shared" si="5"/>
        <v>7.5520833333333329E-2</v>
      </c>
      <c r="T11" s="1">
        <v>73</v>
      </c>
      <c r="U11" s="5">
        <f t="shared" si="6"/>
        <v>0.19010416666666666</v>
      </c>
      <c r="V11" s="6">
        <v>0</v>
      </c>
      <c r="W11" s="1">
        <v>102</v>
      </c>
      <c r="X11" s="5">
        <f t="shared" si="7"/>
        <v>0.265625</v>
      </c>
      <c r="Y11" s="1">
        <v>70</v>
      </c>
      <c r="Z11" s="5">
        <f t="shared" si="8"/>
        <v>0.18229166666666666</v>
      </c>
      <c r="AA11" s="1">
        <v>30</v>
      </c>
      <c r="AB11" s="5">
        <f t="shared" si="9"/>
        <v>7.8125E-2</v>
      </c>
      <c r="AC11" s="6">
        <v>0</v>
      </c>
      <c r="AD11" s="1">
        <v>78</v>
      </c>
      <c r="AE11" s="5">
        <f t="shared" si="10"/>
        <v>0.20418848167539266</v>
      </c>
      <c r="AF11" s="1">
        <v>34</v>
      </c>
      <c r="AG11" s="5">
        <f t="shared" si="11"/>
        <v>8.6075949367088608E-2</v>
      </c>
      <c r="AH11" s="1">
        <v>44</v>
      </c>
      <c r="AI11" s="5">
        <f t="shared" si="12"/>
        <v>0.11518324607329843</v>
      </c>
      <c r="AJ11" s="6">
        <v>0.93700000000000006</v>
      </c>
      <c r="AK11" s="1">
        <v>78</v>
      </c>
      <c r="AL11" s="5">
        <f t="shared" si="13"/>
        <v>0.20418848167539266</v>
      </c>
      <c r="AM11" s="1">
        <v>41</v>
      </c>
      <c r="AN11" s="5">
        <f t="shared" si="14"/>
        <v>0.10732984293193717</v>
      </c>
      <c r="AO11" s="1">
        <v>37</v>
      </c>
      <c r="AP11" s="5">
        <f t="shared" si="15"/>
        <v>9.6858638743455502E-2</v>
      </c>
      <c r="AQ11" s="6">
        <v>0.155</v>
      </c>
    </row>
    <row r="12" spans="1:43" ht="43.2" x14ac:dyDescent="0.3">
      <c r="A12" s="4" t="s">
        <v>14</v>
      </c>
      <c r="B12" s="7">
        <v>41</v>
      </c>
      <c r="C12" s="5">
        <f t="shared" si="0"/>
        <v>0.10379746835443038</v>
      </c>
      <c r="D12" s="1">
        <v>21</v>
      </c>
      <c r="E12" s="5">
        <f t="shared" si="16"/>
        <v>5.3164556962025315E-2</v>
      </c>
      <c r="F12" s="7">
        <v>20</v>
      </c>
      <c r="G12" s="5">
        <f t="shared" si="1"/>
        <v>5.0632911392405063E-2</v>
      </c>
      <c r="H12" s="6">
        <v>2.3E-2</v>
      </c>
      <c r="I12" s="7">
        <v>41</v>
      </c>
      <c r="J12" s="5">
        <f t="shared" si="2"/>
        <v>0.10379746835443038</v>
      </c>
      <c r="K12" s="7">
        <v>16</v>
      </c>
      <c r="L12" s="5">
        <f t="shared" si="3"/>
        <v>4.0506329113924051E-2</v>
      </c>
      <c r="M12" s="1">
        <v>25</v>
      </c>
      <c r="N12" s="5">
        <f t="shared" si="17"/>
        <v>6.3291139240506333E-2</v>
      </c>
      <c r="O12" s="6">
        <v>1.2E-2</v>
      </c>
      <c r="P12" s="1">
        <v>22</v>
      </c>
      <c r="Q12" s="5">
        <f t="shared" si="4"/>
        <v>5.7291666666666664E-2</v>
      </c>
      <c r="R12" s="1">
        <v>10</v>
      </c>
      <c r="S12" s="5">
        <f t="shared" si="5"/>
        <v>2.6041666666666668E-2</v>
      </c>
      <c r="T12" s="1">
        <v>12</v>
      </c>
      <c r="U12" s="5">
        <f t="shared" si="6"/>
        <v>3.125E-2</v>
      </c>
      <c r="V12" s="6">
        <v>0</v>
      </c>
      <c r="W12" s="1">
        <v>22</v>
      </c>
      <c r="X12" s="5">
        <f t="shared" si="7"/>
        <v>5.7291666666666664E-2</v>
      </c>
      <c r="Y12" s="1">
        <v>14</v>
      </c>
      <c r="Z12" s="5">
        <f t="shared" si="8"/>
        <v>3.6458333333333336E-2</v>
      </c>
      <c r="AA12" s="1">
        <v>8</v>
      </c>
      <c r="AB12" s="5">
        <f t="shared" si="9"/>
        <v>2.0833333333333332E-2</v>
      </c>
      <c r="AC12" s="6">
        <v>2.686E-3</v>
      </c>
      <c r="AD12" s="1">
        <v>66</v>
      </c>
      <c r="AE12" s="5">
        <f t="shared" si="10"/>
        <v>0.17277486910994763</v>
      </c>
      <c r="AF12" s="1">
        <v>35</v>
      </c>
      <c r="AG12" s="5">
        <f t="shared" si="11"/>
        <v>8.8607594936708861E-2</v>
      </c>
      <c r="AH12" s="1">
        <v>31</v>
      </c>
      <c r="AI12" s="5">
        <f t="shared" si="12"/>
        <v>8.1151832460732987E-2</v>
      </c>
      <c r="AJ12" s="6">
        <v>0.48</v>
      </c>
      <c r="AK12" s="1">
        <v>66</v>
      </c>
      <c r="AL12" s="5">
        <f t="shared" si="13"/>
        <v>0.17277486910994763</v>
      </c>
      <c r="AM12" s="1">
        <v>24</v>
      </c>
      <c r="AN12" s="5">
        <f t="shared" si="14"/>
        <v>6.2827225130890049E-2</v>
      </c>
      <c r="AO12" s="1">
        <v>42</v>
      </c>
      <c r="AP12" s="5">
        <f t="shared" si="15"/>
        <v>0.1099476439790576</v>
      </c>
      <c r="AQ12" s="6">
        <v>8.0000000000000002E-3</v>
      </c>
    </row>
    <row r="13" spans="1:43" ht="43.2" x14ac:dyDescent="0.3">
      <c r="A13" s="4" t="s">
        <v>15</v>
      </c>
      <c r="B13" s="1">
        <v>49</v>
      </c>
      <c r="C13" s="5">
        <f t="shared" si="0"/>
        <v>0.1240506329113924</v>
      </c>
      <c r="D13" s="1">
        <v>30</v>
      </c>
      <c r="E13" s="5">
        <f t="shared" si="16"/>
        <v>7.5949367088607597E-2</v>
      </c>
      <c r="F13" s="1">
        <v>19</v>
      </c>
      <c r="G13" s="5">
        <f t="shared" si="1"/>
        <v>4.810126582278481E-2</v>
      </c>
      <c r="H13" s="6">
        <v>0.01</v>
      </c>
      <c r="I13" s="1">
        <v>49</v>
      </c>
      <c r="J13" s="5">
        <f t="shared" si="2"/>
        <v>0.1240506329113924</v>
      </c>
      <c r="K13" s="1">
        <v>20</v>
      </c>
      <c r="L13" s="5">
        <f t="shared" si="3"/>
        <v>5.0632911392405063E-2</v>
      </c>
      <c r="M13" s="1">
        <v>29</v>
      </c>
      <c r="N13" s="5">
        <f t="shared" si="17"/>
        <v>7.3417721518987344E-2</v>
      </c>
      <c r="O13" s="6">
        <v>0.29399999999999998</v>
      </c>
      <c r="P13" s="1">
        <v>25</v>
      </c>
      <c r="Q13" s="5">
        <f t="shared" si="4"/>
        <v>6.5104166666666671E-2</v>
      </c>
      <c r="R13" s="1">
        <v>16</v>
      </c>
      <c r="S13" s="5">
        <f t="shared" si="5"/>
        <v>4.1666666666666664E-2</v>
      </c>
      <c r="T13" s="1">
        <v>9</v>
      </c>
      <c r="U13" s="5">
        <f t="shared" si="6"/>
        <v>2.34375E-2</v>
      </c>
      <c r="V13" s="6">
        <v>0</v>
      </c>
      <c r="W13" s="1">
        <v>25</v>
      </c>
      <c r="X13" s="5">
        <f t="shared" si="7"/>
        <v>6.5104166666666671E-2</v>
      </c>
      <c r="Y13" s="1">
        <v>12</v>
      </c>
      <c r="Z13" s="5">
        <f t="shared" si="8"/>
        <v>3.125E-2</v>
      </c>
      <c r="AA13" s="1">
        <v>13</v>
      </c>
      <c r="AB13" s="5">
        <f t="shared" si="9"/>
        <v>3.3854166666666664E-2</v>
      </c>
      <c r="AC13" s="6">
        <v>0</v>
      </c>
      <c r="AD13" s="1">
        <v>92</v>
      </c>
      <c r="AE13" s="5">
        <f t="shared" si="10"/>
        <v>0.24083769633507854</v>
      </c>
      <c r="AF13" s="1">
        <v>49</v>
      </c>
      <c r="AG13" s="5">
        <f t="shared" si="11"/>
        <v>0.1240506329113924</v>
      </c>
      <c r="AH13" s="1">
        <v>43</v>
      </c>
      <c r="AI13" s="5">
        <f>AH13/382</f>
        <v>0.112565445026178</v>
      </c>
      <c r="AJ13" s="6">
        <v>7.5999999999999998E-2</v>
      </c>
      <c r="AK13" s="1">
        <v>92</v>
      </c>
      <c r="AL13" s="5">
        <f>AK13/382</f>
        <v>0.24083769633507854</v>
      </c>
      <c r="AM13" s="1">
        <v>42</v>
      </c>
      <c r="AN13" s="5">
        <f t="shared" si="14"/>
        <v>0.1099476439790576</v>
      </c>
      <c r="AO13" s="1">
        <v>50</v>
      </c>
      <c r="AP13" s="5">
        <f t="shared" si="15"/>
        <v>0.13089005235602094</v>
      </c>
      <c r="AQ13" s="6">
        <v>4.0000000000000001E-3</v>
      </c>
    </row>
  </sheetData>
  <mergeCells count="21">
    <mergeCell ref="Y3:Z3"/>
    <mergeCell ref="AA3:AB3"/>
    <mergeCell ref="AF3:AG3"/>
    <mergeCell ref="AH3:AI3"/>
    <mergeCell ref="AM3:AN3"/>
    <mergeCell ref="AO3:AP3"/>
    <mergeCell ref="D3:E3"/>
    <mergeCell ref="F3:G3"/>
    <mergeCell ref="K3:L3"/>
    <mergeCell ref="M3:N3"/>
    <mergeCell ref="R3:S3"/>
    <mergeCell ref="T3:U3"/>
    <mergeCell ref="B1:O1"/>
    <mergeCell ref="P1:AC1"/>
    <mergeCell ref="AD1:AQ1"/>
    <mergeCell ref="D2:H2"/>
    <mergeCell ref="I2:O2"/>
    <mergeCell ref="R2:V2"/>
    <mergeCell ref="W2:AC2"/>
    <mergeCell ref="AF2:AJ2"/>
    <mergeCell ref="AK2:A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SACC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Maher</dc:creator>
  <cp:lastModifiedBy>Maher</cp:lastModifiedBy>
  <dcterms:created xsi:type="dcterms:W3CDTF">2022-09-12T21:35:28Z</dcterms:created>
  <dcterms:modified xsi:type="dcterms:W3CDTF">2023-06-23T21:34:49Z</dcterms:modified>
</cp:coreProperties>
</file>