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igma\احصاء\final analysis\"/>
    </mc:Choice>
  </mc:AlternateContent>
  <xr:revisionPtr revIDLastSave="0" documentId="13_ncr:1_{AF2CFB95-8284-4865-9771-174107DEEE7A}" xr6:coauthVersionLast="47" xr6:coauthVersionMax="47" xr10:uidLastSave="{00000000-0000-0000-0000-000000000000}"/>
  <bookViews>
    <workbookView xWindow="-108" yWindow="-108" windowWidth="23256" windowHeight="12456" xr2:uid="{AE653462-ED60-4447-A754-933EEF44630D}"/>
  </bookViews>
  <sheets>
    <sheet name="Sheet1" sheetId="1" r:id="rId1"/>
  </sheets>
  <definedNames>
    <definedName name="_xlnm.Print_Area" localSheetId="0">Sheet1!$A$5:$AE$13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0" i="1" l="1"/>
  <c r="AN10" i="1"/>
  <c r="AL10" i="1"/>
  <c r="AI10" i="1"/>
  <c r="AG10" i="1"/>
  <c r="AE10" i="1"/>
  <c r="AB6" i="1"/>
  <c r="AB7" i="1"/>
  <c r="AB8" i="1"/>
  <c r="AB9" i="1"/>
  <c r="AB10" i="1"/>
  <c r="AB11" i="1"/>
  <c r="AB12" i="1"/>
  <c r="AB13" i="1"/>
  <c r="AB5" i="1"/>
  <c r="Z6" i="1"/>
  <c r="Z7" i="1"/>
  <c r="Z8" i="1"/>
  <c r="Z9" i="1"/>
  <c r="Z10" i="1"/>
  <c r="Z11" i="1"/>
  <c r="Z12" i="1"/>
  <c r="Z13" i="1"/>
  <c r="Z5" i="1"/>
  <c r="X6" i="1"/>
  <c r="X7" i="1"/>
  <c r="X8" i="1"/>
  <c r="X9" i="1"/>
  <c r="X10" i="1"/>
  <c r="X11" i="1"/>
  <c r="X12" i="1"/>
  <c r="X13" i="1"/>
  <c r="X5" i="1"/>
  <c r="U6" i="1"/>
  <c r="U7" i="1"/>
  <c r="U8" i="1"/>
  <c r="U9" i="1"/>
  <c r="U10" i="1"/>
  <c r="U11" i="1"/>
  <c r="U12" i="1"/>
  <c r="U13" i="1"/>
  <c r="U5" i="1"/>
  <c r="S6" i="1"/>
  <c r="S7" i="1"/>
  <c r="S8" i="1"/>
  <c r="S9" i="1"/>
  <c r="S10" i="1"/>
  <c r="S11" i="1"/>
  <c r="S12" i="1"/>
  <c r="S13" i="1"/>
  <c r="S5" i="1"/>
  <c r="Q6" i="1"/>
  <c r="Q7" i="1"/>
  <c r="Q8" i="1"/>
  <c r="Q9" i="1"/>
  <c r="Q10" i="1"/>
  <c r="Q11" i="1"/>
  <c r="Q12" i="1"/>
  <c r="Q13" i="1"/>
  <c r="Q5" i="1"/>
  <c r="AP6" i="1"/>
  <c r="AP7" i="1"/>
  <c r="AP8" i="1"/>
  <c r="AP9" i="1"/>
  <c r="AP11" i="1"/>
  <c r="AP12" i="1"/>
  <c r="AP13" i="1"/>
  <c r="AP5" i="1"/>
  <c r="AN6" i="1"/>
  <c r="AN7" i="1"/>
  <c r="AN8" i="1"/>
  <c r="AN9" i="1"/>
  <c r="AN11" i="1"/>
  <c r="AN12" i="1"/>
  <c r="AN13" i="1"/>
  <c r="AN5" i="1"/>
  <c r="AL6" i="1"/>
  <c r="AL7" i="1"/>
  <c r="AL8" i="1"/>
  <c r="AL9" i="1"/>
  <c r="AL11" i="1"/>
  <c r="AL12" i="1"/>
  <c r="AL13" i="1"/>
  <c r="AL5" i="1"/>
  <c r="AI6" i="1"/>
  <c r="AI7" i="1"/>
  <c r="AI8" i="1"/>
  <c r="AI9" i="1"/>
  <c r="AI11" i="1"/>
  <c r="AI12" i="1"/>
  <c r="AI13" i="1"/>
  <c r="AI5" i="1"/>
  <c r="AG6" i="1"/>
  <c r="AG7" i="1"/>
  <c r="AG8" i="1"/>
  <c r="AG9" i="1"/>
  <c r="AG11" i="1"/>
  <c r="AG12" i="1"/>
  <c r="AG13" i="1"/>
  <c r="AG5" i="1"/>
  <c r="AE5" i="1"/>
  <c r="AE6" i="1"/>
  <c r="AE7" i="1"/>
  <c r="AE8" i="1"/>
  <c r="AE9" i="1"/>
  <c r="AE11" i="1"/>
  <c r="AE12" i="1"/>
  <c r="AE13" i="1"/>
  <c r="N6" i="1"/>
  <c r="N7" i="1"/>
  <c r="N8" i="1"/>
  <c r="N9" i="1"/>
  <c r="N10" i="1"/>
  <c r="N11" i="1"/>
  <c r="N12" i="1"/>
  <c r="N13" i="1"/>
  <c r="N5" i="1"/>
  <c r="L6" i="1"/>
  <c r="L7" i="1"/>
  <c r="L8" i="1"/>
  <c r="L9" i="1"/>
  <c r="L10" i="1"/>
  <c r="L11" i="1"/>
  <c r="L12" i="1"/>
  <c r="L13" i="1"/>
  <c r="L5" i="1"/>
  <c r="J6" i="1"/>
  <c r="J7" i="1"/>
  <c r="J8" i="1"/>
  <c r="J9" i="1"/>
  <c r="J10" i="1"/>
  <c r="J11" i="1"/>
  <c r="J12" i="1"/>
  <c r="J13" i="1"/>
  <c r="J5" i="1"/>
  <c r="G6" i="1"/>
  <c r="G7" i="1"/>
  <c r="G8" i="1"/>
  <c r="G9" i="1"/>
  <c r="G10" i="1"/>
  <c r="G11" i="1"/>
  <c r="G12" i="1"/>
  <c r="G13" i="1"/>
  <c r="G5" i="1"/>
  <c r="E6" i="1"/>
  <c r="E7" i="1"/>
  <c r="E8" i="1"/>
  <c r="E9" i="1"/>
  <c r="E10" i="1"/>
  <c r="E11" i="1"/>
  <c r="E12" i="1"/>
  <c r="E13" i="1"/>
  <c r="E5" i="1"/>
  <c r="C6" i="1"/>
  <c r="C7" i="1"/>
  <c r="C8" i="1"/>
  <c r="C9" i="1"/>
  <c r="C10" i="1"/>
  <c r="C11" i="1"/>
  <c r="C12" i="1"/>
  <c r="C13" i="1"/>
  <c r="C5" i="1"/>
</calcChain>
</file>

<file path=xl/sharedStrings.xml><?xml version="1.0" encoding="utf-8"?>
<sst xmlns="http://schemas.openxmlformats.org/spreadsheetml/2006/main" count="72" uniqueCount="21">
  <si>
    <t>Gender</t>
  </si>
  <si>
    <t>Major section</t>
  </si>
  <si>
    <t>male</t>
  </si>
  <si>
    <t>female</t>
  </si>
  <si>
    <t>Medical</t>
  </si>
  <si>
    <t>Non-Medical</t>
  </si>
  <si>
    <t>n</t>
  </si>
  <si>
    <t>%</t>
  </si>
  <si>
    <t>Most people would not
vote for a politician with this problem</t>
  </si>
  <si>
    <t>Most people belive that
people with this disease
could snap out of it if
they wanted</t>
  </si>
  <si>
    <t>Most people believe
that this disease is a sign of personal weakness.</t>
  </si>
  <si>
    <t>Most people believe
that this disease is not a
medical illness.</t>
  </si>
  <si>
    <t>Most people believe
that People with this
problem are dangerous</t>
  </si>
  <si>
    <t>Most people believe
that it is best to avoid
people with this disease so that you don't become diseased thierself.</t>
  </si>
  <si>
    <t>Most people believe
that people with this diseasey are  unpredictable.</t>
  </si>
  <si>
    <t>Most people believe
that If they had this disease most people would not tell
anyone.</t>
  </si>
  <si>
    <t>Most people would not
employ soræone they
knew had been affected
with this disease</t>
  </si>
  <si>
    <t>anxity 395</t>
  </si>
  <si>
    <t>p</t>
  </si>
  <si>
    <t>schidzophrenia 382</t>
  </si>
  <si>
    <t>depression 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</si>
</sst>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5" fontId="0" fillId="0" borderId="0" xfId="0" applyNumberFormat="1"/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9" fontId="0" fillId="0" borderId="0" xfId="0" applyNumberFormat="1" applyFill="1"/>
    <xf numFmtId="164" fontId="0" fillId="0" borderId="0" xfId="0" applyNumberFormat="1" applyFill="1"/>
    <xf numFmtId="165" fontId="0" fillId="0" borderId="0" xfId="0" applyNumberFormat="1" applyFill="1"/>
    <xf numFmtId="166" fontId="0" fillId="0" borderId="0" xfId="0" applyNumberFormat="1" applyFill="1"/>
    <xf numFmtId="165" fontId="0" fillId="0" borderId="0" xfId="0" applyNumberFormat="1" applyFill="1" applyAlignment="1">
      <alignment horizontal="center"/>
    </xf>
    <xf numFmtId="9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0D8E1-5479-46BB-830E-6B345A7848BA}">
  <dimension ref="A1:AS39"/>
  <sheetViews>
    <sheetView tabSelected="1" zoomScale="40" zoomScaleNormal="40" workbookViewId="0">
      <pane xSplit="1" topLeftCell="B1" activePane="topRight" state="frozen"/>
      <selection pane="topRight" activeCell="AE38" sqref="AE38"/>
    </sheetView>
  </sheetViews>
  <sheetFormatPr defaultRowHeight="14.4" x14ac:dyDescent="0.3"/>
  <cols>
    <col min="1" max="1" width="24.88671875" customWidth="1"/>
  </cols>
  <sheetData>
    <row r="1" spans="1:45" ht="23.4" x14ac:dyDescent="0.45">
      <c r="A1" s="2"/>
      <c r="B1" s="3" t="s">
        <v>17</v>
      </c>
      <c r="C1" s="4"/>
      <c r="D1" s="4"/>
      <c r="E1" s="4"/>
      <c r="F1" s="4"/>
      <c r="G1" s="4"/>
      <c r="H1" s="4"/>
      <c r="I1" s="4"/>
      <c r="J1" s="4"/>
      <c r="K1" s="4"/>
      <c r="L1" s="5"/>
      <c r="M1" s="5"/>
      <c r="N1" s="5"/>
      <c r="O1" s="5"/>
      <c r="P1" s="3" t="s">
        <v>20</v>
      </c>
      <c r="Q1" s="4"/>
      <c r="R1" s="4"/>
      <c r="S1" s="4"/>
      <c r="T1" s="4"/>
      <c r="U1" s="4"/>
      <c r="V1" s="4"/>
      <c r="W1" s="4"/>
      <c r="X1" s="4"/>
      <c r="Y1" s="4"/>
      <c r="Z1" s="5"/>
      <c r="AA1" s="5"/>
      <c r="AB1" s="5"/>
      <c r="AC1" s="5"/>
      <c r="AD1" s="3" t="s">
        <v>19</v>
      </c>
      <c r="AE1" s="4"/>
      <c r="AF1" s="4"/>
      <c r="AG1" s="4"/>
      <c r="AH1" s="4"/>
      <c r="AI1" s="4"/>
      <c r="AJ1" s="4"/>
      <c r="AK1" s="4"/>
      <c r="AL1" s="4"/>
      <c r="AM1" s="4"/>
      <c r="AN1" s="5"/>
      <c r="AO1" s="5"/>
      <c r="AP1" s="5"/>
      <c r="AQ1" s="5"/>
      <c r="AR1" s="2"/>
      <c r="AS1" s="2"/>
    </row>
    <row r="2" spans="1:45" x14ac:dyDescent="0.3">
      <c r="A2" s="2"/>
      <c r="B2" s="6"/>
      <c r="C2" s="6"/>
      <c r="D2" s="4" t="s">
        <v>0</v>
      </c>
      <c r="E2" s="4"/>
      <c r="F2" s="4"/>
      <c r="G2" s="4"/>
      <c r="H2" s="5"/>
      <c r="I2" s="4" t="s">
        <v>1</v>
      </c>
      <c r="J2" s="4"/>
      <c r="K2" s="4"/>
      <c r="L2" s="4"/>
      <c r="M2" s="4"/>
      <c r="N2" s="4"/>
      <c r="O2" s="4"/>
      <c r="P2" s="6"/>
      <c r="Q2" s="6"/>
      <c r="R2" s="4" t="s">
        <v>0</v>
      </c>
      <c r="S2" s="4"/>
      <c r="T2" s="4"/>
      <c r="U2" s="4"/>
      <c r="V2" s="5"/>
      <c r="W2" s="4" t="s">
        <v>1</v>
      </c>
      <c r="X2" s="4"/>
      <c r="Y2" s="4"/>
      <c r="Z2" s="4"/>
      <c r="AA2" s="4"/>
      <c r="AB2" s="4"/>
      <c r="AC2" s="4"/>
      <c r="AD2" s="6"/>
      <c r="AE2" s="6"/>
      <c r="AF2" s="4" t="s">
        <v>0</v>
      </c>
      <c r="AG2" s="4"/>
      <c r="AH2" s="4"/>
      <c r="AI2" s="4"/>
      <c r="AJ2" s="5"/>
      <c r="AK2" s="4" t="s">
        <v>1</v>
      </c>
      <c r="AL2" s="4"/>
      <c r="AM2" s="4"/>
      <c r="AN2" s="4"/>
      <c r="AO2" s="4"/>
      <c r="AP2" s="4"/>
      <c r="AQ2" s="4"/>
      <c r="AR2" s="2"/>
      <c r="AS2" s="2"/>
    </row>
    <row r="3" spans="1:45" x14ac:dyDescent="0.3">
      <c r="A3" s="2"/>
      <c r="B3" s="6"/>
      <c r="C3" s="6"/>
      <c r="D3" s="4" t="s">
        <v>2</v>
      </c>
      <c r="E3" s="4"/>
      <c r="F3" s="4" t="s">
        <v>3</v>
      </c>
      <c r="G3" s="4"/>
      <c r="H3" s="2" t="s">
        <v>18</v>
      </c>
      <c r="I3" s="2"/>
      <c r="J3" s="2"/>
      <c r="K3" s="4" t="s">
        <v>4</v>
      </c>
      <c r="L3" s="4"/>
      <c r="M3" s="4" t="s">
        <v>5</v>
      </c>
      <c r="N3" s="4"/>
      <c r="O3" s="2" t="s">
        <v>18</v>
      </c>
      <c r="P3" s="6"/>
      <c r="Q3" s="6"/>
      <c r="R3" s="4" t="s">
        <v>2</v>
      </c>
      <c r="S3" s="4"/>
      <c r="T3" s="4" t="s">
        <v>3</v>
      </c>
      <c r="U3" s="4"/>
      <c r="V3" s="2" t="s">
        <v>18</v>
      </c>
      <c r="W3" s="2"/>
      <c r="X3" s="2"/>
      <c r="Y3" s="4" t="s">
        <v>4</v>
      </c>
      <c r="Z3" s="4"/>
      <c r="AA3" s="4" t="s">
        <v>5</v>
      </c>
      <c r="AB3" s="4"/>
      <c r="AC3" s="2" t="s">
        <v>18</v>
      </c>
      <c r="AD3" s="6"/>
      <c r="AE3" s="6"/>
      <c r="AF3" s="4" t="s">
        <v>2</v>
      </c>
      <c r="AG3" s="4"/>
      <c r="AH3" s="4" t="s">
        <v>3</v>
      </c>
      <c r="AI3" s="4"/>
      <c r="AJ3" s="2" t="s">
        <v>18</v>
      </c>
      <c r="AK3" s="2"/>
      <c r="AL3" s="2"/>
      <c r="AM3" s="4" t="s">
        <v>4</v>
      </c>
      <c r="AN3" s="4"/>
      <c r="AO3" s="4" t="s">
        <v>5</v>
      </c>
      <c r="AP3" s="4"/>
      <c r="AQ3" s="2" t="s">
        <v>18</v>
      </c>
      <c r="AR3" s="2"/>
      <c r="AS3" s="2"/>
    </row>
    <row r="4" spans="1:45" x14ac:dyDescent="0.3">
      <c r="A4" s="2"/>
      <c r="B4" s="6" t="s">
        <v>6</v>
      </c>
      <c r="C4" s="6" t="s">
        <v>7</v>
      </c>
      <c r="D4" s="6" t="s">
        <v>6</v>
      </c>
      <c r="E4" s="6" t="s">
        <v>7</v>
      </c>
      <c r="F4" s="6" t="s">
        <v>6</v>
      </c>
      <c r="G4" s="6" t="s">
        <v>7</v>
      </c>
      <c r="H4" s="2"/>
      <c r="I4" s="6" t="s">
        <v>6</v>
      </c>
      <c r="J4" s="6" t="s">
        <v>7</v>
      </c>
      <c r="K4" s="6" t="s">
        <v>6</v>
      </c>
      <c r="L4" s="6" t="s">
        <v>7</v>
      </c>
      <c r="M4" s="6" t="s">
        <v>6</v>
      </c>
      <c r="N4" s="6" t="s">
        <v>7</v>
      </c>
      <c r="O4" s="2"/>
      <c r="P4" s="6" t="s">
        <v>6</v>
      </c>
      <c r="Q4" s="6" t="s">
        <v>7</v>
      </c>
      <c r="R4" s="6" t="s">
        <v>6</v>
      </c>
      <c r="S4" s="6" t="s">
        <v>7</v>
      </c>
      <c r="T4" s="6" t="s">
        <v>6</v>
      </c>
      <c r="U4" s="6" t="s">
        <v>7</v>
      </c>
      <c r="V4" s="2"/>
      <c r="W4" s="6" t="s">
        <v>6</v>
      </c>
      <c r="X4" s="6" t="s">
        <v>7</v>
      </c>
      <c r="Y4" s="6" t="s">
        <v>6</v>
      </c>
      <c r="Z4" s="6" t="s">
        <v>7</v>
      </c>
      <c r="AA4" s="6" t="s">
        <v>6</v>
      </c>
      <c r="AB4" s="6" t="s">
        <v>7</v>
      </c>
      <c r="AC4" s="2"/>
      <c r="AD4" s="6" t="s">
        <v>6</v>
      </c>
      <c r="AE4" s="6" t="s">
        <v>7</v>
      </c>
      <c r="AF4" s="6" t="s">
        <v>6</v>
      </c>
      <c r="AG4" s="6" t="s">
        <v>7</v>
      </c>
      <c r="AH4" s="6" t="s">
        <v>6</v>
      </c>
      <c r="AI4" s="6" t="s">
        <v>7</v>
      </c>
      <c r="AJ4" s="2"/>
      <c r="AK4" s="6" t="s">
        <v>6</v>
      </c>
      <c r="AL4" s="6" t="s">
        <v>7</v>
      </c>
      <c r="AM4" s="6" t="s">
        <v>6</v>
      </c>
      <c r="AN4" s="6" t="s">
        <v>7</v>
      </c>
      <c r="AO4" s="6" t="s">
        <v>6</v>
      </c>
      <c r="AP4" s="6" t="s">
        <v>7</v>
      </c>
      <c r="AQ4" s="2"/>
      <c r="AR4" s="2"/>
      <c r="AS4" s="2"/>
    </row>
    <row r="5" spans="1:45" ht="57.6" customHeight="1" x14ac:dyDescent="0.3">
      <c r="A5" s="7" t="s">
        <v>9</v>
      </c>
      <c r="B5" s="2">
        <v>238</v>
      </c>
      <c r="C5" s="8">
        <f>B5/395</f>
        <v>0.60253164556962024</v>
      </c>
      <c r="D5" s="9">
        <v>92</v>
      </c>
      <c r="E5" s="8">
        <f>D5/395</f>
        <v>0.23291139240506328</v>
      </c>
      <c r="F5" s="2">
        <v>146</v>
      </c>
      <c r="G5" s="8">
        <f>F5/395</f>
        <v>0.36962025316455699</v>
      </c>
      <c r="H5" s="10">
        <v>5.3999999999999999E-2</v>
      </c>
      <c r="I5" s="9">
        <v>238</v>
      </c>
      <c r="J5" s="8">
        <f>I5/395</f>
        <v>0.60253164556962024</v>
      </c>
      <c r="K5" s="9">
        <v>130</v>
      </c>
      <c r="L5" s="8">
        <f>K5/395</f>
        <v>0.32911392405063289</v>
      </c>
      <c r="M5" s="2">
        <v>108</v>
      </c>
      <c r="N5" s="8">
        <f>M5/395</f>
        <v>0.27341772151898736</v>
      </c>
      <c r="O5" s="11">
        <v>4.9736000000000002E-2</v>
      </c>
      <c r="P5" s="2">
        <v>221</v>
      </c>
      <c r="Q5" s="2">
        <f>P5/384</f>
        <v>0.57552083333333337</v>
      </c>
      <c r="R5" s="2">
        <v>77</v>
      </c>
      <c r="S5" s="8">
        <f>R5/384</f>
        <v>0.20052083333333334</v>
      </c>
      <c r="T5" s="2">
        <v>144</v>
      </c>
      <c r="U5" s="8">
        <f>T5/384</f>
        <v>0.375</v>
      </c>
      <c r="V5" s="2">
        <v>2.9000000000000001E-2</v>
      </c>
      <c r="W5" s="2">
        <v>221</v>
      </c>
      <c r="X5" s="8">
        <f>W5/384</f>
        <v>0.57552083333333337</v>
      </c>
      <c r="Y5" s="2">
        <v>159</v>
      </c>
      <c r="Z5" s="8">
        <f>Y5/384</f>
        <v>0.4140625</v>
      </c>
      <c r="AA5" s="2">
        <v>62</v>
      </c>
      <c r="AB5" s="8">
        <f>AA5/384</f>
        <v>0.16145833333333334</v>
      </c>
      <c r="AC5" s="2">
        <v>2.4E-2</v>
      </c>
      <c r="AD5" s="2">
        <v>186</v>
      </c>
      <c r="AE5" s="8">
        <f>AD5/382</f>
        <v>0.48691099476439792</v>
      </c>
      <c r="AF5" s="2">
        <v>81</v>
      </c>
      <c r="AG5" s="8">
        <f>AF5/382</f>
        <v>0.21204188481675393</v>
      </c>
      <c r="AH5" s="2">
        <v>105</v>
      </c>
      <c r="AI5" s="8">
        <f>AH5/382</f>
        <v>0.27486910994764396</v>
      </c>
      <c r="AJ5" s="10">
        <v>0.90200000000000002</v>
      </c>
      <c r="AK5" s="2">
        <v>186</v>
      </c>
      <c r="AL5" s="8">
        <f>AK5/382</f>
        <v>0.48691099476439792</v>
      </c>
      <c r="AM5" s="2">
        <v>106</v>
      </c>
      <c r="AN5" s="8">
        <f>AM5/382</f>
        <v>0.27748691099476441</v>
      </c>
      <c r="AO5" s="2">
        <v>80</v>
      </c>
      <c r="AP5" s="8">
        <f>AO5/382</f>
        <v>0.20942408376963351</v>
      </c>
      <c r="AQ5" s="10">
        <v>0.326959</v>
      </c>
      <c r="AR5" s="2"/>
      <c r="AS5" s="2"/>
    </row>
    <row r="6" spans="1:45" ht="43.2" x14ac:dyDescent="0.3">
      <c r="A6" s="7" t="s">
        <v>10</v>
      </c>
      <c r="B6" s="2">
        <v>207</v>
      </c>
      <c r="C6" s="8">
        <f t="shared" ref="C6:C13" si="0">B6/395</f>
        <v>0.52405063291139242</v>
      </c>
      <c r="D6" s="9">
        <v>81</v>
      </c>
      <c r="E6" s="8">
        <f t="shared" ref="E6:E13" si="1">D6/395</f>
        <v>0.20506329113924052</v>
      </c>
      <c r="F6" s="2">
        <v>126</v>
      </c>
      <c r="G6" s="8">
        <f t="shared" ref="G6:G13" si="2">F6/395</f>
        <v>0.31898734177215188</v>
      </c>
      <c r="H6" s="10">
        <v>0.13200000000000001</v>
      </c>
      <c r="I6" s="6">
        <v>207</v>
      </c>
      <c r="J6" s="8">
        <f t="shared" ref="J6:J13" si="3">I6/395</f>
        <v>0.52405063291139242</v>
      </c>
      <c r="K6" s="6">
        <v>122</v>
      </c>
      <c r="L6" s="8">
        <f t="shared" ref="L6:L13" si="4">K6/395</f>
        <v>0.30886075949367087</v>
      </c>
      <c r="M6" s="6">
        <v>85</v>
      </c>
      <c r="N6" s="8">
        <f t="shared" ref="N6:N13" si="5">M6/395</f>
        <v>0.21518987341772153</v>
      </c>
      <c r="O6" s="10">
        <v>0</v>
      </c>
      <c r="P6" s="2">
        <v>171</v>
      </c>
      <c r="Q6" s="2">
        <f t="shared" ref="Q6:Q13" si="6">P6/384</f>
        <v>0.4453125</v>
      </c>
      <c r="R6" s="2">
        <v>54</v>
      </c>
      <c r="S6" s="8">
        <f t="shared" ref="S6:S13" si="7">R6/384</f>
        <v>0.140625</v>
      </c>
      <c r="T6" s="2">
        <v>117</v>
      </c>
      <c r="U6" s="8">
        <f t="shared" ref="U6:U13" si="8">T6/384</f>
        <v>0.3046875</v>
      </c>
      <c r="V6" s="2">
        <v>6.9000000000000006E-2</v>
      </c>
      <c r="W6" s="2">
        <v>171</v>
      </c>
      <c r="X6" s="8">
        <f t="shared" ref="X6:X13" si="9">W6/384</f>
        <v>0.4453125</v>
      </c>
      <c r="Y6" s="2">
        <v>128</v>
      </c>
      <c r="Z6" s="8">
        <f t="shared" ref="Z6:Z13" si="10">Y6/384</f>
        <v>0.33333333333333331</v>
      </c>
      <c r="AA6" s="2">
        <v>43</v>
      </c>
      <c r="AB6" s="8">
        <f t="shared" ref="AB6:AB13" si="11">AA6/384</f>
        <v>0.11197916666666667</v>
      </c>
      <c r="AC6" s="2">
        <v>3.0000000000000001E-3</v>
      </c>
      <c r="AD6" s="2">
        <v>203</v>
      </c>
      <c r="AE6" s="8">
        <f t="shared" ref="AE6:AE13" si="12">AD6/382</f>
        <v>0.53141361256544506</v>
      </c>
      <c r="AF6" s="2">
        <v>96</v>
      </c>
      <c r="AG6" s="8">
        <f t="shared" ref="AG6:AG13" si="13">AF6/382</f>
        <v>0.2513089005235602</v>
      </c>
      <c r="AH6" s="2">
        <v>107</v>
      </c>
      <c r="AI6" s="8">
        <f t="shared" ref="AI6:AI13" si="14">AH6/382</f>
        <v>0.28010471204188481</v>
      </c>
      <c r="AJ6" s="10">
        <v>0</v>
      </c>
      <c r="AK6" s="2">
        <v>203</v>
      </c>
      <c r="AL6" s="8">
        <f t="shared" ref="AL6:AL13" si="15">AK6/382</f>
        <v>0.53141361256544506</v>
      </c>
      <c r="AM6" s="2">
        <v>107</v>
      </c>
      <c r="AN6" s="8">
        <f t="shared" ref="AN6:AN13" si="16">AM6/382</f>
        <v>0.28010471204188481</v>
      </c>
      <c r="AO6" s="2">
        <v>96</v>
      </c>
      <c r="AP6" s="8">
        <f t="shared" ref="AP6:AP13" si="17">AO6/382</f>
        <v>0.2513089005235602</v>
      </c>
      <c r="AQ6" s="10">
        <v>0.63387700000000002</v>
      </c>
      <c r="AR6" s="2"/>
      <c r="AS6" s="2"/>
    </row>
    <row r="7" spans="1:45" ht="43.8" customHeight="1" x14ac:dyDescent="0.3">
      <c r="A7" s="7" t="s">
        <v>11</v>
      </c>
      <c r="B7" s="6">
        <v>226</v>
      </c>
      <c r="C7" s="8">
        <f t="shared" si="0"/>
        <v>0.57215189873417727</v>
      </c>
      <c r="D7" s="2">
        <v>92</v>
      </c>
      <c r="E7" s="8">
        <f t="shared" si="1"/>
        <v>0.23291139240506328</v>
      </c>
      <c r="F7" s="9">
        <v>134</v>
      </c>
      <c r="G7" s="8">
        <f t="shared" si="2"/>
        <v>0.3392405063291139</v>
      </c>
      <c r="H7" s="12">
        <v>0.41899999999999998</v>
      </c>
      <c r="I7" s="2">
        <v>226</v>
      </c>
      <c r="J7" s="8">
        <f t="shared" si="3"/>
        <v>0.57215189873417727</v>
      </c>
      <c r="K7" s="6">
        <v>132</v>
      </c>
      <c r="L7" s="8">
        <f t="shared" si="4"/>
        <v>0.33417721518987342</v>
      </c>
      <c r="M7" s="6">
        <v>94</v>
      </c>
      <c r="N7" s="8">
        <f t="shared" si="5"/>
        <v>0.23797468354430379</v>
      </c>
      <c r="O7" s="12">
        <v>0</v>
      </c>
      <c r="P7" s="2">
        <v>206</v>
      </c>
      <c r="Q7" s="2">
        <f t="shared" si="6"/>
        <v>0.53645833333333337</v>
      </c>
      <c r="R7" s="2">
        <v>64</v>
      </c>
      <c r="S7" s="8">
        <f t="shared" si="7"/>
        <v>0.16666666666666666</v>
      </c>
      <c r="T7" s="2">
        <v>142</v>
      </c>
      <c r="U7" s="8">
        <f t="shared" si="8"/>
        <v>0.36979166666666669</v>
      </c>
      <c r="V7" s="2">
        <v>0.01</v>
      </c>
      <c r="W7" s="2">
        <v>206</v>
      </c>
      <c r="X7" s="8">
        <f t="shared" si="9"/>
        <v>0.53645833333333337</v>
      </c>
      <c r="Y7" s="2">
        <v>156</v>
      </c>
      <c r="Z7" s="8">
        <f t="shared" si="10"/>
        <v>0.40625</v>
      </c>
      <c r="AA7" s="2">
        <v>50</v>
      </c>
      <c r="AB7" s="8">
        <f t="shared" si="11"/>
        <v>0.13020833333333334</v>
      </c>
      <c r="AC7" s="2">
        <v>4.0000000000000001E-3</v>
      </c>
      <c r="AD7" s="2">
        <v>163</v>
      </c>
      <c r="AE7" s="8">
        <f t="shared" si="12"/>
        <v>0.42670157068062825</v>
      </c>
      <c r="AF7" s="2">
        <v>75</v>
      </c>
      <c r="AG7" s="8">
        <f t="shared" si="13"/>
        <v>0.19633507853403143</v>
      </c>
      <c r="AH7" s="2">
        <v>87</v>
      </c>
      <c r="AI7" s="8">
        <f t="shared" si="14"/>
        <v>0.22774869109947643</v>
      </c>
      <c r="AJ7" s="10">
        <v>0</v>
      </c>
      <c r="AK7" s="9">
        <v>163</v>
      </c>
      <c r="AL7" s="8">
        <f t="shared" si="15"/>
        <v>0.42670157068062825</v>
      </c>
      <c r="AM7" s="9">
        <v>91</v>
      </c>
      <c r="AN7" s="8">
        <f t="shared" si="16"/>
        <v>0.23821989528795812</v>
      </c>
      <c r="AO7" s="2">
        <v>72</v>
      </c>
      <c r="AP7" s="8">
        <f t="shared" si="17"/>
        <v>0.18848167539267016</v>
      </c>
      <c r="AQ7" s="10">
        <v>0.35399999999999998</v>
      </c>
      <c r="AR7" s="2"/>
      <c r="AS7" s="2"/>
    </row>
    <row r="8" spans="1:45" ht="43.2" x14ac:dyDescent="0.3">
      <c r="A8" s="7" t="s">
        <v>12</v>
      </c>
      <c r="B8" s="6">
        <v>146</v>
      </c>
      <c r="C8" s="8">
        <f t="shared" si="0"/>
        <v>0.36962025316455699</v>
      </c>
      <c r="D8" s="2">
        <v>56</v>
      </c>
      <c r="E8" s="8">
        <f t="shared" si="1"/>
        <v>0.14177215189873418</v>
      </c>
      <c r="F8" s="9">
        <v>90</v>
      </c>
      <c r="G8" s="8">
        <f t="shared" si="2"/>
        <v>0.22784810126582278</v>
      </c>
      <c r="H8" s="12">
        <v>5.4933999999999997E-2</v>
      </c>
      <c r="I8" s="2">
        <v>146</v>
      </c>
      <c r="J8" s="8">
        <f t="shared" si="3"/>
        <v>0.36962025316455699</v>
      </c>
      <c r="K8" s="6">
        <v>73</v>
      </c>
      <c r="L8" s="8">
        <f t="shared" si="4"/>
        <v>0.18481012658227849</v>
      </c>
      <c r="M8" s="6">
        <v>73</v>
      </c>
      <c r="N8" s="8">
        <f t="shared" si="5"/>
        <v>0.18481012658227849</v>
      </c>
      <c r="O8" s="12">
        <v>0.40200000000000002</v>
      </c>
      <c r="P8" s="2">
        <v>128</v>
      </c>
      <c r="Q8" s="2">
        <f t="shared" si="6"/>
        <v>0.33333333333333331</v>
      </c>
      <c r="R8" s="2">
        <v>43</v>
      </c>
      <c r="S8" s="8">
        <f t="shared" si="7"/>
        <v>0.11197916666666667</v>
      </c>
      <c r="T8" s="2">
        <v>85</v>
      </c>
      <c r="U8" s="8">
        <f t="shared" si="8"/>
        <v>0.22135416666666666</v>
      </c>
      <c r="V8" s="2">
        <v>6.6000000000000003E-2</v>
      </c>
      <c r="W8" s="2">
        <v>128</v>
      </c>
      <c r="X8" s="8">
        <f t="shared" si="9"/>
        <v>0.33333333333333331</v>
      </c>
      <c r="Y8" s="2">
        <v>97</v>
      </c>
      <c r="Z8" s="8">
        <f t="shared" si="10"/>
        <v>0.25260416666666669</v>
      </c>
      <c r="AA8" s="2">
        <v>31</v>
      </c>
      <c r="AB8" s="8">
        <f t="shared" si="11"/>
        <v>8.0729166666666671E-2</v>
      </c>
      <c r="AC8" s="10">
        <v>1E-3</v>
      </c>
      <c r="AD8" s="2">
        <v>228</v>
      </c>
      <c r="AE8" s="8">
        <f t="shared" si="12"/>
        <v>0.59685863874345546</v>
      </c>
      <c r="AF8" s="2">
        <v>101</v>
      </c>
      <c r="AG8" s="8">
        <f t="shared" si="13"/>
        <v>0.26439790575916228</v>
      </c>
      <c r="AH8" s="2">
        <v>127</v>
      </c>
      <c r="AI8" s="8">
        <f t="shared" si="14"/>
        <v>0.33246073298429318</v>
      </c>
      <c r="AJ8" s="10">
        <v>0</v>
      </c>
      <c r="AK8" s="2">
        <v>228</v>
      </c>
      <c r="AL8" s="8">
        <f t="shared" si="15"/>
        <v>0.59685863874345546</v>
      </c>
      <c r="AM8" s="2">
        <v>123</v>
      </c>
      <c r="AN8" s="8">
        <f t="shared" si="16"/>
        <v>0.3219895287958115</v>
      </c>
      <c r="AO8" s="2">
        <v>105</v>
      </c>
      <c r="AP8" s="8">
        <f t="shared" si="17"/>
        <v>0.27486910994764396</v>
      </c>
      <c r="AQ8" s="10">
        <v>0.40200000000000002</v>
      </c>
      <c r="AR8" s="2"/>
      <c r="AS8" s="2"/>
    </row>
    <row r="9" spans="1:45" ht="72" x14ac:dyDescent="0.3">
      <c r="A9" s="7" t="s">
        <v>13</v>
      </c>
      <c r="B9" s="9">
        <v>187</v>
      </c>
      <c r="C9" s="8">
        <f t="shared" si="0"/>
        <v>0.47341772151898737</v>
      </c>
      <c r="D9" s="2">
        <v>63</v>
      </c>
      <c r="E9" s="8">
        <f t="shared" si="1"/>
        <v>0.15949367088607594</v>
      </c>
      <c r="F9" s="9">
        <v>124</v>
      </c>
      <c r="G9" s="8">
        <f t="shared" si="2"/>
        <v>0.3139240506329114</v>
      </c>
      <c r="H9" s="12">
        <v>1E-3</v>
      </c>
      <c r="I9" s="2">
        <v>187</v>
      </c>
      <c r="J9" s="8">
        <f t="shared" si="3"/>
        <v>0.47341772151898737</v>
      </c>
      <c r="K9" s="6">
        <v>106</v>
      </c>
      <c r="L9" s="8">
        <f t="shared" si="4"/>
        <v>0.26835443037974682</v>
      </c>
      <c r="M9" s="6">
        <v>81</v>
      </c>
      <c r="N9" s="8">
        <f t="shared" si="5"/>
        <v>0.20506329113924052</v>
      </c>
      <c r="O9" s="10">
        <v>1.2999999999999999E-2</v>
      </c>
      <c r="P9" s="2">
        <v>176</v>
      </c>
      <c r="Q9" s="2">
        <f t="shared" si="6"/>
        <v>0.45833333333333331</v>
      </c>
      <c r="R9" s="2">
        <v>61</v>
      </c>
      <c r="S9" s="8">
        <f t="shared" si="7"/>
        <v>0.15885416666666666</v>
      </c>
      <c r="T9" s="2">
        <v>115</v>
      </c>
      <c r="U9" s="8">
        <f t="shared" si="8"/>
        <v>0.29947916666666669</v>
      </c>
      <c r="V9" s="2">
        <v>8.0000000000000002E-3</v>
      </c>
      <c r="W9" s="2">
        <v>176</v>
      </c>
      <c r="X9" s="8">
        <f t="shared" si="9"/>
        <v>0.45833333333333331</v>
      </c>
      <c r="Y9" s="2">
        <v>134</v>
      </c>
      <c r="Z9" s="8">
        <f t="shared" si="10"/>
        <v>0.34895833333333331</v>
      </c>
      <c r="AA9" s="2">
        <v>42</v>
      </c>
      <c r="AB9" s="8">
        <f t="shared" si="11"/>
        <v>0.109375</v>
      </c>
      <c r="AC9" s="10">
        <v>0</v>
      </c>
      <c r="AD9" s="2">
        <v>171</v>
      </c>
      <c r="AE9" s="8">
        <f t="shared" si="12"/>
        <v>0.44764397905759162</v>
      </c>
      <c r="AF9" s="2">
        <v>81</v>
      </c>
      <c r="AG9" s="8">
        <f t="shared" si="13"/>
        <v>0.21204188481675393</v>
      </c>
      <c r="AH9" s="2">
        <v>90</v>
      </c>
      <c r="AI9" s="8">
        <f t="shared" si="14"/>
        <v>0.2356020942408377</v>
      </c>
      <c r="AJ9" s="10">
        <v>0</v>
      </c>
      <c r="AK9" s="2">
        <v>171</v>
      </c>
      <c r="AL9" s="8">
        <f t="shared" si="15"/>
        <v>0.44764397905759162</v>
      </c>
      <c r="AM9" s="2">
        <v>86</v>
      </c>
      <c r="AN9" s="8">
        <f t="shared" si="16"/>
        <v>0.22513089005235601</v>
      </c>
      <c r="AO9" s="2">
        <v>85</v>
      </c>
      <c r="AP9" s="8">
        <f t="shared" si="17"/>
        <v>0.22251308900523561</v>
      </c>
      <c r="AQ9" s="10">
        <v>0.52100000000000002</v>
      </c>
      <c r="AR9" s="2"/>
      <c r="AS9" s="2"/>
    </row>
    <row r="10" spans="1:45" ht="43.2" x14ac:dyDescent="0.3">
      <c r="A10" s="7" t="s">
        <v>14</v>
      </c>
      <c r="B10" s="9">
        <v>132</v>
      </c>
      <c r="C10" s="8">
        <f t="shared" si="0"/>
        <v>0.33417721518987342</v>
      </c>
      <c r="D10" s="2">
        <v>51</v>
      </c>
      <c r="E10" s="8">
        <f t="shared" si="1"/>
        <v>0.12911392405063291</v>
      </c>
      <c r="F10" s="9">
        <v>81</v>
      </c>
      <c r="G10" s="8">
        <f t="shared" si="2"/>
        <v>0.20506329113924052</v>
      </c>
      <c r="H10" s="12">
        <v>0.32600000000000001</v>
      </c>
      <c r="I10" s="2">
        <v>132</v>
      </c>
      <c r="J10" s="8">
        <f t="shared" si="3"/>
        <v>0.33417721518987342</v>
      </c>
      <c r="K10" s="2">
        <v>68</v>
      </c>
      <c r="L10" s="8">
        <f t="shared" si="4"/>
        <v>0.17215189873417722</v>
      </c>
      <c r="M10" s="9">
        <v>64</v>
      </c>
      <c r="N10" s="8">
        <f t="shared" si="5"/>
        <v>0.16202531645569621</v>
      </c>
      <c r="O10" s="12">
        <v>0.108</v>
      </c>
      <c r="P10" s="2">
        <v>126</v>
      </c>
      <c r="Q10" s="2">
        <f t="shared" si="6"/>
        <v>0.328125</v>
      </c>
      <c r="R10" s="2">
        <v>45</v>
      </c>
      <c r="S10" s="8">
        <f t="shared" si="7"/>
        <v>0.1171875</v>
      </c>
      <c r="T10" s="2">
        <v>81</v>
      </c>
      <c r="U10" s="8">
        <f t="shared" si="8"/>
        <v>0.2109375</v>
      </c>
      <c r="V10" s="2">
        <v>6.0000000000000001E-3</v>
      </c>
      <c r="W10" s="2">
        <v>126</v>
      </c>
      <c r="X10" s="8">
        <f t="shared" si="9"/>
        <v>0.328125</v>
      </c>
      <c r="Y10" s="2">
        <v>91</v>
      </c>
      <c r="Z10" s="8">
        <f t="shared" si="10"/>
        <v>0.23697916666666666</v>
      </c>
      <c r="AA10" s="2">
        <v>35</v>
      </c>
      <c r="AB10" s="8">
        <f t="shared" si="11"/>
        <v>9.1145833333333329E-2</v>
      </c>
      <c r="AC10" s="10">
        <v>3.0000000000000001E-3</v>
      </c>
      <c r="AD10" s="2">
        <v>73</v>
      </c>
      <c r="AE10" s="13">
        <f t="shared" si="12"/>
        <v>0.19109947643979058</v>
      </c>
      <c r="AF10" s="2">
        <v>29</v>
      </c>
      <c r="AG10" s="8">
        <f t="shared" ref="AG10" si="18">AF10/395</f>
        <v>7.3417721518987344E-2</v>
      </c>
      <c r="AH10" s="2">
        <v>44</v>
      </c>
      <c r="AI10" s="8">
        <f t="shared" si="14"/>
        <v>0.11518324607329843</v>
      </c>
      <c r="AJ10" s="10">
        <v>0.40500000000000003</v>
      </c>
      <c r="AK10" s="2">
        <v>73</v>
      </c>
      <c r="AL10" s="8">
        <f t="shared" si="15"/>
        <v>0.19109947643979058</v>
      </c>
      <c r="AM10" s="2">
        <v>38</v>
      </c>
      <c r="AN10" s="8">
        <f t="shared" si="16"/>
        <v>9.947643979057591E-2</v>
      </c>
      <c r="AO10" s="2">
        <v>35</v>
      </c>
      <c r="AP10" s="8">
        <f t="shared" si="17"/>
        <v>9.1623036649214659E-2</v>
      </c>
      <c r="AQ10" s="10">
        <v>0.35299999999999998</v>
      </c>
      <c r="AR10" s="2"/>
      <c r="AS10" s="2"/>
    </row>
    <row r="11" spans="1:45" ht="58.8" customHeight="1" x14ac:dyDescent="0.3">
      <c r="A11" s="7" t="s">
        <v>15</v>
      </c>
      <c r="B11" s="2">
        <v>198</v>
      </c>
      <c r="C11" s="8">
        <f t="shared" si="0"/>
        <v>0.50126582278481013</v>
      </c>
      <c r="D11" s="9">
        <v>75</v>
      </c>
      <c r="E11" s="8">
        <f t="shared" si="1"/>
        <v>0.189873417721519</v>
      </c>
      <c r="F11" s="2">
        <v>123</v>
      </c>
      <c r="G11" s="8">
        <f t="shared" si="2"/>
        <v>0.31139240506329113</v>
      </c>
      <c r="H11" s="10">
        <v>6.6000000000000003E-2</v>
      </c>
      <c r="I11" s="9">
        <v>198</v>
      </c>
      <c r="J11" s="8">
        <f t="shared" si="3"/>
        <v>0.50126582278481013</v>
      </c>
      <c r="K11" s="9">
        <v>109</v>
      </c>
      <c r="L11" s="8">
        <f t="shared" si="4"/>
        <v>0.27594936708860762</v>
      </c>
      <c r="M11" s="2">
        <v>89</v>
      </c>
      <c r="N11" s="8">
        <f t="shared" si="5"/>
        <v>0.22531645569620254</v>
      </c>
      <c r="O11" s="10">
        <v>8.7999999999999995E-2</v>
      </c>
      <c r="P11" s="2">
        <v>218</v>
      </c>
      <c r="Q11" s="2">
        <f t="shared" si="6"/>
        <v>0.56770833333333337</v>
      </c>
      <c r="R11" s="2">
        <v>67</v>
      </c>
      <c r="S11" s="8">
        <f t="shared" si="7"/>
        <v>0.17447916666666666</v>
      </c>
      <c r="T11" s="2">
        <v>151</v>
      </c>
      <c r="U11" s="8">
        <f t="shared" si="8"/>
        <v>0.39322916666666669</v>
      </c>
      <c r="V11" s="2">
        <v>2E-3</v>
      </c>
      <c r="W11" s="2">
        <v>218</v>
      </c>
      <c r="X11" s="8">
        <f t="shared" si="9"/>
        <v>0.56770833333333337</v>
      </c>
      <c r="Y11" s="2">
        <v>169</v>
      </c>
      <c r="Z11" s="8">
        <f t="shared" si="10"/>
        <v>0.44010416666666669</v>
      </c>
      <c r="AA11" s="2">
        <v>49</v>
      </c>
      <c r="AB11" s="8">
        <f t="shared" si="11"/>
        <v>0.12760416666666666</v>
      </c>
      <c r="AC11" s="10">
        <v>0</v>
      </c>
      <c r="AD11" s="2">
        <v>204</v>
      </c>
      <c r="AE11" s="8">
        <f t="shared" si="12"/>
        <v>0.53403141361256545</v>
      </c>
      <c r="AF11" s="2">
        <v>93</v>
      </c>
      <c r="AG11" s="8">
        <f t="shared" si="13"/>
        <v>0.24345549738219896</v>
      </c>
      <c r="AH11" s="2">
        <v>111</v>
      </c>
      <c r="AI11" s="8">
        <f t="shared" si="14"/>
        <v>0.29057591623036649</v>
      </c>
      <c r="AJ11" s="10">
        <v>0</v>
      </c>
      <c r="AK11" s="2">
        <v>204</v>
      </c>
      <c r="AL11" s="8">
        <f t="shared" si="15"/>
        <v>0.53403141361256545</v>
      </c>
      <c r="AM11" s="2">
        <v>111</v>
      </c>
      <c r="AN11" s="8">
        <f t="shared" si="16"/>
        <v>0.29057591623036649</v>
      </c>
      <c r="AO11" s="2">
        <v>93</v>
      </c>
      <c r="AP11" s="8">
        <f t="shared" si="17"/>
        <v>0.24345549738219896</v>
      </c>
      <c r="AQ11" s="10">
        <v>0.63700000000000001</v>
      </c>
      <c r="AR11" s="2"/>
      <c r="AS11" s="2"/>
    </row>
    <row r="12" spans="1:45" ht="57.6" customHeight="1" x14ac:dyDescent="0.3">
      <c r="A12" s="7" t="s">
        <v>16</v>
      </c>
      <c r="B12" s="2">
        <v>175</v>
      </c>
      <c r="C12" s="8">
        <f t="shared" si="0"/>
        <v>0.44303797468354428</v>
      </c>
      <c r="D12" s="9">
        <v>67</v>
      </c>
      <c r="E12" s="8">
        <f t="shared" si="1"/>
        <v>0.16962025316455695</v>
      </c>
      <c r="F12" s="2">
        <v>108</v>
      </c>
      <c r="G12" s="8">
        <f t="shared" si="2"/>
        <v>0.27341772151898736</v>
      </c>
      <c r="H12" s="10">
        <v>0.16500000000000001</v>
      </c>
      <c r="I12" s="2">
        <v>175</v>
      </c>
      <c r="J12" s="8">
        <f t="shared" si="3"/>
        <v>0.44303797468354428</v>
      </c>
      <c r="K12" s="2">
        <v>96</v>
      </c>
      <c r="L12" s="8">
        <f t="shared" si="4"/>
        <v>0.24303797468354429</v>
      </c>
      <c r="M12" s="9">
        <v>79</v>
      </c>
      <c r="N12" s="8">
        <f t="shared" si="5"/>
        <v>0.2</v>
      </c>
      <c r="O12" s="10">
        <v>4.8000000000000001E-2</v>
      </c>
      <c r="P12" s="2">
        <v>180</v>
      </c>
      <c r="Q12" s="2">
        <f t="shared" si="6"/>
        <v>0.46875</v>
      </c>
      <c r="R12" s="2">
        <v>63</v>
      </c>
      <c r="S12" s="8">
        <f t="shared" si="7"/>
        <v>0.1640625</v>
      </c>
      <c r="T12" s="2">
        <v>117</v>
      </c>
      <c r="U12" s="8">
        <f t="shared" si="8"/>
        <v>0.3046875</v>
      </c>
      <c r="V12" s="2">
        <v>6.0000000000000001E-3</v>
      </c>
      <c r="W12" s="2">
        <v>180</v>
      </c>
      <c r="X12" s="8">
        <f t="shared" si="9"/>
        <v>0.46875</v>
      </c>
      <c r="Y12" s="2">
        <v>131</v>
      </c>
      <c r="Z12" s="8">
        <f t="shared" si="10"/>
        <v>0.34114583333333331</v>
      </c>
      <c r="AA12" s="2">
        <v>49</v>
      </c>
      <c r="AB12" s="8">
        <f t="shared" si="11"/>
        <v>0.12760416666666666</v>
      </c>
      <c r="AC12" s="10">
        <v>0</v>
      </c>
      <c r="AD12" s="2">
        <v>244</v>
      </c>
      <c r="AE12" s="8">
        <f t="shared" si="12"/>
        <v>0.63874345549738221</v>
      </c>
      <c r="AF12" s="2">
        <v>112</v>
      </c>
      <c r="AG12" s="8">
        <f t="shared" si="13"/>
        <v>0.29319371727748689</v>
      </c>
      <c r="AH12" s="2">
        <v>132</v>
      </c>
      <c r="AI12" s="8">
        <f t="shared" si="14"/>
        <v>0.34554973821989526</v>
      </c>
      <c r="AJ12" s="10">
        <v>0</v>
      </c>
      <c r="AK12" s="2">
        <v>244</v>
      </c>
      <c r="AL12" s="8">
        <f t="shared" si="15"/>
        <v>0.63874345549738221</v>
      </c>
      <c r="AM12" s="2">
        <v>135</v>
      </c>
      <c r="AN12" s="8">
        <f t="shared" si="16"/>
        <v>0.35340314136125656</v>
      </c>
      <c r="AO12" s="2">
        <v>109</v>
      </c>
      <c r="AP12" s="8">
        <f t="shared" si="17"/>
        <v>0.28534031413612565</v>
      </c>
      <c r="AQ12" s="10">
        <v>0.29599999999999999</v>
      </c>
      <c r="AR12" s="2"/>
      <c r="AS12" s="2"/>
    </row>
    <row r="13" spans="1:45" ht="43.2" x14ac:dyDescent="0.3">
      <c r="A13" s="7" t="s">
        <v>8</v>
      </c>
      <c r="B13" s="2">
        <v>149</v>
      </c>
      <c r="C13" s="8">
        <f t="shared" si="0"/>
        <v>0.37721518987341773</v>
      </c>
      <c r="D13" s="2">
        <v>65</v>
      </c>
      <c r="E13" s="8">
        <f t="shared" si="1"/>
        <v>0.16455696202531644</v>
      </c>
      <c r="F13" s="2">
        <v>84</v>
      </c>
      <c r="G13" s="8">
        <f t="shared" si="2"/>
        <v>0.21265822784810126</v>
      </c>
      <c r="H13" s="10">
        <v>8.0000000000000002E-3</v>
      </c>
      <c r="I13" s="2">
        <v>160</v>
      </c>
      <c r="J13" s="8">
        <f t="shared" si="3"/>
        <v>0.4050632911392405</v>
      </c>
      <c r="K13" s="2">
        <v>88</v>
      </c>
      <c r="L13" s="8">
        <f t="shared" si="4"/>
        <v>0.22278481012658227</v>
      </c>
      <c r="M13" s="2">
        <v>72</v>
      </c>
      <c r="N13" s="8">
        <f t="shared" si="5"/>
        <v>0.18227848101265823</v>
      </c>
      <c r="O13" s="10">
        <v>0.20899999999999999</v>
      </c>
      <c r="P13" s="2">
        <v>153</v>
      </c>
      <c r="Q13" s="2">
        <f t="shared" si="6"/>
        <v>0.3984375</v>
      </c>
      <c r="R13" s="2">
        <v>48</v>
      </c>
      <c r="S13" s="8">
        <f t="shared" si="7"/>
        <v>0.125</v>
      </c>
      <c r="T13" s="2">
        <v>105</v>
      </c>
      <c r="U13" s="8">
        <f t="shared" si="8"/>
        <v>0.2734375</v>
      </c>
      <c r="V13" s="2">
        <v>2.4E-2</v>
      </c>
      <c r="W13" s="2">
        <v>153</v>
      </c>
      <c r="X13" s="8">
        <f t="shared" si="9"/>
        <v>0.3984375</v>
      </c>
      <c r="Y13" s="2">
        <v>114</v>
      </c>
      <c r="Z13" s="8">
        <f t="shared" si="10"/>
        <v>0.296875</v>
      </c>
      <c r="AA13" s="2">
        <v>39</v>
      </c>
      <c r="AB13" s="8">
        <f t="shared" si="11"/>
        <v>0.1015625</v>
      </c>
      <c r="AC13" s="2">
        <v>1E-3</v>
      </c>
      <c r="AD13" s="2">
        <v>228</v>
      </c>
      <c r="AE13" s="8">
        <f t="shared" si="12"/>
        <v>0.59685863874345546</v>
      </c>
      <c r="AF13" s="2">
        <v>103</v>
      </c>
      <c r="AG13" s="8">
        <f t="shared" si="13"/>
        <v>0.26963350785340312</v>
      </c>
      <c r="AH13" s="2">
        <v>125</v>
      </c>
      <c r="AI13" s="8">
        <f t="shared" si="14"/>
        <v>0.32722513089005234</v>
      </c>
      <c r="AJ13" s="10">
        <v>0</v>
      </c>
      <c r="AK13" s="2">
        <v>228</v>
      </c>
      <c r="AL13" s="8">
        <f t="shared" si="15"/>
        <v>0.59685863874345546</v>
      </c>
      <c r="AM13" s="2">
        <v>123</v>
      </c>
      <c r="AN13" s="8">
        <f t="shared" si="16"/>
        <v>0.3219895287958115</v>
      </c>
      <c r="AO13" s="2">
        <v>105</v>
      </c>
      <c r="AP13" s="8">
        <f t="shared" si="17"/>
        <v>0.27486910994764396</v>
      </c>
      <c r="AQ13" s="10">
        <v>0.124</v>
      </c>
      <c r="AR13" s="2"/>
      <c r="AS13" s="2"/>
    </row>
    <row r="14" spans="1:4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</row>
    <row r="15" spans="1:45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</row>
    <row r="16" spans="1:45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</row>
    <row r="18" spans="1:4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</row>
    <row r="19" spans="1:45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</row>
    <row r="20" spans="1:4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10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</row>
    <row r="21" spans="1:4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10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</row>
    <row r="22" spans="1:4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0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</row>
    <row r="23" spans="1:45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10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</row>
    <row r="24" spans="1:45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10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x14ac:dyDescent="0.3">
      <c r="V26" s="1"/>
    </row>
    <row r="28" spans="1:45" x14ac:dyDescent="0.3">
      <c r="Z28" s="1"/>
    </row>
    <row r="29" spans="1:45" x14ac:dyDescent="0.3">
      <c r="Z29" s="1"/>
    </row>
    <row r="30" spans="1:45" x14ac:dyDescent="0.3">
      <c r="Z30" s="1"/>
    </row>
    <row r="31" spans="1:45" x14ac:dyDescent="0.3">
      <c r="Z31" s="1"/>
    </row>
    <row r="32" spans="1:45" x14ac:dyDescent="0.3">
      <c r="Z32" s="1"/>
    </row>
    <row r="33" spans="22:26" x14ac:dyDescent="0.3">
      <c r="Z33" s="1"/>
    </row>
    <row r="34" spans="22:26" x14ac:dyDescent="0.3">
      <c r="Z34" s="1"/>
    </row>
    <row r="35" spans="22:26" x14ac:dyDescent="0.3">
      <c r="Z35" s="1"/>
    </row>
    <row r="36" spans="22:26" x14ac:dyDescent="0.3">
      <c r="V36" s="1"/>
      <c r="Z36" s="1"/>
    </row>
    <row r="37" spans="22:26" x14ac:dyDescent="0.3">
      <c r="V37" s="1"/>
      <c r="Z37" s="1"/>
    </row>
    <row r="38" spans="22:26" x14ac:dyDescent="0.3">
      <c r="V38" s="1"/>
      <c r="Z38" s="1"/>
    </row>
    <row r="39" spans="22:26" x14ac:dyDescent="0.3">
      <c r="V39" s="1"/>
      <c r="Z39" s="1"/>
    </row>
  </sheetData>
  <mergeCells count="21">
    <mergeCell ref="AD1:AQ1"/>
    <mergeCell ref="D3:E3"/>
    <mergeCell ref="F3:G3"/>
    <mergeCell ref="R3:S3"/>
    <mergeCell ref="T3:U3"/>
    <mergeCell ref="K3:L3"/>
    <mergeCell ref="M3:N3"/>
    <mergeCell ref="Y3:Z3"/>
    <mergeCell ref="AA3:AB3"/>
    <mergeCell ref="B1:O1"/>
    <mergeCell ref="D2:H2"/>
    <mergeCell ref="I2:O2"/>
    <mergeCell ref="P1:AC1"/>
    <mergeCell ref="R2:V2"/>
    <mergeCell ref="W2:AC2"/>
    <mergeCell ref="AF2:AJ2"/>
    <mergeCell ref="AK2:AQ2"/>
    <mergeCell ref="AF3:AG3"/>
    <mergeCell ref="AH3:AI3"/>
    <mergeCell ref="AM3:AN3"/>
    <mergeCell ref="AO3:AP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</dc:creator>
  <cp:lastModifiedBy>Maher</cp:lastModifiedBy>
  <dcterms:created xsi:type="dcterms:W3CDTF">2022-09-13T00:35:37Z</dcterms:created>
  <dcterms:modified xsi:type="dcterms:W3CDTF">2023-06-23T20:08:10Z</dcterms:modified>
</cp:coreProperties>
</file>