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twfx\OneDrive\デスクトップ\限外濾過\scientifc reports\"/>
    </mc:Choice>
  </mc:AlternateContent>
  <xr:revisionPtr revIDLastSave="0" documentId="13_ncr:1_{505CB948-8F5C-4F0E-8EE1-FF06A7658C26}" xr6:coauthVersionLast="47" xr6:coauthVersionMax="47" xr10:uidLastSave="{00000000-0000-0000-0000-000000000000}"/>
  <bookViews>
    <workbookView xWindow="-110" yWindow="-110" windowWidth="19420" windowHeight="12300" firstSheet="2" activeTab="2" xr2:uid="{9EE7AE11-31A8-42B4-9144-803F680C9864}"/>
  </bookViews>
  <sheets>
    <sheet name="plasma density and weight" sheetId="5" r:id="rId1"/>
    <sheet name="Time for UF" sheetId="9" r:id="rId2"/>
    <sheet name="coagulation UF" sheetId="6" r:id="rId3"/>
    <sheet name="coagulation cyo" sheetId="12" r:id="rId4"/>
    <sheet name="ROTEM cyo" sheetId="7" r:id="rId5"/>
    <sheet name="EXTEM UF" sheetId="10" r:id="rId6"/>
    <sheet name="NATEM UF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I4" i="6" l="1"/>
  <c r="DI5" i="6"/>
  <c r="DI6" i="6"/>
  <c r="DI7" i="6"/>
  <c r="DI8" i="6"/>
  <c r="DI9" i="6"/>
  <c r="DI10" i="6"/>
  <c r="DI11" i="6"/>
  <c r="DI12" i="6"/>
  <c r="DI13" i="6"/>
  <c r="DI14" i="6"/>
  <c r="DI15" i="6"/>
  <c r="DI16" i="6"/>
  <c r="DI17" i="6"/>
  <c r="DI18" i="6"/>
  <c r="DI19" i="6"/>
  <c r="DI20" i="6"/>
  <c r="DI21" i="6"/>
  <c r="DI22" i="6"/>
  <c r="DI23" i="6"/>
  <c r="DI3" i="6"/>
  <c r="DH4" i="6"/>
  <c r="DH5" i="6"/>
  <c r="DH6" i="6"/>
  <c r="DH7" i="6"/>
  <c r="DH8" i="6"/>
  <c r="DH9" i="6"/>
  <c r="DH10" i="6"/>
  <c r="DH11" i="6"/>
  <c r="DH12" i="6"/>
  <c r="DH13" i="6"/>
  <c r="DH14" i="6"/>
  <c r="DH15" i="6"/>
  <c r="DH16" i="6"/>
  <c r="DH17" i="6"/>
  <c r="DH18" i="6"/>
  <c r="DH19" i="6"/>
  <c r="DH20" i="6"/>
  <c r="DH21" i="6"/>
  <c r="DH22" i="6"/>
  <c r="DH23" i="6"/>
  <c r="DH3" i="6"/>
  <c r="DG4" i="6"/>
  <c r="DG5" i="6"/>
  <c r="DG6" i="6"/>
  <c r="DG7" i="6"/>
  <c r="DG8" i="6"/>
  <c r="DG9" i="6"/>
  <c r="DG10" i="6"/>
  <c r="DG11" i="6"/>
  <c r="DG12" i="6"/>
  <c r="DG13" i="6"/>
  <c r="DG14" i="6"/>
  <c r="DG15" i="6"/>
  <c r="DG16" i="6"/>
  <c r="DG17" i="6"/>
  <c r="DG18" i="6"/>
  <c r="DG19" i="6"/>
  <c r="DG20" i="6"/>
  <c r="DG21" i="6"/>
  <c r="DG22" i="6"/>
  <c r="DG23" i="6"/>
  <c r="DG3" i="6"/>
  <c r="DF4" i="6"/>
  <c r="DF5" i="6"/>
  <c r="DF6" i="6"/>
  <c r="DF7" i="6"/>
  <c r="DF8" i="6"/>
  <c r="DF9" i="6"/>
  <c r="DF10" i="6"/>
  <c r="DF11" i="6"/>
  <c r="DF12" i="6"/>
  <c r="DF13" i="6"/>
  <c r="DF14" i="6"/>
  <c r="DF15" i="6"/>
  <c r="DF16" i="6"/>
  <c r="DF17" i="6"/>
  <c r="DF18" i="6"/>
  <c r="DF19" i="6"/>
  <c r="DF20" i="6"/>
  <c r="DF21" i="6"/>
  <c r="DF22" i="6"/>
  <c r="DF23" i="6"/>
  <c r="DF3" i="6"/>
  <c r="DE4" i="6"/>
  <c r="DE5" i="6"/>
  <c r="DE6" i="6"/>
  <c r="DE7" i="6"/>
  <c r="DE8" i="6"/>
  <c r="DE9" i="6"/>
  <c r="DE10" i="6"/>
  <c r="DE11" i="6"/>
  <c r="DE12" i="6"/>
  <c r="DE13" i="6"/>
  <c r="DE14" i="6"/>
  <c r="DE15" i="6"/>
  <c r="DE16" i="6"/>
  <c r="DE17" i="6"/>
  <c r="DE18" i="6"/>
  <c r="DE19" i="6"/>
  <c r="DE20" i="6"/>
  <c r="DE21" i="6"/>
  <c r="DE22" i="6"/>
  <c r="DE23" i="6"/>
  <c r="DE3" i="6"/>
  <c r="DD4" i="6"/>
  <c r="DD5" i="6"/>
  <c r="DD6" i="6"/>
  <c r="DD7" i="6"/>
  <c r="DD8" i="6"/>
  <c r="DD9" i="6"/>
  <c r="DD10" i="6"/>
  <c r="DD11" i="6"/>
  <c r="DD12" i="6"/>
  <c r="DD13" i="6"/>
  <c r="DD14" i="6"/>
  <c r="DD15" i="6"/>
  <c r="DD16" i="6"/>
  <c r="DD17" i="6"/>
  <c r="DD18" i="6"/>
  <c r="DD19" i="6"/>
  <c r="DD20" i="6"/>
  <c r="DD21" i="6"/>
  <c r="DD22" i="6"/>
  <c r="DD23" i="6"/>
  <c r="DD3" i="6"/>
  <c r="F3" i="9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" i="9"/>
</calcChain>
</file>

<file path=xl/sharedStrings.xml><?xml version="1.0" encoding="utf-8"?>
<sst xmlns="http://schemas.openxmlformats.org/spreadsheetml/2006/main" count="361" uniqueCount="107">
  <si>
    <t>Fib</t>
    <phoneticPr fontId="1"/>
  </si>
  <si>
    <t>FFP</t>
    <phoneticPr fontId="1"/>
  </si>
  <si>
    <t>PT</t>
    <phoneticPr fontId="1"/>
  </si>
  <si>
    <t>APTT</t>
    <phoneticPr fontId="1"/>
  </si>
  <si>
    <t>vWf</t>
    <phoneticPr fontId="1"/>
  </si>
  <si>
    <t>第８</t>
    <rPh sb="0" eb="1">
      <t>ダイ</t>
    </rPh>
    <phoneticPr fontId="1"/>
  </si>
  <si>
    <t>第５</t>
    <rPh sb="0" eb="1">
      <t>ダイ</t>
    </rPh>
    <phoneticPr fontId="1"/>
  </si>
  <si>
    <t>第９</t>
    <rPh sb="0" eb="1">
      <t>ダイ</t>
    </rPh>
    <phoneticPr fontId="1"/>
  </si>
  <si>
    <t>第１３</t>
    <rPh sb="0" eb="1">
      <t>ダイ</t>
    </rPh>
    <phoneticPr fontId="1"/>
  </si>
  <si>
    <t>TP</t>
    <phoneticPr fontId="1"/>
  </si>
  <si>
    <t>Alb</t>
    <phoneticPr fontId="1"/>
  </si>
  <si>
    <t>100ml</t>
    <phoneticPr fontId="1"/>
  </si>
  <si>
    <t>50ml</t>
    <phoneticPr fontId="1"/>
  </si>
  <si>
    <t>FFP</t>
    <phoneticPr fontId="1"/>
  </si>
  <si>
    <t>50ml</t>
    <phoneticPr fontId="1"/>
  </si>
  <si>
    <t>O</t>
    <phoneticPr fontId="1"/>
  </si>
  <si>
    <t>A</t>
    <phoneticPr fontId="1"/>
  </si>
  <si>
    <t>AB</t>
    <phoneticPr fontId="1"/>
  </si>
  <si>
    <t>⑤</t>
    <phoneticPr fontId="1"/>
  </si>
  <si>
    <t>B</t>
    <phoneticPr fontId="1"/>
  </si>
  <si>
    <t>B＋</t>
    <phoneticPr fontId="1"/>
  </si>
  <si>
    <t>A＋</t>
    <phoneticPr fontId="1"/>
  </si>
  <si>
    <t>O＋</t>
    <phoneticPr fontId="1"/>
  </si>
  <si>
    <t>CT</t>
    <phoneticPr fontId="1"/>
  </si>
  <si>
    <t>α</t>
    <phoneticPr fontId="1"/>
  </si>
  <si>
    <t>MCF</t>
    <phoneticPr fontId="1"/>
  </si>
  <si>
    <t>AB＋</t>
    <phoneticPr fontId="1"/>
  </si>
  <si>
    <t>CFT</t>
    <phoneticPr fontId="1"/>
  </si>
  <si>
    <t>&gt;900</t>
    <phoneticPr fontId="1"/>
  </si>
  <si>
    <t>&gt;900</t>
    <phoneticPr fontId="1"/>
  </si>
  <si>
    <t>NATEM</t>
    <phoneticPr fontId="1"/>
  </si>
  <si>
    <t>CT</t>
    <phoneticPr fontId="1"/>
  </si>
  <si>
    <t>CFT</t>
    <phoneticPr fontId="1"/>
  </si>
  <si>
    <t>α</t>
    <phoneticPr fontId="1"/>
  </si>
  <si>
    <t>&gt;900</t>
    <phoneticPr fontId="1"/>
  </si>
  <si>
    <t>&gt;900</t>
    <phoneticPr fontId="1"/>
  </si>
  <si>
    <t>A</t>
    <phoneticPr fontId="1"/>
  </si>
  <si>
    <t>&gt;150</t>
    <phoneticPr fontId="1"/>
  </si>
  <si>
    <t>&gt;200</t>
    <phoneticPr fontId="1"/>
  </si>
  <si>
    <t>&gt;150</t>
    <phoneticPr fontId="1"/>
  </si>
  <si>
    <t>A</t>
    <phoneticPr fontId="1"/>
  </si>
  <si>
    <t>&gt;150</t>
    <phoneticPr fontId="1"/>
  </si>
  <si>
    <t>A</t>
    <phoneticPr fontId="1"/>
  </si>
  <si>
    <t>B</t>
    <phoneticPr fontId="1"/>
  </si>
  <si>
    <t>AB</t>
    <phoneticPr fontId="1"/>
  </si>
  <si>
    <t>&gt;150</t>
    <phoneticPr fontId="1"/>
  </si>
  <si>
    <t>&gt;150</t>
    <phoneticPr fontId="1"/>
  </si>
  <si>
    <t>O</t>
    <phoneticPr fontId="1"/>
  </si>
  <si>
    <t>&gt;900</t>
    <phoneticPr fontId="1"/>
  </si>
  <si>
    <t>&gt;150</t>
    <phoneticPr fontId="1"/>
  </si>
  <si>
    <t>A</t>
    <phoneticPr fontId="1"/>
  </si>
  <si>
    <t>AB</t>
    <phoneticPr fontId="1"/>
  </si>
  <si>
    <t>B</t>
    <phoneticPr fontId="1"/>
  </si>
  <si>
    <t>&gt;150</t>
    <phoneticPr fontId="1"/>
  </si>
  <si>
    <t>&gt;900</t>
    <phoneticPr fontId="1"/>
  </si>
  <si>
    <t>&gt;900</t>
    <phoneticPr fontId="1"/>
  </si>
  <si>
    <t>O</t>
    <phoneticPr fontId="1"/>
  </si>
  <si>
    <t>&gt;150</t>
    <phoneticPr fontId="1"/>
  </si>
  <si>
    <t>AB</t>
    <phoneticPr fontId="1"/>
  </si>
  <si>
    <t>&gt;150</t>
    <phoneticPr fontId="1"/>
  </si>
  <si>
    <t>A</t>
    <phoneticPr fontId="1"/>
  </si>
  <si>
    <t>AB</t>
    <phoneticPr fontId="1"/>
  </si>
  <si>
    <t>&gt;150</t>
    <phoneticPr fontId="1"/>
  </si>
  <si>
    <t>B</t>
    <phoneticPr fontId="1"/>
  </si>
  <si>
    <t>&gt;150</t>
    <phoneticPr fontId="1"/>
  </si>
  <si>
    <t>&gt;150</t>
    <phoneticPr fontId="1"/>
  </si>
  <si>
    <t>O</t>
    <phoneticPr fontId="1"/>
  </si>
  <si>
    <t>AB</t>
    <phoneticPr fontId="1"/>
  </si>
  <si>
    <t>&gt;150</t>
    <phoneticPr fontId="1"/>
  </si>
  <si>
    <t>AB</t>
    <phoneticPr fontId="1"/>
  </si>
  <si>
    <t>O</t>
    <phoneticPr fontId="1"/>
  </si>
  <si>
    <t>&gt;150</t>
    <phoneticPr fontId="1"/>
  </si>
  <si>
    <t>AB</t>
  </si>
  <si>
    <t>&gt;150</t>
    <phoneticPr fontId="1"/>
  </si>
  <si>
    <t>B</t>
    <phoneticPr fontId="1"/>
  </si>
  <si>
    <t>AB</t>
    <phoneticPr fontId="1"/>
  </si>
  <si>
    <t>&gt;900</t>
    <phoneticPr fontId="1"/>
  </si>
  <si>
    <t>変化率</t>
    <rPh sb="0" eb="3">
      <t>ヘンカリツ</t>
    </rPh>
    <phoneticPr fontId="1"/>
  </si>
  <si>
    <t>200ml</t>
    <phoneticPr fontId="1"/>
  </si>
  <si>
    <t>250ml</t>
    <phoneticPr fontId="1"/>
  </si>
  <si>
    <t>Initial weight</t>
    <phoneticPr fontId="1"/>
  </si>
  <si>
    <t xml:space="preserve">final wight </t>
    <phoneticPr fontId="1"/>
  </si>
  <si>
    <t xml:space="preserve">blood type </t>
    <phoneticPr fontId="1"/>
  </si>
  <si>
    <t xml:space="preserve">bag weight </t>
    <phoneticPr fontId="1"/>
  </si>
  <si>
    <t>Cryoprecipitate</t>
    <phoneticPr fontId="1"/>
  </si>
  <si>
    <t>blood type</t>
    <phoneticPr fontId="1"/>
  </si>
  <si>
    <t>plasma desity</t>
    <phoneticPr fontId="1"/>
  </si>
  <si>
    <t>weight</t>
    <phoneticPr fontId="1"/>
  </si>
  <si>
    <t>bag weight</t>
    <phoneticPr fontId="1"/>
  </si>
  <si>
    <t>Time fo UF</t>
    <phoneticPr fontId="1"/>
  </si>
  <si>
    <t xml:space="preserve">50ml </t>
    <phoneticPr fontId="1"/>
  </si>
  <si>
    <t>total time</t>
    <phoneticPr fontId="1"/>
  </si>
  <si>
    <t xml:space="preserve">Plasma density </t>
    <phoneticPr fontId="1"/>
  </si>
  <si>
    <t>coagulation parameters of cyoprecipitates</t>
    <phoneticPr fontId="1"/>
  </si>
  <si>
    <t>PT-INR</t>
    <phoneticPr fontId="1"/>
  </si>
  <si>
    <t>AtⅢ</t>
    <phoneticPr fontId="1"/>
  </si>
  <si>
    <t>vWF:Rco</t>
    <phoneticPr fontId="1"/>
  </si>
  <si>
    <t>vWF: Ag</t>
    <phoneticPr fontId="1"/>
  </si>
  <si>
    <t>FⅧ</t>
    <phoneticPr fontId="1"/>
  </si>
  <si>
    <t>FⅤ</t>
    <phoneticPr fontId="1"/>
  </si>
  <si>
    <t>FⅨ</t>
    <phoneticPr fontId="1"/>
  </si>
  <si>
    <t>FⅩⅢ</t>
    <phoneticPr fontId="1"/>
  </si>
  <si>
    <t xml:space="preserve">Osmotic pressure </t>
    <phoneticPr fontId="1"/>
  </si>
  <si>
    <t>EXTEM</t>
    <phoneticPr fontId="1"/>
  </si>
  <si>
    <t>Blood type</t>
    <phoneticPr fontId="1"/>
  </si>
  <si>
    <t xml:space="preserve">200ml </t>
    <phoneticPr fontId="1"/>
  </si>
  <si>
    <t>&gt;150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</si>
</sst>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0000_);[Red]\(0.00000\)"/>
    <numFmt numFmtId="178" formatCode="0.0_);[Red]\(0.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theme="1"/>
      <name val="游明朝"/>
      <family val="1"/>
      <charset val="128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56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178" fontId="0" fillId="0" borderId="0" xfId="0" applyNumberForma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2DDA1-F866-4588-A71A-71EBE81E7B6C}">
  <dimension ref="A1:P44"/>
  <sheetViews>
    <sheetView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G18" sqref="G18"/>
    </sheetView>
  </sheetViews>
  <sheetFormatPr defaultRowHeight="18" x14ac:dyDescent="0.55000000000000004"/>
  <cols>
    <col min="1" max="1" width="12.9140625" bestFit="1" customWidth="1"/>
    <col min="2" max="2" width="10.83203125" customWidth="1"/>
    <col min="3" max="3" width="10.58203125" customWidth="1"/>
    <col min="4" max="4" width="11.1640625" customWidth="1"/>
    <col min="5" max="5" width="10.33203125" customWidth="1"/>
    <col min="6" max="6" width="10.4140625" customWidth="1"/>
    <col min="7" max="7" width="20" style="6" bestFit="1" customWidth="1"/>
    <col min="8" max="8" width="10.6640625" bestFit="1" customWidth="1"/>
    <col min="9" max="9" width="11" style="6" bestFit="1" customWidth="1"/>
    <col min="10" max="10" width="10.58203125" style="6" bestFit="1" customWidth="1"/>
    <col min="11" max="11" width="11.08203125" bestFit="1" customWidth="1"/>
    <col min="14" max="14" width="13.08203125" bestFit="1" customWidth="1"/>
    <col min="16" max="16" width="10.5" bestFit="1" customWidth="1"/>
  </cols>
  <sheetData>
    <row r="1" spans="1:16" x14ac:dyDescent="0.55000000000000004">
      <c r="A1" s="5" t="s">
        <v>92</v>
      </c>
      <c r="B1" t="s">
        <v>13</v>
      </c>
      <c r="C1" t="s">
        <v>14</v>
      </c>
      <c r="D1" t="s">
        <v>11</v>
      </c>
      <c r="E1" t="s">
        <v>78</v>
      </c>
      <c r="F1" t="s">
        <v>79</v>
      </c>
      <c r="G1" s="6" t="s">
        <v>80</v>
      </c>
      <c r="H1" t="s">
        <v>81</v>
      </c>
      <c r="I1" s="6" t="s">
        <v>83</v>
      </c>
      <c r="J1" s="6" t="s">
        <v>82</v>
      </c>
      <c r="L1" s="6" t="s">
        <v>84</v>
      </c>
      <c r="M1" s="6" t="s">
        <v>85</v>
      </c>
      <c r="N1" s="6" t="s">
        <v>86</v>
      </c>
      <c r="O1" s="6" t="s">
        <v>87</v>
      </c>
      <c r="P1" t="s">
        <v>88</v>
      </c>
    </row>
    <row r="2" spans="1:16" x14ac:dyDescent="0.55000000000000004">
      <c r="A2" s="1"/>
      <c r="B2">
        <v>1.02</v>
      </c>
      <c r="C2">
        <v>1.038</v>
      </c>
      <c r="D2">
        <v>1.0389999999999999</v>
      </c>
      <c r="E2">
        <v>1.0489999999999999</v>
      </c>
      <c r="F2">
        <v>1.0548999999999999</v>
      </c>
      <c r="G2" s="6">
        <v>542</v>
      </c>
      <c r="J2" s="6" t="s">
        <v>15</v>
      </c>
      <c r="L2" s="6"/>
      <c r="M2" t="s">
        <v>20</v>
      </c>
      <c r="N2" s="6">
        <v>1.0238</v>
      </c>
      <c r="O2" s="6">
        <v>95.2</v>
      </c>
      <c r="P2">
        <v>39.4</v>
      </c>
    </row>
    <row r="3" spans="1:16" x14ac:dyDescent="0.55000000000000004">
      <c r="A3" s="1"/>
      <c r="B3">
        <v>1.0223</v>
      </c>
      <c r="C3">
        <v>1.0325</v>
      </c>
      <c r="D3">
        <v>1.0384</v>
      </c>
      <c r="E3">
        <v>1.0418000000000001</v>
      </c>
      <c r="F3">
        <v>1.0478000000000001</v>
      </c>
      <c r="G3" s="6">
        <v>534</v>
      </c>
      <c r="H3">
        <v>105.2</v>
      </c>
      <c r="I3" s="6">
        <v>43.5</v>
      </c>
      <c r="J3" s="6" t="s">
        <v>36</v>
      </c>
      <c r="L3" s="6"/>
      <c r="M3" t="s">
        <v>26</v>
      </c>
      <c r="N3" s="6">
        <v>1.0257000000000001</v>
      </c>
      <c r="O3" s="6">
        <v>97.5</v>
      </c>
      <c r="P3">
        <v>38.5</v>
      </c>
    </row>
    <row r="4" spans="1:16" x14ac:dyDescent="0.55000000000000004">
      <c r="A4" s="1"/>
      <c r="B4">
        <v>1.0233000000000001</v>
      </c>
      <c r="C4">
        <v>1.0290999999999999</v>
      </c>
      <c r="D4">
        <v>1.0338000000000001</v>
      </c>
      <c r="E4">
        <v>1.0394000000000001</v>
      </c>
      <c r="F4">
        <v>1.046</v>
      </c>
      <c r="G4" s="6">
        <v>536</v>
      </c>
      <c r="H4">
        <v>100.1</v>
      </c>
      <c r="I4" s="6">
        <v>44.1</v>
      </c>
      <c r="J4" s="6" t="s">
        <v>19</v>
      </c>
      <c r="L4" s="6"/>
      <c r="M4" t="s">
        <v>22</v>
      </c>
      <c r="N4" s="6">
        <v>1.0271999999999999</v>
      </c>
      <c r="O4" s="6">
        <v>98</v>
      </c>
      <c r="P4">
        <v>44.9</v>
      </c>
    </row>
    <row r="5" spans="1:16" x14ac:dyDescent="0.55000000000000004">
      <c r="A5" s="1"/>
      <c r="B5">
        <v>1.0217000000000001</v>
      </c>
      <c r="C5">
        <v>1.028</v>
      </c>
      <c r="D5">
        <v>1.0325</v>
      </c>
      <c r="E5">
        <v>1.0427</v>
      </c>
      <c r="F5">
        <v>1.0430999999999999</v>
      </c>
      <c r="G5" s="6">
        <v>534</v>
      </c>
      <c r="H5">
        <v>122</v>
      </c>
      <c r="I5" s="6">
        <v>43.7</v>
      </c>
      <c r="J5" s="6" t="s">
        <v>15</v>
      </c>
      <c r="L5" s="6"/>
      <c r="M5" t="s">
        <v>21</v>
      </c>
      <c r="N5" s="6">
        <v>1.0251999999999999</v>
      </c>
      <c r="O5" s="6">
        <v>94.6</v>
      </c>
      <c r="P5">
        <v>44.7</v>
      </c>
    </row>
    <row r="6" spans="1:16" x14ac:dyDescent="0.55000000000000004">
      <c r="A6" s="1"/>
      <c r="B6">
        <v>1.024</v>
      </c>
      <c r="C6">
        <v>1.0286999999999999</v>
      </c>
      <c r="D6">
        <v>1.0341</v>
      </c>
      <c r="E6">
        <v>1.0341</v>
      </c>
      <c r="F6">
        <v>1.0319</v>
      </c>
      <c r="G6" s="6">
        <v>542</v>
      </c>
      <c r="H6">
        <v>70.7</v>
      </c>
      <c r="I6" s="6">
        <v>44.8</v>
      </c>
      <c r="J6" s="6" t="s">
        <v>19</v>
      </c>
      <c r="L6" s="6"/>
      <c r="M6" t="s">
        <v>20</v>
      </c>
      <c r="N6" s="6">
        <v>1.0290999999999999</v>
      </c>
      <c r="O6" s="6">
        <v>99.1</v>
      </c>
      <c r="P6">
        <v>41</v>
      </c>
    </row>
    <row r="7" spans="1:16" x14ac:dyDescent="0.55000000000000004">
      <c r="A7" s="1"/>
      <c r="B7">
        <v>1.0234000000000001</v>
      </c>
      <c r="C7">
        <v>1.0311999999999999</v>
      </c>
      <c r="D7">
        <v>1.0315000000000001</v>
      </c>
      <c r="E7">
        <v>1.0465</v>
      </c>
      <c r="F7">
        <v>1.0463</v>
      </c>
      <c r="G7" s="6">
        <v>536</v>
      </c>
      <c r="H7">
        <v>120.3</v>
      </c>
      <c r="I7" s="6">
        <v>40.6</v>
      </c>
      <c r="J7" s="6" t="s">
        <v>40</v>
      </c>
      <c r="L7" s="6"/>
      <c r="M7" t="s">
        <v>22</v>
      </c>
      <c r="N7" s="6">
        <v>1.0264</v>
      </c>
      <c r="O7" s="6">
        <v>94.8</v>
      </c>
      <c r="P7">
        <v>46.2</v>
      </c>
    </row>
    <row r="8" spans="1:16" x14ac:dyDescent="0.55000000000000004">
      <c r="A8" s="1"/>
      <c r="B8">
        <v>1.0227999999999999</v>
      </c>
      <c r="C8">
        <v>1.0313000000000001</v>
      </c>
      <c r="D8">
        <v>1.0362</v>
      </c>
      <c r="E8">
        <v>1.0458000000000001</v>
      </c>
      <c r="F8">
        <v>1.046</v>
      </c>
      <c r="G8" s="6">
        <v>536</v>
      </c>
      <c r="H8">
        <v>115.6</v>
      </c>
      <c r="I8" s="6">
        <v>43.7</v>
      </c>
      <c r="J8" s="6" t="s">
        <v>42</v>
      </c>
      <c r="L8" s="6"/>
      <c r="M8" t="s">
        <v>22</v>
      </c>
      <c r="N8" s="6">
        <v>1.0257000000000001</v>
      </c>
      <c r="O8" s="6">
        <v>102.9</v>
      </c>
      <c r="P8">
        <v>45.3</v>
      </c>
    </row>
    <row r="9" spans="1:16" x14ac:dyDescent="0.55000000000000004">
      <c r="A9" s="1"/>
      <c r="B9">
        <v>1.0228999999999999</v>
      </c>
      <c r="C9">
        <v>1.0302</v>
      </c>
      <c r="D9">
        <v>1.0356000000000001</v>
      </c>
      <c r="E9">
        <v>1.0442</v>
      </c>
      <c r="F9">
        <v>1.0448</v>
      </c>
      <c r="G9" s="6">
        <v>532</v>
      </c>
      <c r="H9">
        <v>105.1</v>
      </c>
      <c r="I9" s="6">
        <v>44.3</v>
      </c>
      <c r="J9" s="6" t="s">
        <v>44</v>
      </c>
      <c r="L9" s="6"/>
      <c r="M9" t="s">
        <v>22</v>
      </c>
      <c r="N9" s="6">
        <v>1.0255000000000001</v>
      </c>
      <c r="O9" s="6">
        <v>95.4</v>
      </c>
      <c r="P9">
        <v>46.5</v>
      </c>
    </row>
    <row r="10" spans="1:16" x14ac:dyDescent="0.55000000000000004">
      <c r="A10" s="1"/>
      <c r="B10">
        <v>1.0227999999999999</v>
      </c>
      <c r="C10">
        <v>1.0296000000000001</v>
      </c>
      <c r="D10">
        <v>1.0325</v>
      </c>
      <c r="E10">
        <v>1.0452999999999999</v>
      </c>
      <c r="F10">
        <v>1.0459000000000001</v>
      </c>
      <c r="G10" s="6">
        <v>536</v>
      </c>
      <c r="H10">
        <v>112.5</v>
      </c>
      <c r="I10" s="6">
        <v>40</v>
      </c>
      <c r="J10" s="6" t="s">
        <v>43</v>
      </c>
      <c r="L10" s="6"/>
      <c r="M10" t="s">
        <v>26</v>
      </c>
      <c r="N10" s="6">
        <v>1.0265</v>
      </c>
      <c r="O10" s="6">
        <v>91.9</v>
      </c>
      <c r="P10">
        <v>44.5</v>
      </c>
    </row>
    <row r="11" spans="1:16" x14ac:dyDescent="0.55000000000000004">
      <c r="A11" s="1"/>
      <c r="B11">
        <v>1.0239</v>
      </c>
      <c r="C11">
        <v>1.0315000000000001</v>
      </c>
      <c r="D11">
        <v>1.0357000000000001</v>
      </c>
      <c r="E11">
        <v>1.0447</v>
      </c>
      <c r="F11">
        <v>1.0441</v>
      </c>
      <c r="G11" s="6">
        <v>536</v>
      </c>
      <c r="H11">
        <v>92</v>
      </c>
      <c r="I11" s="6">
        <v>41.8</v>
      </c>
      <c r="J11" s="6" t="s">
        <v>47</v>
      </c>
      <c r="L11" s="6"/>
      <c r="M11" t="s">
        <v>20</v>
      </c>
      <c r="N11" s="6">
        <v>1.0219</v>
      </c>
      <c r="O11" s="6">
        <v>90.9</v>
      </c>
      <c r="P11">
        <v>38.200000000000003</v>
      </c>
    </row>
    <row r="12" spans="1:16" x14ac:dyDescent="0.55000000000000004">
      <c r="A12" s="1"/>
      <c r="B12">
        <v>1.0218</v>
      </c>
      <c r="C12">
        <v>1.0287999999999999</v>
      </c>
      <c r="D12">
        <v>1.0333000000000001</v>
      </c>
      <c r="E12">
        <v>1.0403</v>
      </c>
      <c r="F12">
        <v>1.0398000000000001</v>
      </c>
      <c r="G12" s="6">
        <v>534</v>
      </c>
      <c r="H12">
        <v>86.8</v>
      </c>
      <c r="I12" s="6">
        <v>44.5</v>
      </c>
      <c r="J12" s="6" t="s">
        <v>50</v>
      </c>
      <c r="L12" s="6"/>
      <c r="M12" t="s">
        <v>16</v>
      </c>
      <c r="N12" s="6">
        <v>1.0246</v>
      </c>
      <c r="O12" s="6">
        <v>96.7</v>
      </c>
      <c r="P12">
        <v>38.799999999999997</v>
      </c>
    </row>
    <row r="13" spans="1:16" x14ac:dyDescent="0.55000000000000004">
      <c r="A13" s="1"/>
      <c r="B13">
        <v>1.0237000000000001</v>
      </c>
      <c r="C13">
        <v>1.0308999999999999</v>
      </c>
      <c r="D13">
        <v>1.0347999999999999</v>
      </c>
      <c r="E13">
        <v>1.0397000000000001</v>
      </c>
      <c r="F13">
        <v>1.0436000000000001</v>
      </c>
      <c r="G13" s="6">
        <v>536</v>
      </c>
      <c r="H13">
        <v>102.5</v>
      </c>
      <c r="I13" s="6">
        <v>44.7</v>
      </c>
      <c r="J13" s="6" t="s">
        <v>51</v>
      </c>
      <c r="L13" s="6"/>
      <c r="M13" t="s">
        <v>16</v>
      </c>
      <c r="N13" s="6">
        <v>1.0303</v>
      </c>
      <c r="O13" s="6">
        <v>98.3</v>
      </c>
      <c r="P13">
        <v>43.8</v>
      </c>
    </row>
    <row r="14" spans="1:16" x14ac:dyDescent="0.55000000000000004">
      <c r="B14">
        <v>1.0235000000000001</v>
      </c>
      <c r="C14">
        <v>1.032</v>
      </c>
      <c r="D14">
        <v>1.0362</v>
      </c>
      <c r="E14">
        <v>1.0431999999999999</v>
      </c>
      <c r="F14">
        <v>1.0492999999999999</v>
      </c>
      <c r="G14" s="6">
        <v>540</v>
      </c>
      <c r="H14">
        <v>113.3</v>
      </c>
      <c r="I14" s="6">
        <v>45.4</v>
      </c>
      <c r="J14" s="6" t="s">
        <v>52</v>
      </c>
      <c r="L14" s="6"/>
      <c r="M14" t="s">
        <v>20</v>
      </c>
      <c r="N14" s="6">
        <v>1.0281</v>
      </c>
      <c r="O14" s="6">
        <v>100.9</v>
      </c>
      <c r="P14">
        <v>44.4</v>
      </c>
    </row>
    <row r="15" spans="1:16" x14ac:dyDescent="0.55000000000000004">
      <c r="B15">
        <v>1.0225</v>
      </c>
      <c r="C15">
        <v>1.0298</v>
      </c>
      <c r="D15">
        <v>1.0328999999999999</v>
      </c>
      <c r="E15">
        <v>1.0399</v>
      </c>
      <c r="F15">
        <v>1.0461</v>
      </c>
      <c r="G15" s="6">
        <v>538</v>
      </c>
      <c r="H15">
        <v>105.2</v>
      </c>
      <c r="I15" s="6">
        <v>42.1</v>
      </c>
      <c r="J15" s="6" t="s">
        <v>56</v>
      </c>
      <c r="L15" s="6"/>
      <c r="M15" t="s">
        <v>16</v>
      </c>
      <c r="N15" s="6">
        <v>1.0253000000000001</v>
      </c>
      <c r="O15" s="6">
        <v>92.7</v>
      </c>
      <c r="P15">
        <v>43.9</v>
      </c>
    </row>
    <row r="16" spans="1:16" x14ac:dyDescent="0.55000000000000004">
      <c r="B16">
        <v>1.0229999999999999</v>
      </c>
      <c r="C16">
        <v>1.0289999999999999</v>
      </c>
      <c r="D16">
        <v>1.0297000000000001</v>
      </c>
      <c r="E16">
        <v>1.0378000000000001</v>
      </c>
      <c r="F16">
        <v>1.0501</v>
      </c>
      <c r="G16" s="6">
        <v>534</v>
      </c>
      <c r="H16">
        <v>114.5</v>
      </c>
      <c r="I16" s="6">
        <v>45.7</v>
      </c>
      <c r="J16" s="6" t="s">
        <v>58</v>
      </c>
      <c r="L16" s="6"/>
      <c r="M16" t="s">
        <v>26</v>
      </c>
      <c r="N16" s="6">
        <v>1.0235000000000001</v>
      </c>
      <c r="O16" s="6">
        <v>98.4</v>
      </c>
      <c r="P16">
        <v>45.3</v>
      </c>
    </row>
    <row r="17" spans="2:16" x14ac:dyDescent="0.55000000000000004">
      <c r="B17">
        <v>1.0226999999999999</v>
      </c>
      <c r="C17">
        <v>1.0258</v>
      </c>
      <c r="D17">
        <v>1.0288999999999999</v>
      </c>
      <c r="E17">
        <v>1.0387</v>
      </c>
      <c r="F17">
        <v>1.0515000000000001</v>
      </c>
      <c r="G17" s="6">
        <v>538</v>
      </c>
      <c r="H17">
        <v>99.1</v>
      </c>
      <c r="I17" s="6">
        <v>45.1</v>
      </c>
      <c r="J17" s="6" t="s">
        <v>60</v>
      </c>
      <c r="L17" s="6"/>
      <c r="M17" t="s">
        <v>20</v>
      </c>
      <c r="N17" s="6">
        <v>1.0268999999999999</v>
      </c>
      <c r="O17" s="6">
        <v>95.9</v>
      </c>
      <c r="P17">
        <v>45.4</v>
      </c>
    </row>
    <row r="18" spans="2:16" x14ac:dyDescent="0.55000000000000004">
      <c r="B18">
        <v>1.0233000000000001</v>
      </c>
      <c r="C18">
        <v>1.0261</v>
      </c>
      <c r="D18">
        <v>1.0293000000000001</v>
      </c>
      <c r="E18">
        <v>1.0389999999999999</v>
      </c>
      <c r="F18">
        <v>1.0504</v>
      </c>
      <c r="G18" s="6">
        <v>536</v>
      </c>
      <c r="H18">
        <v>98.2</v>
      </c>
      <c r="I18" s="6">
        <v>42.3</v>
      </c>
      <c r="J18" s="6" t="s">
        <v>63</v>
      </c>
      <c r="L18" s="6"/>
      <c r="M18" t="s">
        <v>16</v>
      </c>
      <c r="N18" s="6">
        <v>1.0290999999999999</v>
      </c>
      <c r="O18" s="6">
        <v>91.2</v>
      </c>
      <c r="P18">
        <v>37.9</v>
      </c>
    </row>
    <row r="19" spans="2:16" x14ac:dyDescent="0.55000000000000004">
      <c r="B19">
        <v>1.0216000000000001</v>
      </c>
      <c r="C19">
        <v>1.0236000000000001</v>
      </c>
      <c r="D19">
        <v>1.0258</v>
      </c>
      <c r="E19">
        <v>1.0353000000000001</v>
      </c>
      <c r="F19">
        <v>1.0458000000000001</v>
      </c>
      <c r="G19" s="6">
        <v>538</v>
      </c>
      <c r="H19">
        <v>102.5</v>
      </c>
      <c r="I19" s="6">
        <v>41.5</v>
      </c>
      <c r="J19" s="6" t="s">
        <v>66</v>
      </c>
      <c r="L19" s="6"/>
      <c r="M19" t="s">
        <v>26</v>
      </c>
      <c r="N19" s="6">
        <v>1.032</v>
      </c>
      <c r="O19" s="6">
        <v>98.4</v>
      </c>
      <c r="P19">
        <v>43.1</v>
      </c>
    </row>
    <row r="20" spans="2:16" x14ac:dyDescent="0.55000000000000004">
      <c r="B20">
        <v>1.0236000000000001</v>
      </c>
      <c r="C20">
        <v>1.0261</v>
      </c>
      <c r="D20">
        <v>1.028</v>
      </c>
      <c r="E20">
        <v>1.0385</v>
      </c>
      <c r="F20">
        <v>1.0519000000000001</v>
      </c>
      <c r="G20" s="6">
        <v>534</v>
      </c>
      <c r="H20">
        <v>100.5</v>
      </c>
      <c r="I20" s="6">
        <v>44.2</v>
      </c>
      <c r="J20" s="6" t="s">
        <v>69</v>
      </c>
      <c r="L20" s="6"/>
      <c r="M20" t="s">
        <v>22</v>
      </c>
      <c r="N20" s="6">
        <v>1.0282</v>
      </c>
      <c r="O20" s="6">
        <v>92.8</v>
      </c>
      <c r="P20">
        <v>38.200000000000003</v>
      </c>
    </row>
    <row r="21" spans="2:16" x14ac:dyDescent="0.55000000000000004">
      <c r="B21">
        <v>1.0221</v>
      </c>
      <c r="C21">
        <v>1.024</v>
      </c>
      <c r="D21">
        <v>1.0259</v>
      </c>
      <c r="E21">
        <v>1.0366</v>
      </c>
      <c r="F21">
        <v>1.0483</v>
      </c>
      <c r="G21" s="6">
        <v>536</v>
      </c>
      <c r="H21">
        <v>100.7</v>
      </c>
      <c r="I21" s="6">
        <v>43.4</v>
      </c>
      <c r="J21" s="6" t="s">
        <v>70</v>
      </c>
      <c r="L21" s="6"/>
      <c r="M21" t="s">
        <v>26</v>
      </c>
      <c r="N21" s="6">
        <v>1.0284</v>
      </c>
      <c r="O21" s="6">
        <v>94</v>
      </c>
      <c r="P21">
        <v>39.1</v>
      </c>
    </row>
    <row r="22" spans="2:16" x14ac:dyDescent="0.55000000000000004">
      <c r="B22">
        <v>1.0245</v>
      </c>
      <c r="C22">
        <v>1.0265</v>
      </c>
      <c r="D22">
        <v>1.0293000000000001</v>
      </c>
      <c r="E22">
        <v>1.0398000000000001</v>
      </c>
      <c r="F22">
        <v>1.0517000000000001</v>
      </c>
      <c r="G22" s="6">
        <v>534</v>
      </c>
      <c r="H22">
        <v>100.5</v>
      </c>
      <c r="I22" s="6">
        <v>42.3</v>
      </c>
      <c r="J22" s="6" t="s">
        <v>72</v>
      </c>
      <c r="L22" s="6"/>
      <c r="N22" s="6"/>
      <c r="O22" s="6"/>
    </row>
    <row r="25" spans="2:16" x14ac:dyDescent="0.55000000000000004">
      <c r="F25" s="1"/>
    </row>
    <row r="26" spans="2:16" x14ac:dyDescent="0.55000000000000004">
      <c r="F26" s="1"/>
    </row>
    <row r="27" spans="2:16" x14ac:dyDescent="0.55000000000000004">
      <c r="F27" s="1"/>
    </row>
    <row r="28" spans="2:16" x14ac:dyDescent="0.55000000000000004">
      <c r="F28" s="1"/>
    </row>
    <row r="29" spans="2:16" x14ac:dyDescent="0.55000000000000004">
      <c r="F29" s="1"/>
    </row>
    <row r="30" spans="2:16" x14ac:dyDescent="0.55000000000000004">
      <c r="F30" s="1"/>
    </row>
    <row r="31" spans="2:16" x14ac:dyDescent="0.55000000000000004">
      <c r="F31" s="1"/>
    </row>
    <row r="32" spans="2:16" x14ac:dyDescent="0.55000000000000004">
      <c r="F32" s="1"/>
    </row>
    <row r="33" spans="6:6" x14ac:dyDescent="0.55000000000000004">
      <c r="F33" s="1"/>
    </row>
    <row r="34" spans="6:6" x14ac:dyDescent="0.55000000000000004">
      <c r="F34" s="1"/>
    </row>
    <row r="35" spans="6:6" x14ac:dyDescent="0.55000000000000004">
      <c r="F35" s="1"/>
    </row>
    <row r="36" spans="6:6" x14ac:dyDescent="0.55000000000000004">
      <c r="F36" s="1"/>
    </row>
    <row r="37" spans="6:6" x14ac:dyDescent="0.55000000000000004">
      <c r="F37" s="1"/>
    </row>
    <row r="38" spans="6:6" x14ac:dyDescent="0.55000000000000004">
      <c r="F38" s="1"/>
    </row>
    <row r="39" spans="6:6" x14ac:dyDescent="0.55000000000000004">
      <c r="F39" s="1"/>
    </row>
    <row r="40" spans="6:6" x14ac:dyDescent="0.55000000000000004">
      <c r="F40" s="1"/>
    </row>
    <row r="41" spans="6:6" x14ac:dyDescent="0.55000000000000004">
      <c r="F41" s="1"/>
    </row>
    <row r="42" spans="6:6" x14ac:dyDescent="0.55000000000000004">
      <c r="F42" s="1"/>
    </row>
    <row r="43" spans="6:6" x14ac:dyDescent="0.55000000000000004">
      <c r="F43" s="1"/>
    </row>
    <row r="44" spans="6:6" x14ac:dyDescent="0.55000000000000004">
      <c r="F44" s="1"/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CFAE8-6268-4260-99BF-E36A1D972464}">
  <dimension ref="A1:F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12" sqref="K12"/>
    </sheetView>
  </sheetViews>
  <sheetFormatPr defaultRowHeight="18" x14ac:dyDescent="0.55000000000000004"/>
  <cols>
    <col min="1" max="1" width="13.58203125" customWidth="1"/>
    <col min="2" max="4" width="10.6640625" style="6" bestFit="1" customWidth="1"/>
    <col min="5" max="5" width="8.6640625" style="6"/>
    <col min="6" max="6" width="9.58203125" style="6" bestFit="1" customWidth="1"/>
  </cols>
  <sheetData>
    <row r="1" spans="1:6" x14ac:dyDescent="0.55000000000000004">
      <c r="A1" t="s">
        <v>89</v>
      </c>
      <c r="B1" s="6" t="s">
        <v>90</v>
      </c>
      <c r="C1" s="6" t="s">
        <v>11</v>
      </c>
      <c r="D1" s="6" t="s">
        <v>78</v>
      </c>
      <c r="E1" s="6" t="s">
        <v>79</v>
      </c>
      <c r="F1" s="6" t="s">
        <v>91</v>
      </c>
    </row>
    <row r="2" spans="1:6" x14ac:dyDescent="0.55000000000000004">
      <c r="A2" s="1"/>
      <c r="B2" s="7">
        <v>270</v>
      </c>
      <c r="C2" s="7">
        <v>345</v>
      </c>
      <c r="D2" s="7">
        <v>920</v>
      </c>
      <c r="E2" s="7">
        <v>400</v>
      </c>
      <c r="F2" s="8">
        <f>(B2+C2+D2+E2)/60</f>
        <v>32.25</v>
      </c>
    </row>
    <row r="3" spans="1:6" x14ac:dyDescent="0.55000000000000004">
      <c r="A3" s="1"/>
      <c r="B3" s="7">
        <v>200</v>
      </c>
      <c r="C3" s="7">
        <v>230</v>
      </c>
      <c r="D3" s="7">
        <v>380</v>
      </c>
      <c r="E3" s="7">
        <v>90</v>
      </c>
      <c r="F3" s="8">
        <f t="shared" ref="F3:F19" si="0">(B3+C3+D3+E3)/60</f>
        <v>15</v>
      </c>
    </row>
    <row r="4" spans="1:6" x14ac:dyDescent="0.55000000000000004">
      <c r="A4" s="1"/>
      <c r="B4" s="7">
        <v>290</v>
      </c>
      <c r="C4" s="7">
        <v>390</v>
      </c>
      <c r="D4" s="7">
        <v>740</v>
      </c>
      <c r="E4" s="7">
        <v>350</v>
      </c>
      <c r="F4" s="8">
        <f t="shared" si="0"/>
        <v>29.5</v>
      </c>
    </row>
    <row r="5" spans="1:6" x14ac:dyDescent="0.55000000000000004">
      <c r="A5" s="1"/>
      <c r="B5" s="7">
        <v>390</v>
      </c>
      <c r="C5" s="7">
        <v>510</v>
      </c>
      <c r="D5" s="7">
        <v>1415</v>
      </c>
      <c r="E5" s="7">
        <v>375</v>
      </c>
      <c r="F5" s="8">
        <f t="shared" si="0"/>
        <v>44.833333333333336</v>
      </c>
    </row>
    <row r="6" spans="1:6" x14ac:dyDescent="0.55000000000000004">
      <c r="A6" s="1"/>
      <c r="B6" s="7">
        <v>280</v>
      </c>
      <c r="C6" s="7">
        <v>400</v>
      </c>
      <c r="D6" s="7">
        <v>965</v>
      </c>
      <c r="E6" s="7">
        <v>355</v>
      </c>
      <c r="F6" s="8">
        <f t="shared" si="0"/>
        <v>33.333333333333336</v>
      </c>
    </row>
    <row r="7" spans="1:6" x14ac:dyDescent="0.55000000000000004">
      <c r="A7" s="1"/>
      <c r="B7" s="7">
        <v>315</v>
      </c>
      <c r="C7" s="7">
        <v>400</v>
      </c>
      <c r="D7" s="7">
        <v>750</v>
      </c>
      <c r="E7" s="7">
        <v>320</v>
      </c>
      <c r="F7" s="8">
        <f t="shared" si="0"/>
        <v>29.75</v>
      </c>
    </row>
    <row r="8" spans="1:6" x14ac:dyDescent="0.55000000000000004">
      <c r="A8" s="1"/>
      <c r="B8" s="7">
        <v>270</v>
      </c>
      <c r="C8" s="7">
        <v>410</v>
      </c>
      <c r="D8" s="7">
        <v>815</v>
      </c>
      <c r="E8" s="7">
        <v>280</v>
      </c>
      <c r="F8" s="8">
        <f t="shared" si="0"/>
        <v>29.583333333333332</v>
      </c>
    </row>
    <row r="9" spans="1:6" x14ac:dyDescent="0.55000000000000004">
      <c r="A9" s="1"/>
      <c r="B9" s="7">
        <v>250</v>
      </c>
      <c r="C9" s="7">
        <v>270</v>
      </c>
      <c r="D9" s="7">
        <v>460</v>
      </c>
      <c r="E9" s="7">
        <v>190</v>
      </c>
      <c r="F9" s="8">
        <f t="shared" si="0"/>
        <v>19.5</v>
      </c>
    </row>
    <row r="10" spans="1:6" x14ac:dyDescent="0.55000000000000004">
      <c r="A10" s="1"/>
      <c r="B10" s="7">
        <v>290</v>
      </c>
      <c r="C10" s="7">
        <v>345</v>
      </c>
      <c r="D10" s="7">
        <v>580</v>
      </c>
      <c r="E10" s="7">
        <v>305</v>
      </c>
      <c r="F10" s="8">
        <f t="shared" si="0"/>
        <v>25.333333333333332</v>
      </c>
    </row>
    <row r="11" spans="1:6" x14ac:dyDescent="0.55000000000000004">
      <c r="A11" s="1"/>
      <c r="B11" s="7">
        <v>390</v>
      </c>
      <c r="C11" s="7">
        <v>570</v>
      </c>
      <c r="D11" s="7">
        <v>950</v>
      </c>
      <c r="E11" s="7">
        <v>410</v>
      </c>
      <c r="F11" s="8">
        <f t="shared" si="0"/>
        <v>38.666666666666664</v>
      </c>
    </row>
    <row r="12" spans="1:6" x14ac:dyDescent="0.55000000000000004">
      <c r="A12" s="1"/>
      <c r="B12" s="7">
        <v>310</v>
      </c>
      <c r="C12" s="7">
        <v>390</v>
      </c>
      <c r="D12" s="7">
        <v>950</v>
      </c>
      <c r="E12" s="7">
        <v>560</v>
      </c>
      <c r="F12" s="8">
        <f t="shared" si="0"/>
        <v>36.833333333333336</v>
      </c>
    </row>
    <row r="13" spans="1:6" x14ac:dyDescent="0.55000000000000004">
      <c r="A13" s="1"/>
      <c r="B13" s="7">
        <v>250</v>
      </c>
      <c r="C13" s="7">
        <v>320</v>
      </c>
      <c r="D13" s="7">
        <v>640</v>
      </c>
      <c r="E13" s="7">
        <v>380</v>
      </c>
      <c r="F13" s="8">
        <f t="shared" si="0"/>
        <v>26.5</v>
      </c>
    </row>
    <row r="14" spans="1:6" x14ac:dyDescent="0.55000000000000004">
      <c r="A14" s="1"/>
      <c r="B14" s="7">
        <v>260</v>
      </c>
      <c r="C14" s="7">
        <v>310</v>
      </c>
      <c r="D14" s="7">
        <v>670</v>
      </c>
      <c r="E14" s="7">
        <v>380</v>
      </c>
      <c r="F14" s="8">
        <f t="shared" si="0"/>
        <v>27</v>
      </c>
    </row>
    <row r="15" spans="1:6" x14ac:dyDescent="0.55000000000000004">
      <c r="A15" s="1"/>
      <c r="B15" s="7">
        <v>280</v>
      </c>
      <c r="C15" s="7">
        <v>270</v>
      </c>
      <c r="D15" s="7">
        <v>920</v>
      </c>
      <c r="E15" s="7">
        <v>890</v>
      </c>
      <c r="F15" s="8">
        <f t="shared" si="0"/>
        <v>39.333333333333336</v>
      </c>
    </row>
    <row r="16" spans="1:6" x14ac:dyDescent="0.55000000000000004">
      <c r="A16" s="1"/>
      <c r="B16" s="7">
        <v>270</v>
      </c>
      <c r="C16" s="7">
        <v>310</v>
      </c>
      <c r="D16" s="7">
        <v>940</v>
      </c>
      <c r="E16" s="7">
        <v>1520</v>
      </c>
      <c r="F16" s="8">
        <f t="shared" si="0"/>
        <v>50.666666666666664</v>
      </c>
    </row>
    <row r="17" spans="1:6" x14ac:dyDescent="0.55000000000000004">
      <c r="A17" s="1"/>
      <c r="B17" s="7">
        <v>220</v>
      </c>
      <c r="C17" s="7">
        <v>290</v>
      </c>
      <c r="D17" s="7">
        <v>710</v>
      </c>
      <c r="E17" s="7">
        <v>450</v>
      </c>
      <c r="F17" s="8">
        <f t="shared" si="0"/>
        <v>27.833333333333332</v>
      </c>
    </row>
    <row r="18" spans="1:6" x14ac:dyDescent="0.55000000000000004">
      <c r="A18" s="1"/>
      <c r="B18" s="7">
        <v>230</v>
      </c>
      <c r="C18" s="7">
        <v>290</v>
      </c>
      <c r="D18" s="7">
        <v>850</v>
      </c>
      <c r="E18" s="7">
        <v>980</v>
      </c>
      <c r="F18" s="8">
        <f t="shared" si="0"/>
        <v>39.166666666666664</v>
      </c>
    </row>
    <row r="19" spans="1:6" x14ac:dyDescent="0.55000000000000004">
      <c r="A19" s="1"/>
      <c r="B19" s="7">
        <v>270</v>
      </c>
      <c r="C19" s="7">
        <v>340</v>
      </c>
      <c r="D19" s="7">
        <v>990</v>
      </c>
      <c r="E19" s="7">
        <v>680</v>
      </c>
      <c r="F19" s="8">
        <f t="shared" si="0"/>
        <v>38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548AD-47CD-44A2-B77C-B9ACE304FDCA}">
  <dimension ref="A1:DP24"/>
  <sheetViews>
    <sheetView tabSelected="1" zoomScale="90" zoomScaleNormal="90" workbookViewId="0">
      <pane xSplit="1" ySplit="2" topLeftCell="BI3" activePane="bottomRight" state="frozen"/>
      <selection pane="topRight" activeCell="B1" sqref="B1"/>
      <selection pane="bottomLeft" activeCell="A2" sqref="A2"/>
      <selection pane="bottomRight" activeCell="BY8" sqref="BY8"/>
    </sheetView>
  </sheetViews>
  <sheetFormatPr defaultRowHeight="18" x14ac:dyDescent="0.55000000000000004"/>
  <sheetData>
    <row r="1" spans="1:120" x14ac:dyDescent="0.5500000000000000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20" x14ac:dyDescent="0.55000000000000004">
      <c r="A2" t="s">
        <v>85</v>
      </c>
      <c r="B2" t="s">
        <v>1</v>
      </c>
      <c r="C2" s="6" t="s">
        <v>94</v>
      </c>
      <c r="D2" s="6" t="s">
        <v>2</v>
      </c>
      <c r="E2" s="6" t="s">
        <v>3</v>
      </c>
      <c r="F2" s="6" t="s">
        <v>0</v>
      </c>
      <c r="G2" s="6" t="s">
        <v>95</v>
      </c>
      <c r="H2" s="6" t="s">
        <v>96</v>
      </c>
      <c r="I2" s="6" t="s">
        <v>97</v>
      </c>
      <c r="J2" s="6" t="s">
        <v>98</v>
      </c>
      <c r="K2" s="6" t="s">
        <v>99</v>
      </c>
      <c r="L2" s="6" t="s">
        <v>100</v>
      </c>
      <c r="M2" s="6" t="s">
        <v>101</v>
      </c>
      <c r="N2" s="6" t="s">
        <v>102</v>
      </c>
      <c r="O2" s="6" t="s">
        <v>9</v>
      </c>
      <c r="P2" s="6" t="s">
        <v>10</v>
      </c>
      <c r="Q2" t="s">
        <v>12</v>
      </c>
      <c r="R2" s="6" t="s">
        <v>94</v>
      </c>
      <c r="S2" s="6" t="s">
        <v>2</v>
      </c>
      <c r="T2" s="6" t="s">
        <v>3</v>
      </c>
      <c r="U2" s="6" t="s">
        <v>0</v>
      </c>
      <c r="V2" s="6" t="s">
        <v>95</v>
      </c>
      <c r="W2" s="6" t="s">
        <v>96</v>
      </c>
      <c r="X2" s="6" t="s">
        <v>97</v>
      </c>
      <c r="Y2" s="6" t="s">
        <v>98</v>
      </c>
      <c r="Z2" s="6" t="s">
        <v>99</v>
      </c>
      <c r="AA2" s="6" t="s">
        <v>100</v>
      </c>
      <c r="AB2" s="6" t="s">
        <v>101</v>
      </c>
      <c r="AC2" s="6" t="s">
        <v>102</v>
      </c>
      <c r="AD2" s="6" t="s">
        <v>9</v>
      </c>
      <c r="AE2" s="6" t="s">
        <v>10</v>
      </c>
      <c r="AF2" t="s">
        <v>11</v>
      </c>
      <c r="AG2" s="6" t="s">
        <v>94</v>
      </c>
      <c r="AH2" s="6" t="s">
        <v>2</v>
      </c>
      <c r="AI2" s="6" t="s">
        <v>3</v>
      </c>
      <c r="AJ2" s="6" t="s">
        <v>0</v>
      </c>
      <c r="AK2" s="6" t="s">
        <v>95</v>
      </c>
      <c r="AL2" s="6" t="s">
        <v>96</v>
      </c>
      <c r="AM2" s="6" t="s">
        <v>97</v>
      </c>
      <c r="AN2" s="6" t="s">
        <v>98</v>
      </c>
      <c r="AO2" s="6" t="s">
        <v>99</v>
      </c>
      <c r="AP2" s="6" t="s">
        <v>100</v>
      </c>
      <c r="AQ2" s="6" t="s">
        <v>101</v>
      </c>
      <c r="AR2" s="6" t="s">
        <v>102</v>
      </c>
      <c r="AS2" s="6" t="s">
        <v>9</v>
      </c>
      <c r="AT2" s="6" t="s">
        <v>10</v>
      </c>
      <c r="AU2" t="s">
        <v>78</v>
      </c>
      <c r="AV2" s="6" t="s">
        <v>94</v>
      </c>
      <c r="AW2" s="6" t="s">
        <v>2</v>
      </c>
      <c r="AX2" s="6" t="s">
        <v>3</v>
      </c>
      <c r="AY2" s="6" t="s">
        <v>0</v>
      </c>
      <c r="AZ2" s="6" t="s">
        <v>95</v>
      </c>
      <c r="BA2" s="6" t="s">
        <v>96</v>
      </c>
      <c r="BB2" s="6" t="s">
        <v>97</v>
      </c>
      <c r="BC2" s="6" t="s">
        <v>98</v>
      </c>
      <c r="BD2" s="6" t="s">
        <v>99</v>
      </c>
      <c r="BE2" s="6" t="s">
        <v>100</v>
      </c>
      <c r="BF2" s="6" t="s">
        <v>101</v>
      </c>
      <c r="BG2" s="6" t="s">
        <v>102</v>
      </c>
      <c r="BH2" s="6" t="s">
        <v>9</v>
      </c>
      <c r="BI2" s="6" t="s">
        <v>10</v>
      </c>
      <c r="BJ2" t="s">
        <v>79</v>
      </c>
      <c r="BK2" s="6" t="s">
        <v>94</v>
      </c>
      <c r="BL2" s="6" t="s">
        <v>2</v>
      </c>
      <c r="BM2" s="6" t="s">
        <v>3</v>
      </c>
      <c r="BN2" s="6" t="s">
        <v>0</v>
      </c>
      <c r="BO2" s="6" t="s">
        <v>95</v>
      </c>
      <c r="BP2" s="6" t="s">
        <v>96</v>
      </c>
      <c r="BQ2" s="6" t="s">
        <v>97</v>
      </c>
      <c r="BR2" s="6" t="s">
        <v>98</v>
      </c>
      <c r="BS2" s="6" t="s">
        <v>99</v>
      </c>
      <c r="BT2" s="6" t="s">
        <v>100</v>
      </c>
      <c r="BU2" s="6" t="s">
        <v>101</v>
      </c>
      <c r="BV2" s="6" t="s">
        <v>102</v>
      </c>
      <c r="BW2" s="6" t="s">
        <v>9</v>
      </c>
      <c r="BX2" s="6" t="s">
        <v>10</v>
      </c>
      <c r="CP2" t="s">
        <v>4</v>
      </c>
      <c r="CQ2" t="s">
        <v>5</v>
      </c>
      <c r="CR2" t="s">
        <v>6</v>
      </c>
      <c r="CS2" t="s">
        <v>7</v>
      </c>
      <c r="CT2" t="s">
        <v>8</v>
      </c>
      <c r="CU2" t="s">
        <v>10</v>
      </c>
      <c r="CV2" t="s">
        <v>18</v>
      </c>
      <c r="CW2" t="s">
        <v>4</v>
      </c>
      <c r="CX2" t="s">
        <v>5</v>
      </c>
      <c r="CY2" t="s">
        <v>6</v>
      </c>
      <c r="CZ2" t="s">
        <v>7</v>
      </c>
      <c r="DA2" t="s">
        <v>8</v>
      </c>
      <c r="DB2" t="s">
        <v>10</v>
      </c>
      <c r="DC2" t="s">
        <v>77</v>
      </c>
      <c r="DD2" t="s">
        <v>4</v>
      </c>
      <c r="DE2" t="s">
        <v>5</v>
      </c>
      <c r="DF2" t="s">
        <v>6</v>
      </c>
      <c r="DG2" t="s">
        <v>7</v>
      </c>
      <c r="DH2" t="s">
        <v>8</v>
      </c>
      <c r="DI2" t="s">
        <v>10</v>
      </c>
      <c r="DL2" t="s">
        <v>8</v>
      </c>
      <c r="DM2" t="s">
        <v>8</v>
      </c>
      <c r="DN2" t="s">
        <v>8</v>
      </c>
      <c r="DO2" t="s">
        <v>8</v>
      </c>
      <c r="DP2" t="s">
        <v>8</v>
      </c>
    </row>
    <row r="3" spans="1:120" x14ac:dyDescent="0.55000000000000004">
      <c r="A3" t="s">
        <v>16</v>
      </c>
      <c r="C3">
        <v>1</v>
      </c>
      <c r="D3">
        <v>11.8</v>
      </c>
      <c r="E3">
        <v>28.7</v>
      </c>
      <c r="F3">
        <v>222</v>
      </c>
      <c r="G3">
        <v>115</v>
      </c>
      <c r="H3">
        <v>62</v>
      </c>
      <c r="I3">
        <v>70</v>
      </c>
      <c r="J3">
        <v>68.7</v>
      </c>
      <c r="K3">
        <v>122.2</v>
      </c>
      <c r="L3">
        <v>114.9</v>
      </c>
      <c r="M3">
        <v>82</v>
      </c>
      <c r="N3">
        <v>284</v>
      </c>
      <c r="O3">
        <v>6.5</v>
      </c>
      <c r="P3">
        <v>4</v>
      </c>
      <c r="R3">
        <v>0.95</v>
      </c>
      <c r="S3">
        <v>11.2</v>
      </c>
      <c r="T3">
        <v>28</v>
      </c>
      <c r="U3">
        <v>369</v>
      </c>
      <c r="V3">
        <v>150</v>
      </c>
      <c r="W3">
        <v>100</v>
      </c>
      <c r="X3">
        <v>106</v>
      </c>
      <c r="Y3">
        <v>109.7</v>
      </c>
      <c r="Z3">
        <v>189.5</v>
      </c>
      <c r="AA3">
        <v>192.6</v>
      </c>
      <c r="AB3">
        <v>142</v>
      </c>
      <c r="AC3">
        <v>265</v>
      </c>
      <c r="AD3">
        <v>9.6999999999999993</v>
      </c>
      <c r="AE3">
        <v>6.2</v>
      </c>
      <c r="AG3">
        <v>0.9</v>
      </c>
      <c r="AH3">
        <v>10.7</v>
      </c>
      <c r="AI3">
        <v>27.8</v>
      </c>
      <c r="AJ3">
        <v>459</v>
      </c>
      <c r="AK3">
        <v>150</v>
      </c>
      <c r="AL3">
        <v>117</v>
      </c>
      <c r="AM3">
        <v>134</v>
      </c>
      <c r="AN3">
        <v>152.5</v>
      </c>
      <c r="AO3" t="s">
        <v>38</v>
      </c>
      <c r="AP3" t="s">
        <v>38</v>
      </c>
      <c r="AQ3">
        <v>152</v>
      </c>
      <c r="AR3">
        <v>270</v>
      </c>
      <c r="AS3">
        <v>11.5</v>
      </c>
      <c r="AT3">
        <v>7.5</v>
      </c>
      <c r="AV3">
        <v>0.89</v>
      </c>
      <c r="AW3">
        <v>10.6</v>
      </c>
      <c r="AX3">
        <v>27.9</v>
      </c>
      <c r="AY3">
        <v>513</v>
      </c>
      <c r="AZ3" t="s">
        <v>37</v>
      </c>
      <c r="BA3">
        <v>155</v>
      </c>
      <c r="BB3">
        <v>150</v>
      </c>
      <c r="BC3">
        <v>185.3</v>
      </c>
      <c r="BD3">
        <v>256.3</v>
      </c>
      <c r="BE3">
        <v>223.7</v>
      </c>
      <c r="BF3">
        <v>177</v>
      </c>
      <c r="BG3">
        <v>273</v>
      </c>
      <c r="BH3">
        <v>14.3</v>
      </c>
      <c r="BI3">
        <v>8.3000000000000007</v>
      </c>
      <c r="BK3">
        <v>0.91</v>
      </c>
      <c r="BL3">
        <v>10.9</v>
      </c>
      <c r="BM3">
        <v>28.6</v>
      </c>
      <c r="BN3">
        <v>601</v>
      </c>
      <c r="BO3" t="s">
        <v>37</v>
      </c>
      <c r="BP3">
        <v>171</v>
      </c>
      <c r="BQ3">
        <v>179</v>
      </c>
      <c r="BR3">
        <v>198.8</v>
      </c>
      <c r="BS3">
        <v>352.9</v>
      </c>
      <c r="BT3">
        <v>314.60000000000002</v>
      </c>
      <c r="BU3">
        <v>192</v>
      </c>
      <c r="BV3">
        <v>271</v>
      </c>
      <c r="BW3">
        <v>16.600000000000001</v>
      </c>
      <c r="BX3">
        <v>9.6999999999999993</v>
      </c>
      <c r="CP3" s="3">
        <v>62</v>
      </c>
      <c r="CQ3" s="3">
        <v>68.7</v>
      </c>
      <c r="CR3" s="3">
        <v>122.2</v>
      </c>
      <c r="CS3">
        <v>114.9</v>
      </c>
      <c r="CT3">
        <v>82</v>
      </c>
      <c r="CU3">
        <v>4</v>
      </c>
      <c r="CW3">
        <v>171</v>
      </c>
      <c r="CX3">
        <v>198.8</v>
      </c>
      <c r="CY3">
        <v>352.9</v>
      </c>
      <c r="CZ3">
        <v>314.60000000000002</v>
      </c>
      <c r="DA3">
        <v>192</v>
      </c>
      <c r="DB3">
        <v>9.6999999999999993</v>
      </c>
      <c r="DD3">
        <f t="shared" ref="DD3:DI3" si="0">(CW3-CP3)/CP3</f>
        <v>1.7580645161290323</v>
      </c>
      <c r="DE3">
        <f t="shared" si="0"/>
        <v>1.8937409024745271</v>
      </c>
      <c r="DF3">
        <f t="shared" si="0"/>
        <v>1.8878887070376431</v>
      </c>
      <c r="DG3">
        <f t="shared" si="0"/>
        <v>1.7380330722367276</v>
      </c>
      <c r="DH3">
        <f t="shared" si="0"/>
        <v>1.3414634146341464</v>
      </c>
      <c r="DI3">
        <f t="shared" si="0"/>
        <v>1.4249999999999998</v>
      </c>
      <c r="DL3">
        <v>82</v>
      </c>
      <c r="DM3">
        <v>142</v>
      </c>
      <c r="DN3">
        <v>152</v>
      </c>
      <c r="DO3">
        <v>177</v>
      </c>
      <c r="DP3">
        <v>192</v>
      </c>
    </row>
    <row r="4" spans="1:120" x14ac:dyDescent="0.55000000000000004">
      <c r="A4" t="s">
        <v>19</v>
      </c>
      <c r="C4">
        <v>1.03</v>
      </c>
      <c r="D4">
        <v>12.2</v>
      </c>
      <c r="E4">
        <v>25.2</v>
      </c>
      <c r="F4">
        <v>228</v>
      </c>
      <c r="G4">
        <v>83</v>
      </c>
      <c r="H4">
        <v>94</v>
      </c>
      <c r="I4">
        <v>129</v>
      </c>
      <c r="J4">
        <v>142.6</v>
      </c>
      <c r="K4">
        <v>100.1</v>
      </c>
      <c r="L4">
        <v>108.9</v>
      </c>
      <c r="M4">
        <v>104</v>
      </c>
      <c r="N4">
        <v>286</v>
      </c>
      <c r="O4">
        <v>6</v>
      </c>
      <c r="P4">
        <v>3.3</v>
      </c>
      <c r="R4">
        <v>0.96</v>
      </c>
      <c r="S4">
        <v>11.4</v>
      </c>
      <c r="T4">
        <v>24.2</v>
      </c>
      <c r="U4">
        <v>331</v>
      </c>
      <c r="V4">
        <v>116</v>
      </c>
      <c r="W4">
        <v>126</v>
      </c>
      <c r="X4">
        <v>176</v>
      </c>
      <c r="Y4">
        <v>209.5</v>
      </c>
      <c r="Z4">
        <v>139</v>
      </c>
      <c r="AA4">
        <v>152.9</v>
      </c>
      <c r="AB4">
        <v>149</v>
      </c>
      <c r="AC4">
        <v>268</v>
      </c>
      <c r="AD4">
        <v>8.3000000000000007</v>
      </c>
      <c r="AE4">
        <v>4.7</v>
      </c>
      <c r="AG4">
        <v>0.95</v>
      </c>
      <c r="AH4">
        <v>11.3</v>
      </c>
      <c r="AI4">
        <v>23.7</v>
      </c>
      <c r="AJ4">
        <v>429</v>
      </c>
      <c r="AK4">
        <v>139</v>
      </c>
      <c r="AL4">
        <v>141</v>
      </c>
      <c r="AM4">
        <v>229</v>
      </c>
      <c r="AN4">
        <v>278.2</v>
      </c>
      <c r="AO4">
        <v>189.5</v>
      </c>
      <c r="AP4">
        <v>195.9</v>
      </c>
      <c r="AQ4">
        <v>168</v>
      </c>
      <c r="AR4">
        <v>267</v>
      </c>
      <c r="AS4">
        <v>9.9</v>
      </c>
      <c r="AT4">
        <v>5.8</v>
      </c>
      <c r="AV4">
        <v>0.94</v>
      </c>
      <c r="AW4">
        <v>11.1</v>
      </c>
      <c r="AX4">
        <v>23.5</v>
      </c>
      <c r="AY4">
        <v>513</v>
      </c>
      <c r="AZ4" t="s">
        <v>37</v>
      </c>
      <c r="BA4">
        <v>175</v>
      </c>
      <c r="BB4">
        <v>289</v>
      </c>
      <c r="BC4">
        <v>364.8</v>
      </c>
      <c r="BD4">
        <v>282.60000000000002</v>
      </c>
      <c r="BE4">
        <v>251.7</v>
      </c>
      <c r="BF4">
        <v>211</v>
      </c>
      <c r="BG4">
        <v>267</v>
      </c>
      <c r="BH4">
        <v>11.7</v>
      </c>
      <c r="BI4">
        <v>6.9</v>
      </c>
      <c r="BK4">
        <v>0.95</v>
      </c>
      <c r="BL4">
        <v>11.2</v>
      </c>
      <c r="BM4">
        <v>23.8</v>
      </c>
      <c r="BN4">
        <v>601</v>
      </c>
      <c r="BO4" s="12" t="s">
        <v>37</v>
      </c>
      <c r="BP4">
        <v>232</v>
      </c>
      <c r="BQ4">
        <v>350</v>
      </c>
      <c r="BR4">
        <v>324.5</v>
      </c>
      <c r="BS4">
        <v>329</v>
      </c>
      <c r="BT4">
        <v>311.7</v>
      </c>
      <c r="BU4">
        <v>223</v>
      </c>
      <c r="BV4">
        <v>269</v>
      </c>
      <c r="BW4">
        <v>15.8</v>
      </c>
      <c r="BX4">
        <v>8.3000000000000007</v>
      </c>
      <c r="CP4">
        <v>94</v>
      </c>
      <c r="CQ4">
        <v>142.6</v>
      </c>
      <c r="CR4">
        <v>100.1</v>
      </c>
      <c r="CS4">
        <v>108.9</v>
      </c>
      <c r="CT4">
        <v>104</v>
      </c>
      <c r="CU4">
        <v>3.3</v>
      </c>
      <c r="CW4">
        <v>232</v>
      </c>
      <c r="CX4">
        <v>324.5</v>
      </c>
      <c r="CY4">
        <v>329</v>
      </c>
      <c r="CZ4">
        <v>311.7</v>
      </c>
      <c r="DA4">
        <v>223</v>
      </c>
      <c r="DB4">
        <v>8.3000000000000007</v>
      </c>
      <c r="DD4">
        <f t="shared" ref="DD4:DD23" si="1">(CW4-CP4)/CP4</f>
        <v>1.4680851063829787</v>
      </c>
      <c r="DE4">
        <f t="shared" ref="DE4:DE23" si="2">(CX4-CQ4)/CQ4</f>
        <v>1.2755960729312763</v>
      </c>
      <c r="DF4">
        <f t="shared" ref="DF4:DF23" si="3">(CY4-CR4)/CR4</f>
        <v>2.2867132867132871</v>
      </c>
      <c r="DG4">
        <f t="shared" ref="DG4:DG23" si="4">(CZ4-CS4)/CS4</f>
        <v>1.8622589531680438</v>
      </c>
      <c r="DH4">
        <f t="shared" ref="DH4:DH23" si="5">(DA4-CT4)/CT4</f>
        <v>1.1442307692307692</v>
      </c>
      <c r="DI4">
        <f t="shared" ref="DI4:DI23" si="6">(DB4-CU4)/CU4</f>
        <v>1.5151515151515156</v>
      </c>
      <c r="DL4">
        <v>104</v>
      </c>
      <c r="DM4">
        <v>149</v>
      </c>
      <c r="DN4">
        <v>168</v>
      </c>
      <c r="DO4">
        <v>211</v>
      </c>
      <c r="DP4">
        <v>223</v>
      </c>
    </row>
    <row r="5" spans="1:120" x14ac:dyDescent="0.55000000000000004">
      <c r="A5" t="s">
        <v>15</v>
      </c>
      <c r="C5">
        <v>1.05</v>
      </c>
      <c r="D5">
        <v>12.4</v>
      </c>
      <c r="E5">
        <v>29.4</v>
      </c>
      <c r="F5">
        <v>266</v>
      </c>
      <c r="G5">
        <v>88</v>
      </c>
      <c r="H5">
        <v>62</v>
      </c>
      <c r="I5">
        <v>99</v>
      </c>
      <c r="J5">
        <v>84.1</v>
      </c>
      <c r="K5">
        <v>84.3</v>
      </c>
      <c r="L5">
        <v>116.3</v>
      </c>
      <c r="M5">
        <v>97</v>
      </c>
      <c r="N5">
        <v>297</v>
      </c>
      <c r="O5">
        <v>5.8</v>
      </c>
      <c r="P5">
        <v>3.5</v>
      </c>
      <c r="R5">
        <v>0.97</v>
      </c>
      <c r="S5">
        <v>11.5</v>
      </c>
      <c r="T5">
        <v>28.5</v>
      </c>
      <c r="U5">
        <v>379</v>
      </c>
      <c r="V5">
        <v>129</v>
      </c>
      <c r="W5">
        <v>88</v>
      </c>
      <c r="X5">
        <v>137</v>
      </c>
      <c r="Y5">
        <v>123.7</v>
      </c>
      <c r="Z5">
        <v>119.8</v>
      </c>
      <c r="AA5">
        <v>155.30000000000001</v>
      </c>
      <c r="AB5">
        <v>120</v>
      </c>
      <c r="AC5">
        <v>288</v>
      </c>
      <c r="AD5">
        <v>7.9</v>
      </c>
      <c r="AE5">
        <v>4.9000000000000004</v>
      </c>
      <c r="AG5">
        <v>0.96</v>
      </c>
      <c r="AH5">
        <v>11.4</v>
      </c>
      <c r="AI5">
        <v>28.9</v>
      </c>
      <c r="AJ5">
        <v>476</v>
      </c>
      <c r="AK5">
        <v>149</v>
      </c>
      <c r="AL5">
        <v>107</v>
      </c>
      <c r="AM5">
        <v>173</v>
      </c>
      <c r="AN5">
        <v>158.1</v>
      </c>
      <c r="AO5">
        <v>152.5</v>
      </c>
      <c r="AP5">
        <v>179.7</v>
      </c>
      <c r="AQ5">
        <v>156</v>
      </c>
      <c r="AR5">
        <v>281</v>
      </c>
      <c r="AS5">
        <v>9.6</v>
      </c>
      <c r="AT5">
        <v>6</v>
      </c>
      <c r="AV5">
        <v>0.95</v>
      </c>
      <c r="AW5">
        <v>11.2</v>
      </c>
      <c r="AX5">
        <v>29.4</v>
      </c>
      <c r="AY5">
        <v>671</v>
      </c>
      <c r="AZ5" t="s">
        <v>41</v>
      </c>
      <c r="BA5">
        <v>133</v>
      </c>
      <c r="BB5">
        <v>263</v>
      </c>
      <c r="BC5">
        <v>239.4</v>
      </c>
      <c r="BD5">
        <v>225.3</v>
      </c>
      <c r="BE5">
        <v>278</v>
      </c>
      <c r="BF5">
        <v>244</v>
      </c>
      <c r="BG5">
        <v>280</v>
      </c>
      <c r="BH5">
        <v>14.7</v>
      </c>
      <c r="BI5">
        <v>8.3000000000000007</v>
      </c>
      <c r="BK5">
        <v>0.95</v>
      </c>
      <c r="BL5">
        <v>11.3</v>
      </c>
      <c r="BM5">
        <v>29.7</v>
      </c>
      <c r="BN5">
        <v>737</v>
      </c>
      <c r="BO5" s="12" t="s">
        <v>41</v>
      </c>
      <c r="BP5">
        <v>147</v>
      </c>
      <c r="BQ5">
        <v>265</v>
      </c>
      <c r="BR5">
        <v>235.5</v>
      </c>
      <c r="BS5">
        <v>243.3</v>
      </c>
      <c r="BT5">
        <v>286.5</v>
      </c>
      <c r="BU5">
        <v>241</v>
      </c>
      <c r="BV5">
        <v>280</v>
      </c>
      <c r="BW5">
        <v>14.9</v>
      </c>
      <c r="BX5">
        <v>8.3000000000000007</v>
      </c>
      <c r="CP5">
        <v>62</v>
      </c>
      <c r="CQ5">
        <v>84.1</v>
      </c>
      <c r="CR5">
        <v>84.3</v>
      </c>
      <c r="CS5">
        <v>116.3</v>
      </c>
      <c r="CT5">
        <v>97</v>
      </c>
      <c r="CU5">
        <v>3.5</v>
      </c>
      <c r="CW5">
        <v>147</v>
      </c>
      <c r="CX5">
        <v>235.5</v>
      </c>
      <c r="CY5">
        <v>243.3</v>
      </c>
      <c r="CZ5">
        <v>286.5</v>
      </c>
      <c r="DA5">
        <v>241</v>
      </c>
      <c r="DB5">
        <v>8.3000000000000007</v>
      </c>
      <c r="DD5">
        <f t="shared" si="1"/>
        <v>1.3709677419354838</v>
      </c>
      <c r="DE5">
        <f t="shared" si="2"/>
        <v>1.8002378121284188</v>
      </c>
      <c r="DF5">
        <f t="shared" si="3"/>
        <v>1.8861209964412813</v>
      </c>
      <c r="DG5">
        <f t="shared" si="4"/>
        <v>1.4634565778159931</v>
      </c>
      <c r="DH5">
        <f t="shared" si="5"/>
        <v>1.4845360824742269</v>
      </c>
      <c r="DI5">
        <f t="shared" si="6"/>
        <v>1.3714285714285717</v>
      </c>
      <c r="DL5">
        <v>97</v>
      </c>
      <c r="DM5">
        <v>120</v>
      </c>
      <c r="DN5">
        <v>156</v>
      </c>
      <c r="DO5">
        <v>244</v>
      </c>
      <c r="DP5">
        <v>241</v>
      </c>
    </row>
    <row r="6" spans="1:120" x14ac:dyDescent="0.55000000000000004">
      <c r="A6" t="s">
        <v>19</v>
      </c>
      <c r="C6">
        <v>1.04</v>
      </c>
      <c r="D6">
        <v>12.3</v>
      </c>
      <c r="E6">
        <v>26</v>
      </c>
      <c r="F6">
        <v>256</v>
      </c>
      <c r="G6">
        <v>87</v>
      </c>
      <c r="H6">
        <v>89</v>
      </c>
      <c r="I6">
        <v>140</v>
      </c>
      <c r="J6">
        <v>112.1</v>
      </c>
      <c r="K6">
        <v>87.9</v>
      </c>
      <c r="L6">
        <v>99.7</v>
      </c>
      <c r="M6">
        <v>94</v>
      </c>
      <c r="N6">
        <v>291</v>
      </c>
      <c r="O6">
        <v>6.3</v>
      </c>
      <c r="P6">
        <v>3.7</v>
      </c>
      <c r="R6">
        <v>0.98</v>
      </c>
      <c r="S6">
        <v>11.6</v>
      </c>
      <c r="T6">
        <v>24.8</v>
      </c>
      <c r="U6">
        <v>359</v>
      </c>
      <c r="V6">
        <v>116</v>
      </c>
      <c r="W6">
        <v>109</v>
      </c>
      <c r="X6">
        <v>187</v>
      </c>
      <c r="Y6">
        <v>172.4</v>
      </c>
      <c r="Z6">
        <v>129.6</v>
      </c>
      <c r="AA6">
        <v>137.6</v>
      </c>
      <c r="AB6">
        <v>133</v>
      </c>
      <c r="AC6">
        <v>268</v>
      </c>
      <c r="AD6">
        <v>8.4</v>
      </c>
      <c r="AE6">
        <v>5.2</v>
      </c>
      <c r="AG6">
        <v>0.96</v>
      </c>
      <c r="AH6">
        <v>11.4</v>
      </c>
      <c r="AI6">
        <v>24.2</v>
      </c>
      <c r="AJ6">
        <v>444</v>
      </c>
      <c r="AK6">
        <v>142</v>
      </c>
      <c r="AL6">
        <v>143</v>
      </c>
      <c r="AM6">
        <v>250</v>
      </c>
      <c r="AN6">
        <v>220.6</v>
      </c>
      <c r="AO6">
        <v>165.9</v>
      </c>
      <c r="AP6">
        <v>181.3</v>
      </c>
      <c r="AQ6">
        <v>144</v>
      </c>
      <c r="AR6">
        <v>270</v>
      </c>
      <c r="AS6">
        <v>10.199999999999999</v>
      </c>
      <c r="AT6">
        <v>6.4</v>
      </c>
      <c r="AV6">
        <v>0.95</v>
      </c>
      <c r="AW6">
        <v>11.3</v>
      </c>
      <c r="AX6">
        <v>24.1</v>
      </c>
      <c r="AY6">
        <v>451</v>
      </c>
      <c r="AZ6" s="12">
        <v>145</v>
      </c>
      <c r="BA6">
        <v>127</v>
      </c>
      <c r="BB6">
        <v>245</v>
      </c>
      <c r="BC6">
        <v>205.1</v>
      </c>
      <c r="BD6">
        <v>165.9</v>
      </c>
      <c r="BE6">
        <v>181.3</v>
      </c>
      <c r="BF6">
        <v>143</v>
      </c>
      <c r="BG6">
        <v>275</v>
      </c>
      <c r="BH6">
        <v>10.199999999999999</v>
      </c>
      <c r="BI6">
        <v>6.4</v>
      </c>
      <c r="BK6">
        <v>0.97</v>
      </c>
      <c r="BL6">
        <v>11.5</v>
      </c>
      <c r="BM6">
        <v>24.3</v>
      </c>
      <c r="BN6">
        <v>415</v>
      </c>
      <c r="BO6" s="12" t="s">
        <v>106</v>
      </c>
      <c r="BP6">
        <v>145</v>
      </c>
      <c r="BQ6">
        <v>231</v>
      </c>
      <c r="BR6">
        <v>200.2</v>
      </c>
      <c r="BS6">
        <v>152.5</v>
      </c>
      <c r="BT6">
        <v>172.1</v>
      </c>
      <c r="BU6">
        <v>134</v>
      </c>
      <c r="BV6">
        <v>269</v>
      </c>
      <c r="BW6">
        <v>9.6</v>
      </c>
      <c r="BX6">
        <v>6</v>
      </c>
      <c r="CP6">
        <v>89</v>
      </c>
      <c r="CQ6">
        <v>112.1</v>
      </c>
      <c r="CR6">
        <v>87.9</v>
      </c>
      <c r="CS6">
        <v>99.7</v>
      </c>
      <c r="CT6">
        <v>94</v>
      </c>
      <c r="CU6">
        <v>3.7</v>
      </c>
      <c r="CW6">
        <v>145</v>
      </c>
      <c r="CX6">
        <v>200.2</v>
      </c>
      <c r="CY6">
        <v>152.5</v>
      </c>
      <c r="CZ6">
        <v>172.1</v>
      </c>
      <c r="DA6">
        <v>134</v>
      </c>
      <c r="DB6">
        <v>6</v>
      </c>
      <c r="DD6">
        <f t="shared" si="1"/>
        <v>0.6292134831460674</v>
      </c>
      <c r="DE6">
        <f t="shared" si="2"/>
        <v>0.78590544157002673</v>
      </c>
      <c r="DF6">
        <f t="shared" si="3"/>
        <v>0.73492605233219555</v>
      </c>
      <c r="DG6">
        <f t="shared" si="4"/>
        <v>0.72617853560682033</v>
      </c>
      <c r="DH6">
        <f t="shared" si="5"/>
        <v>0.42553191489361702</v>
      </c>
      <c r="DI6">
        <f t="shared" si="6"/>
        <v>0.62162162162162149</v>
      </c>
      <c r="DL6">
        <v>94</v>
      </c>
      <c r="DM6">
        <v>133</v>
      </c>
      <c r="DN6">
        <v>144</v>
      </c>
      <c r="DO6">
        <v>143</v>
      </c>
      <c r="DP6">
        <v>134</v>
      </c>
    </row>
    <row r="7" spans="1:120" x14ac:dyDescent="0.55000000000000004">
      <c r="A7" t="s">
        <v>16</v>
      </c>
      <c r="C7">
        <v>1.1399999999999999</v>
      </c>
      <c r="D7">
        <v>13.6</v>
      </c>
      <c r="E7">
        <v>27.1</v>
      </c>
      <c r="F7">
        <v>184</v>
      </c>
      <c r="G7">
        <v>79</v>
      </c>
      <c r="H7">
        <v>90</v>
      </c>
      <c r="I7">
        <v>127</v>
      </c>
      <c r="J7">
        <v>121.7</v>
      </c>
      <c r="K7">
        <v>62.9</v>
      </c>
      <c r="L7">
        <v>129.6</v>
      </c>
      <c r="M7">
        <v>92</v>
      </c>
      <c r="N7">
        <v>285</v>
      </c>
      <c r="O7">
        <v>6.6</v>
      </c>
      <c r="P7">
        <v>3.5</v>
      </c>
      <c r="R7">
        <v>1.04</v>
      </c>
      <c r="S7">
        <v>12.4</v>
      </c>
      <c r="T7">
        <v>26.3</v>
      </c>
      <c r="U7">
        <v>291</v>
      </c>
      <c r="V7">
        <v>109</v>
      </c>
      <c r="W7">
        <v>137</v>
      </c>
      <c r="X7">
        <v>189</v>
      </c>
      <c r="Y7">
        <v>180.6</v>
      </c>
      <c r="Z7">
        <v>95.7</v>
      </c>
      <c r="AA7">
        <v>188.3</v>
      </c>
      <c r="AB7">
        <v>143</v>
      </c>
      <c r="AC7">
        <v>274</v>
      </c>
      <c r="AD7">
        <v>9.5</v>
      </c>
      <c r="AE7">
        <v>5.3</v>
      </c>
      <c r="AG7">
        <v>1.04</v>
      </c>
      <c r="AH7">
        <v>12.4</v>
      </c>
      <c r="AI7">
        <v>26.4</v>
      </c>
      <c r="AJ7">
        <v>308</v>
      </c>
      <c r="AK7">
        <v>114</v>
      </c>
      <c r="AL7">
        <v>139</v>
      </c>
      <c r="AM7">
        <v>198</v>
      </c>
      <c r="AN7">
        <v>198.6</v>
      </c>
      <c r="AO7">
        <v>94.3</v>
      </c>
      <c r="AP7">
        <v>193.8</v>
      </c>
      <c r="AQ7">
        <v>129</v>
      </c>
      <c r="AR7">
        <v>269</v>
      </c>
      <c r="AS7">
        <v>9.6999999999999993</v>
      </c>
      <c r="AT7">
        <v>5.3</v>
      </c>
      <c r="AV7">
        <v>1</v>
      </c>
      <c r="AW7">
        <v>11.9</v>
      </c>
      <c r="AX7">
        <v>27.1</v>
      </c>
      <c r="AY7">
        <v>495</v>
      </c>
      <c r="AZ7" t="s">
        <v>39</v>
      </c>
      <c r="BA7">
        <v>233</v>
      </c>
      <c r="BB7">
        <v>343</v>
      </c>
      <c r="BC7">
        <v>376.6</v>
      </c>
      <c r="BD7">
        <v>155</v>
      </c>
      <c r="BE7">
        <v>340.7</v>
      </c>
      <c r="BF7">
        <v>223</v>
      </c>
      <c r="BG7">
        <v>272</v>
      </c>
      <c r="BH7">
        <v>17</v>
      </c>
      <c r="BI7">
        <v>8.4</v>
      </c>
      <c r="BK7">
        <v>1.01</v>
      </c>
      <c r="BL7">
        <v>12.1</v>
      </c>
      <c r="BM7">
        <v>27.3</v>
      </c>
      <c r="BN7">
        <v>505</v>
      </c>
      <c r="BO7" s="12" t="s">
        <v>39</v>
      </c>
      <c r="BP7">
        <v>193</v>
      </c>
      <c r="BQ7">
        <v>347</v>
      </c>
      <c r="BR7">
        <v>360.3</v>
      </c>
      <c r="BS7">
        <v>160.4</v>
      </c>
      <c r="BT7">
        <v>340.7</v>
      </c>
      <c r="BU7">
        <v>221</v>
      </c>
      <c r="BV7">
        <v>269</v>
      </c>
      <c r="BW7">
        <v>17</v>
      </c>
      <c r="BX7">
        <v>8.1999999999999993</v>
      </c>
      <c r="CP7">
        <v>90</v>
      </c>
      <c r="CQ7">
        <v>121.7</v>
      </c>
      <c r="CR7">
        <v>62.9</v>
      </c>
      <c r="CS7">
        <v>129.6</v>
      </c>
      <c r="CT7">
        <v>92</v>
      </c>
      <c r="CU7">
        <v>3.5</v>
      </c>
      <c r="CW7">
        <v>193</v>
      </c>
      <c r="CX7">
        <v>360.3</v>
      </c>
      <c r="CY7">
        <v>160.4</v>
      </c>
      <c r="CZ7">
        <v>340.7</v>
      </c>
      <c r="DA7">
        <v>221</v>
      </c>
      <c r="DB7">
        <v>8.1999999999999993</v>
      </c>
      <c r="DD7">
        <f t="shared" si="1"/>
        <v>1.1444444444444444</v>
      </c>
      <c r="DE7">
        <f t="shared" si="2"/>
        <v>1.9605587510271161</v>
      </c>
      <c r="DF7">
        <f t="shared" si="3"/>
        <v>1.5500794912559619</v>
      </c>
      <c r="DG7">
        <f t="shared" si="4"/>
        <v>1.628858024691358</v>
      </c>
      <c r="DH7">
        <f t="shared" si="5"/>
        <v>1.4021739130434783</v>
      </c>
      <c r="DI7">
        <f t="shared" si="6"/>
        <v>1.3428571428571427</v>
      </c>
      <c r="DL7">
        <v>92</v>
      </c>
      <c r="DM7">
        <v>143</v>
      </c>
      <c r="DN7">
        <v>129</v>
      </c>
      <c r="DO7">
        <v>223</v>
      </c>
      <c r="DP7">
        <v>221</v>
      </c>
    </row>
    <row r="8" spans="1:120" x14ac:dyDescent="0.55000000000000004">
      <c r="A8" t="s">
        <v>16</v>
      </c>
      <c r="C8">
        <v>1.06</v>
      </c>
      <c r="D8">
        <v>12.5</v>
      </c>
      <c r="E8">
        <v>27.9</v>
      </c>
      <c r="F8">
        <v>258</v>
      </c>
      <c r="G8">
        <v>105</v>
      </c>
      <c r="H8">
        <v>72</v>
      </c>
      <c r="I8">
        <v>97</v>
      </c>
      <c r="J8">
        <v>97.9</v>
      </c>
      <c r="K8">
        <v>87.9</v>
      </c>
      <c r="L8">
        <v>97.8</v>
      </c>
      <c r="M8">
        <v>82</v>
      </c>
      <c r="N8">
        <v>285</v>
      </c>
      <c r="O8">
        <v>6.3</v>
      </c>
      <c r="P8">
        <v>3.8</v>
      </c>
      <c r="R8">
        <v>0.97</v>
      </c>
      <c r="S8">
        <v>11.5</v>
      </c>
      <c r="T8">
        <v>26.7</v>
      </c>
      <c r="U8">
        <v>409</v>
      </c>
      <c r="V8">
        <v>150</v>
      </c>
      <c r="W8">
        <v>112</v>
      </c>
      <c r="X8">
        <v>149</v>
      </c>
      <c r="Y8">
        <v>155.80000000000001</v>
      </c>
      <c r="Z8">
        <v>135.9</v>
      </c>
      <c r="AA8">
        <v>147.9</v>
      </c>
      <c r="AB8">
        <v>129</v>
      </c>
      <c r="AC8">
        <v>272</v>
      </c>
      <c r="AD8">
        <v>9.1999999999999993</v>
      </c>
      <c r="AE8">
        <v>5.6</v>
      </c>
      <c r="AG8">
        <v>0.97</v>
      </c>
      <c r="AH8">
        <v>11.5</v>
      </c>
      <c r="AI8">
        <v>26.2</v>
      </c>
      <c r="AJ8">
        <v>485</v>
      </c>
      <c r="AK8">
        <v>150</v>
      </c>
      <c r="AL8">
        <v>130</v>
      </c>
      <c r="AM8">
        <v>175</v>
      </c>
      <c r="AN8">
        <v>185</v>
      </c>
      <c r="AO8">
        <v>165.8</v>
      </c>
      <c r="AP8">
        <v>173.7</v>
      </c>
      <c r="AQ8">
        <v>147</v>
      </c>
      <c r="AR8">
        <v>272</v>
      </c>
      <c r="AS8">
        <v>10.7</v>
      </c>
      <c r="AT8">
        <v>6.8</v>
      </c>
      <c r="AV8">
        <v>0.95</v>
      </c>
      <c r="AW8">
        <v>11.2</v>
      </c>
      <c r="AX8">
        <v>26</v>
      </c>
      <c r="AY8">
        <v>663</v>
      </c>
      <c r="AZ8" t="s">
        <v>45</v>
      </c>
      <c r="BA8">
        <v>151</v>
      </c>
      <c r="BB8">
        <v>249</v>
      </c>
      <c r="BC8">
        <v>295.7</v>
      </c>
      <c r="BD8">
        <v>239.5</v>
      </c>
      <c r="BE8">
        <v>239.8</v>
      </c>
      <c r="BF8">
        <v>80</v>
      </c>
      <c r="BG8">
        <v>275</v>
      </c>
      <c r="BH8">
        <v>15.9</v>
      </c>
      <c r="BI8">
        <v>8.8000000000000007</v>
      </c>
      <c r="BK8">
        <v>0.95</v>
      </c>
      <c r="BL8">
        <v>11.3</v>
      </c>
      <c r="BM8">
        <v>26.1</v>
      </c>
      <c r="BN8">
        <v>654</v>
      </c>
      <c r="BO8" s="12" t="s">
        <v>45</v>
      </c>
      <c r="BP8">
        <v>143</v>
      </c>
      <c r="BQ8">
        <v>217</v>
      </c>
      <c r="BR8">
        <v>285.7</v>
      </c>
      <c r="BS8">
        <v>251</v>
      </c>
      <c r="BT8">
        <v>241.9</v>
      </c>
      <c r="BU8">
        <v>177</v>
      </c>
      <c r="BV8">
        <v>267</v>
      </c>
      <c r="BW8">
        <v>15.9</v>
      </c>
      <c r="BX8">
        <v>8.8000000000000007</v>
      </c>
      <c r="CP8">
        <v>72</v>
      </c>
      <c r="CQ8">
        <v>97.9</v>
      </c>
      <c r="CR8">
        <v>87.9</v>
      </c>
      <c r="CS8">
        <v>97.8</v>
      </c>
      <c r="CT8">
        <v>82</v>
      </c>
      <c r="CU8">
        <v>3.8</v>
      </c>
      <c r="CW8">
        <v>143</v>
      </c>
      <c r="CX8">
        <v>285.7</v>
      </c>
      <c r="CY8">
        <v>251</v>
      </c>
      <c r="CZ8">
        <v>241.9</v>
      </c>
      <c r="DA8">
        <v>177</v>
      </c>
      <c r="DB8">
        <v>8.8000000000000007</v>
      </c>
      <c r="DD8">
        <f t="shared" si="1"/>
        <v>0.98611111111111116</v>
      </c>
      <c r="DE8">
        <f t="shared" si="2"/>
        <v>1.9182839632277833</v>
      </c>
      <c r="DF8">
        <f t="shared" si="3"/>
        <v>1.8555176336746302</v>
      </c>
      <c r="DG8">
        <f t="shared" si="4"/>
        <v>1.4734151329243357</v>
      </c>
      <c r="DH8">
        <f t="shared" si="5"/>
        <v>1.1585365853658536</v>
      </c>
      <c r="DI8">
        <f t="shared" si="6"/>
        <v>1.3157894736842108</v>
      </c>
      <c r="DL8">
        <v>82</v>
      </c>
      <c r="DM8">
        <v>129</v>
      </c>
      <c r="DN8">
        <v>147</v>
      </c>
      <c r="DO8">
        <v>80</v>
      </c>
      <c r="DP8" s="2">
        <v>177</v>
      </c>
    </row>
    <row r="9" spans="1:120" x14ac:dyDescent="0.55000000000000004">
      <c r="A9" t="s">
        <v>17</v>
      </c>
      <c r="C9">
        <v>0.99</v>
      </c>
      <c r="D9">
        <v>11.7</v>
      </c>
      <c r="E9">
        <v>23.2</v>
      </c>
      <c r="F9">
        <v>323</v>
      </c>
      <c r="G9">
        <v>105</v>
      </c>
      <c r="H9">
        <v>146</v>
      </c>
      <c r="I9">
        <v>180</v>
      </c>
      <c r="J9">
        <v>194.8</v>
      </c>
      <c r="K9">
        <v>119.8</v>
      </c>
      <c r="L9">
        <v>128.9</v>
      </c>
      <c r="M9">
        <v>81</v>
      </c>
      <c r="N9">
        <v>289</v>
      </c>
      <c r="O9">
        <v>6</v>
      </c>
      <c r="P9">
        <v>3.6</v>
      </c>
      <c r="R9">
        <v>0.92</v>
      </c>
      <c r="S9">
        <v>10.9</v>
      </c>
      <c r="T9">
        <v>23.2</v>
      </c>
      <c r="U9">
        <v>524</v>
      </c>
      <c r="V9">
        <v>150</v>
      </c>
      <c r="W9">
        <v>235</v>
      </c>
      <c r="X9">
        <v>281</v>
      </c>
      <c r="Y9">
        <v>337.4</v>
      </c>
      <c r="Z9">
        <v>187.2</v>
      </c>
      <c r="AA9">
        <v>195</v>
      </c>
      <c r="AB9">
        <v>126</v>
      </c>
      <c r="AC9">
        <v>264</v>
      </c>
      <c r="AD9">
        <v>8.6999999999999993</v>
      </c>
      <c r="AE9">
        <v>5.4</v>
      </c>
      <c r="AG9">
        <v>0.91</v>
      </c>
      <c r="AH9">
        <v>10.8</v>
      </c>
      <c r="AI9">
        <v>23.1</v>
      </c>
      <c r="AJ9">
        <v>643</v>
      </c>
      <c r="AK9">
        <v>150</v>
      </c>
      <c r="AL9">
        <v>259</v>
      </c>
      <c r="AM9">
        <v>357</v>
      </c>
      <c r="AN9">
        <v>435</v>
      </c>
      <c r="AO9">
        <v>247.1</v>
      </c>
      <c r="AP9">
        <v>246.3</v>
      </c>
      <c r="AQ9">
        <v>133</v>
      </c>
      <c r="AR9">
        <v>275</v>
      </c>
      <c r="AS9">
        <v>10.3</v>
      </c>
      <c r="AT9">
        <v>6.4</v>
      </c>
      <c r="AV9">
        <v>0.89</v>
      </c>
      <c r="AW9">
        <v>10.6</v>
      </c>
      <c r="AX9">
        <v>23.6</v>
      </c>
      <c r="AY9">
        <v>872</v>
      </c>
      <c r="AZ9" t="s">
        <v>46</v>
      </c>
      <c r="BA9">
        <v>287</v>
      </c>
      <c r="BB9">
        <v>402</v>
      </c>
      <c r="BC9">
        <v>458</v>
      </c>
      <c r="BD9">
        <v>325.89999999999998</v>
      </c>
      <c r="BE9">
        <v>318.89999999999998</v>
      </c>
      <c r="BF9">
        <v>154</v>
      </c>
      <c r="BG9">
        <v>273</v>
      </c>
      <c r="BH9">
        <v>15</v>
      </c>
      <c r="BI9">
        <v>8.4</v>
      </c>
      <c r="BK9">
        <v>0.9</v>
      </c>
      <c r="BL9">
        <v>10.7</v>
      </c>
      <c r="BM9">
        <v>24</v>
      </c>
      <c r="BN9">
        <v>818</v>
      </c>
      <c r="BO9" s="12" t="s">
        <v>46</v>
      </c>
      <c r="BP9">
        <v>290</v>
      </c>
      <c r="BQ9">
        <v>364</v>
      </c>
      <c r="BR9">
        <v>461.8</v>
      </c>
      <c r="BS9">
        <v>343.1</v>
      </c>
      <c r="BT9">
        <v>350.7</v>
      </c>
      <c r="BU9">
        <v>125</v>
      </c>
      <c r="BV9">
        <v>268</v>
      </c>
      <c r="BW9">
        <v>15.3</v>
      </c>
      <c r="BX9">
        <v>8.5</v>
      </c>
      <c r="CP9">
        <v>146</v>
      </c>
      <c r="CQ9">
        <v>194.8</v>
      </c>
      <c r="CR9">
        <v>119.8</v>
      </c>
      <c r="CS9">
        <v>128.9</v>
      </c>
      <c r="CT9">
        <v>81</v>
      </c>
      <c r="CU9">
        <v>3.6</v>
      </c>
      <c r="CW9">
        <v>290</v>
      </c>
      <c r="CX9">
        <v>461.8</v>
      </c>
      <c r="CY9">
        <v>343.1</v>
      </c>
      <c r="CZ9">
        <v>350.7</v>
      </c>
      <c r="DA9">
        <v>125</v>
      </c>
      <c r="DB9">
        <v>8.5</v>
      </c>
      <c r="DD9">
        <f t="shared" si="1"/>
        <v>0.98630136986301364</v>
      </c>
      <c r="DE9">
        <f t="shared" si="2"/>
        <v>1.3706365503080082</v>
      </c>
      <c r="DF9">
        <f t="shared" si="3"/>
        <v>1.8639398998330552</v>
      </c>
      <c r="DG9">
        <f t="shared" si="4"/>
        <v>1.720713731574864</v>
      </c>
      <c r="DH9">
        <f t="shared" si="5"/>
        <v>0.54320987654320985</v>
      </c>
      <c r="DI9">
        <f t="shared" si="6"/>
        <v>1.3611111111111112</v>
      </c>
      <c r="DL9">
        <v>81</v>
      </c>
      <c r="DM9">
        <v>126</v>
      </c>
      <c r="DN9">
        <v>133</v>
      </c>
      <c r="DO9">
        <v>154</v>
      </c>
      <c r="DP9">
        <v>125</v>
      </c>
    </row>
    <row r="10" spans="1:120" x14ac:dyDescent="0.55000000000000004">
      <c r="A10" t="s">
        <v>19</v>
      </c>
      <c r="C10">
        <v>0.96</v>
      </c>
      <c r="D10">
        <v>11.4</v>
      </c>
      <c r="E10">
        <v>26.6</v>
      </c>
      <c r="F10">
        <v>216</v>
      </c>
      <c r="G10">
        <v>97</v>
      </c>
      <c r="H10">
        <v>86</v>
      </c>
      <c r="I10">
        <v>97</v>
      </c>
      <c r="J10">
        <v>96.3</v>
      </c>
      <c r="K10">
        <v>104.5</v>
      </c>
      <c r="L10">
        <v>104.9</v>
      </c>
      <c r="M10">
        <v>60</v>
      </c>
      <c r="N10">
        <v>286</v>
      </c>
      <c r="O10">
        <v>6.3</v>
      </c>
      <c r="P10">
        <v>3.6</v>
      </c>
      <c r="R10">
        <v>0.89</v>
      </c>
      <c r="S10">
        <v>10.5</v>
      </c>
      <c r="T10">
        <v>25.8</v>
      </c>
      <c r="U10">
        <v>323</v>
      </c>
      <c r="V10">
        <v>135</v>
      </c>
      <c r="W10">
        <v>122</v>
      </c>
      <c r="X10">
        <v>133</v>
      </c>
      <c r="Y10">
        <v>144.1</v>
      </c>
      <c r="Z10">
        <v>149.80000000000001</v>
      </c>
      <c r="AA10">
        <v>149.30000000000001</v>
      </c>
      <c r="AB10">
        <v>81</v>
      </c>
      <c r="AC10">
        <v>272</v>
      </c>
      <c r="AD10">
        <v>8.6999999999999993</v>
      </c>
      <c r="AE10">
        <v>5.2</v>
      </c>
      <c r="AG10">
        <v>0.88</v>
      </c>
      <c r="AH10">
        <v>10.4</v>
      </c>
      <c r="AI10">
        <v>25.8</v>
      </c>
      <c r="AJ10">
        <v>369</v>
      </c>
      <c r="AK10">
        <v>148</v>
      </c>
      <c r="AL10">
        <v>138</v>
      </c>
      <c r="AM10">
        <v>155</v>
      </c>
      <c r="AN10">
        <v>182.9</v>
      </c>
      <c r="AO10">
        <v>163</v>
      </c>
      <c r="AP10">
        <v>172</v>
      </c>
      <c r="AQ10">
        <v>92</v>
      </c>
      <c r="AR10">
        <v>268</v>
      </c>
      <c r="AS10">
        <v>9.6</v>
      </c>
      <c r="AT10">
        <v>5.8</v>
      </c>
      <c r="AV10">
        <v>0.86</v>
      </c>
      <c r="AW10">
        <v>10.199999999999999</v>
      </c>
      <c r="AX10">
        <v>26.3</v>
      </c>
      <c r="AY10">
        <v>601</v>
      </c>
      <c r="AZ10" t="s">
        <v>45</v>
      </c>
      <c r="BA10">
        <v>180</v>
      </c>
      <c r="BB10">
        <v>244</v>
      </c>
      <c r="BC10">
        <v>295.7</v>
      </c>
      <c r="BD10">
        <v>267.39999999999998</v>
      </c>
      <c r="BE10">
        <v>277.3</v>
      </c>
      <c r="BF10">
        <v>140</v>
      </c>
      <c r="BG10">
        <v>271</v>
      </c>
      <c r="BH10">
        <v>15.8</v>
      </c>
      <c r="BI10">
        <v>8.6</v>
      </c>
      <c r="BK10">
        <v>0.86</v>
      </c>
      <c r="BL10">
        <v>10.199999999999999</v>
      </c>
      <c r="BM10">
        <v>26.4</v>
      </c>
      <c r="BN10">
        <v>601</v>
      </c>
      <c r="BO10" t="s">
        <v>45</v>
      </c>
      <c r="BP10">
        <v>161</v>
      </c>
      <c r="BQ10">
        <v>265</v>
      </c>
      <c r="BR10">
        <v>306.2</v>
      </c>
      <c r="BS10">
        <v>267.39999999999998</v>
      </c>
      <c r="BT10">
        <v>269.8</v>
      </c>
      <c r="BU10">
        <v>143</v>
      </c>
      <c r="BV10">
        <v>270</v>
      </c>
      <c r="BW10">
        <v>16</v>
      </c>
      <c r="BX10">
        <v>8.6</v>
      </c>
      <c r="CP10">
        <v>86</v>
      </c>
      <c r="CQ10">
        <v>96.3</v>
      </c>
      <c r="CR10">
        <v>104.5</v>
      </c>
      <c r="CS10">
        <v>104.9</v>
      </c>
      <c r="CT10">
        <v>60</v>
      </c>
      <c r="CU10">
        <v>3.6</v>
      </c>
      <c r="CW10">
        <v>161</v>
      </c>
      <c r="CX10">
        <v>306.2</v>
      </c>
      <c r="CY10">
        <v>267.39999999999998</v>
      </c>
      <c r="CZ10">
        <v>269.8</v>
      </c>
      <c r="DA10">
        <v>143</v>
      </c>
      <c r="DB10">
        <v>8.6</v>
      </c>
      <c r="DD10">
        <f t="shared" si="1"/>
        <v>0.87209302325581395</v>
      </c>
      <c r="DE10">
        <f t="shared" si="2"/>
        <v>2.1796469366562823</v>
      </c>
      <c r="DF10">
        <f t="shared" si="3"/>
        <v>1.558851674641148</v>
      </c>
      <c r="DG10">
        <f t="shared" si="4"/>
        <v>1.5719733079122975</v>
      </c>
      <c r="DH10">
        <f t="shared" si="5"/>
        <v>1.3833333333333333</v>
      </c>
      <c r="DI10">
        <f t="shared" si="6"/>
        <v>1.3888888888888888</v>
      </c>
      <c r="DL10">
        <v>60</v>
      </c>
      <c r="DM10">
        <v>81</v>
      </c>
      <c r="DN10">
        <v>92</v>
      </c>
      <c r="DO10">
        <v>140</v>
      </c>
      <c r="DP10">
        <v>143</v>
      </c>
    </row>
    <row r="11" spans="1:120" x14ac:dyDescent="0.55000000000000004">
      <c r="A11" t="s">
        <v>15</v>
      </c>
      <c r="C11">
        <v>1.06</v>
      </c>
      <c r="D11">
        <v>12.5</v>
      </c>
      <c r="E11">
        <v>29.2</v>
      </c>
      <c r="F11">
        <v>301</v>
      </c>
      <c r="G11">
        <v>111</v>
      </c>
      <c r="H11">
        <v>117</v>
      </c>
      <c r="I11">
        <v>99</v>
      </c>
      <c r="J11">
        <v>104.4</v>
      </c>
      <c r="K11">
        <v>100</v>
      </c>
      <c r="L11">
        <v>111</v>
      </c>
      <c r="M11">
        <v>100</v>
      </c>
      <c r="N11">
        <v>289</v>
      </c>
      <c r="O11">
        <v>6.3</v>
      </c>
      <c r="P11">
        <v>3.7</v>
      </c>
      <c r="R11">
        <v>0.98</v>
      </c>
      <c r="S11">
        <v>11.6</v>
      </c>
      <c r="T11">
        <v>29.5</v>
      </c>
      <c r="U11">
        <v>459</v>
      </c>
      <c r="V11">
        <v>150</v>
      </c>
      <c r="W11">
        <v>159</v>
      </c>
      <c r="X11">
        <v>138</v>
      </c>
      <c r="Y11">
        <v>173.7</v>
      </c>
      <c r="Z11">
        <v>145</v>
      </c>
      <c r="AA11">
        <v>171.5</v>
      </c>
      <c r="AB11">
        <v>143</v>
      </c>
      <c r="AC11">
        <v>280</v>
      </c>
      <c r="AD11">
        <v>8.9</v>
      </c>
      <c r="AE11">
        <v>5.4</v>
      </c>
      <c r="AG11">
        <v>0.98</v>
      </c>
      <c r="AH11">
        <v>11.6</v>
      </c>
      <c r="AI11">
        <v>30.2</v>
      </c>
      <c r="AJ11">
        <v>524</v>
      </c>
      <c r="AK11">
        <v>150</v>
      </c>
      <c r="AL11">
        <v>188</v>
      </c>
      <c r="AM11">
        <v>168</v>
      </c>
      <c r="AN11">
        <v>203.7</v>
      </c>
      <c r="AO11">
        <v>171.6</v>
      </c>
      <c r="AP11">
        <v>199.6</v>
      </c>
      <c r="AQ11">
        <v>161</v>
      </c>
      <c r="AR11">
        <v>273</v>
      </c>
      <c r="AS11">
        <v>10.3</v>
      </c>
      <c r="AT11">
        <v>6.3</v>
      </c>
      <c r="AV11">
        <v>0.98</v>
      </c>
      <c r="AW11">
        <v>11.6</v>
      </c>
      <c r="AX11">
        <v>31.6</v>
      </c>
      <c r="AY11">
        <v>737</v>
      </c>
      <c r="AZ11" t="s">
        <v>46</v>
      </c>
      <c r="BA11">
        <v>251</v>
      </c>
      <c r="BB11">
        <v>239</v>
      </c>
      <c r="BC11">
        <v>307.2</v>
      </c>
      <c r="BD11">
        <v>239.5</v>
      </c>
      <c r="BE11">
        <v>268.3</v>
      </c>
      <c r="BF11">
        <v>243</v>
      </c>
      <c r="BG11">
        <v>275</v>
      </c>
      <c r="BH11">
        <v>15.6</v>
      </c>
      <c r="BI11">
        <v>8.4</v>
      </c>
      <c r="BK11">
        <v>0.98</v>
      </c>
      <c r="BL11">
        <v>11.6</v>
      </c>
      <c r="BM11">
        <v>31.6</v>
      </c>
      <c r="BN11">
        <v>680</v>
      </c>
      <c r="BO11" t="s">
        <v>46</v>
      </c>
      <c r="BP11">
        <v>283</v>
      </c>
      <c r="BQ11">
        <v>226</v>
      </c>
      <c r="BR11">
        <v>302</v>
      </c>
      <c r="BS11">
        <v>243.2</v>
      </c>
      <c r="BT11">
        <v>313.60000000000002</v>
      </c>
      <c r="BU11">
        <v>244</v>
      </c>
      <c r="BV11">
        <v>270</v>
      </c>
      <c r="BW11">
        <v>14.8</v>
      </c>
      <c r="BX11">
        <v>8.1999999999999993</v>
      </c>
      <c r="CP11">
        <v>117</v>
      </c>
      <c r="CQ11">
        <v>104.4</v>
      </c>
      <c r="CR11">
        <v>100</v>
      </c>
      <c r="CS11">
        <v>111</v>
      </c>
      <c r="CT11">
        <v>100</v>
      </c>
      <c r="CU11">
        <v>3.7</v>
      </c>
      <c r="CW11">
        <v>283</v>
      </c>
      <c r="CX11">
        <v>302</v>
      </c>
      <c r="CY11">
        <v>243.2</v>
      </c>
      <c r="CZ11">
        <v>313.60000000000002</v>
      </c>
      <c r="DA11">
        <v>244</v>
      </c>
      <c r="DB11">
        <v>8.1999999999999993</v>
      </c>
      <c r="DD11">
        <f t="shared" si="1"/>
        <v>1.4188034188034189</v>
      </c>
      <c r="DE11">
        <f t="shared" si="2"/>
        <v>1.8927203065134097</v>
      </c>
      <c r="DF11">
        <f t="shared" si="3"/>
        <v>1.4319999999999999</v>
      </c>
      <c r="DG11">
        <f t="shared" si="4"/>
        <v>1.8252252252252255</v>
      </c>
      <c r="DH11">
        <f t="shared" si="5"/>
        <v>1.44</v>
      </c>
      <c r="DI11">
        <f t="shared" si="6"/>
        <v>1.216216216216216</v>
      </c>
      <c r="DL11">
        <v>100</v>
      </c>
      <c r="DM11">
        <v>143</v>
      </c>
      <c r="DN11">
        <v>161</v>
      </c>
      <c r="DO11">
        <v>243</v>
      </c>
      <c r="DP11" s="2">
        <v>244</v>
      </c>
    </row>
    <row r="12" spans="1:120" x14ac:dyDescent="0.55000000000000004">
      <c r="A12" t="s">
        <v>16</v>
      </c>
      <c r="C12">
        <v>0.99</v>
      </c>
      <c r="D12">
        <v>11.8</v>
      </c>
      <c r="E12">
        <v>27.5</v>
      </c>
      <c r="F12">
        <v>274</v>
      </c>
      <c r="G12">
        <v>103</v>
      </c>
      <c r="H12">
        <v>97</v>
      </c>
      <c r="I12">
        <v>114</v>
      </c>
      <c r="J12">
        <v>113.3</v>
      </c>
      <c r="K12">
        <v>80.8</v>
      </c>
      <c r="L12">
        <v>114.1</v>
      </c>
      <c r="M12">
        <v>99</v>
      </c>
      <c r="N12">
        <v>290</v>
      </c>
      <c r="O12">
        <v>5.9</v>
      </c>
      <c r="P12">
        <v>3.8</v>
      </c>
      <c r="R12">
        <v>0.93</v>
      </c>
      <c r="S12">
        <v>11.1</v>
      </c>
      <c r="T12">
        <v>27.2</v>
      </c>
      <c r="U12">
        <v>387</v>
      </c>
      <c r="V12">
        <v>143</v>
      </c>
      <c r="W12">
        <v>127</v>
      </c>
      <c r="X12">
        <v>158</v>
      </c>
      <c r="Y12">
        <v>166.2</v>
      </c>
      <c r="Z12">
        <v>119.8</v>
      </c>
      <c r="AA12">
        <v>173.2</v>
      </c>
      <c r="AB12">
        <v>128</v>
      </c>
      <c r="AC12">
        <v>281</v>
      </c>
      <c r="AD12">
        <v>8.3000000000000007</v>
      </c>
      <c r="AE12">
        <v>5.3</v>
      </c>
      <c r="AG12">
        <v>0.91</v>
      </c>
      <c r="AH12">
        <v>10.9</v>
      </c>
      <c r="AI12">
        <v>27.5</v>
      </c>
      <c r="AJ12">
        <v>477</v>
      </c>
      <c r="AK12">
        <v>150</v>
      </c>
      <c r="AL12">
        <v>151</v>
      </c>
      <c r="AM12">
        <v>195</v>
      </c>
      <c r="AN12">
        <v>194</v>
      </c>
      <c r="AO12">
        <v>149.80000000000001</v>
      </c>
      <c r="AP12">
        <v>196.8</v>
      </c>
      <c r="AQ12">
        <v>155</v>
      </c>
      <c r="AR12">
        <v>272</v>
      </c>
      <c r="AS12">
        <v>9.8000000000000007</v>
      </c>
      <c r="AT12">
        <v>6.4</v>
      </c>
      <c r="AV12">
        <v>0.9</v>
      </c>
      <c r="AW12">
        <v>10.7</v>
      </c>
      <c r="AX12">
        <v>27.8</v>
      </c>
      <c r="AY12">
        <v>690</v>
      </c>
      <c r="AZ12" t="s">
        <v>49</v>
      </c>
      <c r="BA12">
        <v>178</v>
      </c>
      <c r="BB12">
        <v>248</v>
      </c>
      <c r="BC12">
        <v>265.60000000000002</v>
      </c>
      <c r="BD12">
        <v>187.2</v>
      </c>
      <c r="BE12">
        <v>263.2</v>
      </c>
      <c r="BF12">
        <v>193</v>
      </c>
      <c r="BG12">
        <v>271</v>
      </c>
      <c r="BH12">
        <v>12</v>
      </c>
      <c r="BI12">
        <v>8.1</v>
      </c>
      <c r="BK12">
        <v>0.9</v>
      </c>
      <c r="BL12">
        <v>10.7</v>
      </c>
      <c r="BM12">
        <v>27.8</v>
      </c>
      <c r="BN12">
        <v>643</v>
      </c>
      <c r="BO12" t="s">
        <v>49</v>
      </c>
      <c r="BP12">
        <v>200</v>
      </c>
      <c r="BQ12">
        <v>244</v>
      </c>
      <c r="BR12">
        <v>274.8</v>
      </c>
      <c r="BS12">
        <v>190.6</v>
      </c>
      <c r="BT12">
        <v>273.60000000000002</v>
      </c>
      <c r="BU12">
        <v>193</v>
      </c>
      <c r="BV12">
        <v>271</v>
      </c>
      <c r="BW12">
        <v>11.8</v>
      </c>
      <c r="BX12">
        <v>8</v>
      </c>
      <c r="CP12">
        <v>97</v>
      </c>
      <c r="CQ12">
        <v>113.3</v>
      </c>
      <c r="CR12">
        <v>80.8</v>
      </c>
      <c r="CS12">
        <v>114.1</v>
      </c>
      <c r="CT12">
        <v>99</v>
      </c>
      <c r="CU12">
        <v>3.8</v>
      </c>
      <c r="CW12">
        <v>200</v>
      </c>
      <c r="CX12">
        <v>274.8</v>
      </c>
      <c r="CY12">
        <v>190.6</v>
      </c>
      <c r="CZ12">
        <v>273.60000000000002</v>
      </c>
      <c r="DA12">
        <v>193</v>
      </c>
      <c r="DB12">
        <v>8</v>
      </c>
      <c r="DD12">
        <f t="shared" si="1"/>
        <v>1.0618556701030928</v>
      </c>
      <c r="DE12">
        <f t="shared" si="2"/>
        <v>1.4254192409532216</v>
      </c>
      <c r="DF12">
        <f t="shared" si="3"/>
        <v>1.358910891089109</v>
      </c>
      <c r="DG12">
        <f t="shared" si="4"/>
        <v>1.3978965819456619</v>
      </c>
      <c r="DH12">
        <f t="shared" si="5"/>
        <v>0.9494949494949495</v>
      </c>
      <c r="DI12">
        <f t="shared" si="6"/>
        <v>1.1052631578947369</v>
      </c>
      <c r="DL12">
        <v>99</v>
      </c>
      <c r="DM12">
        <v>128</v>
      </c>
      <c r="DN12">
        <v>155</v>
      </c>
      <c r="DO12">
        <v>193</v>
      </c>
      <c r="DP12">
        <v>193</v>
      </c>
    </row>
    <row r="13" spans="1:120" x14ac:dyDescent="0.55000000000000004">
      <c r="A13" t="s">
        <v>17</v>
      </c>
      <c r="C13">
        <v>1.1299999999999999</v>
      </c>
      <c r="D13">
        <v>13.3</v>
      </c>
      <c r="E13">
        <v>29.4</v>
      </c>
      <c r="F13">
        <v>222</v>
      </c>
      <c r="G13">
        <v>85</v>
      </c>
      <c r="H13">
        <v>111</v>
      </c>
      <c r="I13">
        <v>153</v>
      </c>
      <c r="J13">
        <v>107.8</v>
      </c>
      <c r="K13">
        <v>68.7</v>
      </c>
      <c r="L13">
        <v>89.8</v>
      </c>
      <c r="M13">
        <v>87</v>
      </c>
      <c r="N13">
        <v>289</v>
      </c>
      <c r="O13">
        <v>6</v>
      </c>
      <c r="P13">
        <v>3.7</v>
      </c>
      <c r="R13">
        <v>1.01</v>
      </c>
      <c r="S13">
        <v>11.9</v>
      </c>
      <c r="T13">
        <v>27.3</v>
      </c>
      <c r="U13">
        <v>344</v>
      </c>
      <c r="V13">
        <v>119</v>
      </c>
      <c r="W13">
        <v>149</v>
      </c>
      <c r="X13">
        <v>226</v>
      </c>
      <c r="Y13">
        <v>175.6</v>
      </c>
      <c r="Z13">
        <v>108.6</v>
      </c>
      <c r="AA13">
        <v>137.5</v>
      </c>
      <c r="AB13">
        <v>134</v>
      </c>
      <c r="AC13">
        <v>282</v>
      </c>
      <c r="AD13">
        <v>8.6999999999999993</v>
      </c>
      <c r="AE13">
        <v>5.4</v>
      </c>
      <c r="AG13">
        <v>1</v>
      </c>
      <c r="AH13">
        <v>11.8</v>
      </c>
      <c r="AI13">
        <v>26.8</v>
      </c>
      <c r="AJ13">
        <v>415</v>
      </c>
      <c r="AK13">
        <v>139</v>
      </c>
      <c r="AL13">
        <v>187</v>
      </c>
      <c r="AM13">
        <v>281</v>
      </c>
      <c r="AN13">
        <v>236.9</v>
      </c>
      <c r="AO13">
        <v>136.69999999999999</v>
      </c>
      <c r="AP13">
        <v>178.3</v>
      </c>
      <c r="AQ13">
        <v>144</v>
      </c>
      <c r="AR13">
        <v>272</v>
      </c>
      <c r="AS13">
        <v>10.1</v>
      </c>
      <c r="AT13">
        <v>6.4</v>
      </c>
      <c r="AV13">
        <v>0.98</v>
      </c>
      <c r="AW13">
        <v>11.6</v>
      </c>
      <c r="AX13">
        <v>26.9</v>
      </c>
      <c r="AY13">
        <v>494</v>
      </c>
      <c r="AZ13" t="s">
        <v>53</v>
      </c>
      <c r="BA13">
        <v>183</v>
      </c>
      <c r="BB13">
        <v>335</v>
      </c>
      <c r="BC13">
        <v>273.8</v>
      </c>
      <c r="BD13">
        <v>165.7</v>
      </c>
      <c r="BE13">
        <v>202.6</v>
      </c>
      <c r="BF13">
        <v>166</v>
      </c>
      <c r="BG13">
        <v>271</v>
      </c>
      <c r="BH13">
        <v>11.6</v>
      </c>
      <c r="BI13">
        <v>7.7</v>
      </c>
      <c r="BK13">
        <v>0.98</v>
      </c>
      <c r="BL13">
        <v>11.6</v>
      </c>
      <c r="BM13">
        <v>26.8</v>
      </c>
      <c r="BN13">
        <v>557</v>
      </c>
      <c r="BO13" t="s">
        <v>53</v>
      </c>
      <c r="BP13">
        <v>248</v>
      </c>
      <c r="BQ13">
        <v>366</v>
      </c>
      <c r="BR13">
        <v>333.9</v>
      </c>
      <c r="BS13">
        <v>185</v>
      </c>
      <c r="BT13">
        <v>249.6</v>
      </c>
      <c r="BU13">
        <v>169</v>
      </c>
      <c r="BV13">
        <v>270</v>
      </c>
      <c r="BW13">
        <v>14.7</v>
      </c>
      <c r="BX13">
        <v>8.6999999999999993</v>
      </c>
      <c r="CP13">
        <v>111</v>
      </c>
      <c r="CQ13">
        <v>107.8</v>
      </c>
      <c r="CR13">
        <v>68.7</v>
      </c>
      <c r="CS13">
        <v>89.8</v>
      </c>
      <c r="CT13">
        <v>87</v>
      </c>
      <c r="CU13">
        <v>3.7</v>
      </c>
      <c r="CW13">
        <v>248</v>
      </c>
      <c r="CX13">
        <v>333.9</v>
      </c>
      <c r="CY13">
        <v>185</v>
      </c>
      <c r="CZ13">
        <v>249.6</v>
      </c>
      <c r="DA13">
        <v>169</v>
      </c>
      <c r="DB13">
        <v>8.6999999999999993</v>
      </c>
      <c r="DD13">
        <f t="shared" si="1"/>
        <v>1.2342342342342343</v>
      </c>
      <c r="DE13">
        <f t="shared" si="2"/>
        <v>2.0974025974025969</v>
      </c>
      <c r="DF13">
        <f t="shared" si="3"/>
        <v>1.692867540029112</v>
      </c>
      <c r="DG13">
        <f t="shared" si="4"/>
        <v>1.7795100222717151</v>
      </c>
      <c r="DH13">
        <f t="shared" si="5"/>
        <v>0.94252873563218387</v>
      </c>
      <c r="DI13">
        <f t="shared" si="6"/>
        <v>1.3513513513513511</v>
      </c>
      <c r="DL13">
        <v>87</v>
      </c>
      <c r="DM13">
        <v>134</v>
      </c>
      <c r="DN13">
        <v>144</v>
      </c>
      <c r="DO13">
        <v>166</v>
      </c>
      <c r="DP13">
        <v>169</v>
      </c>
    </row>
    <row r="14" spans="1:120" x14ac:dyDescent="0.55000000000000004">
      <c r="A14" t="s">
        <v>19</v>
      </c>
      <c r="C14">
        <v>1.03</v>
      </c>
      <c r="D14">
        <v>12.3</v>
      </c>
      <c r="E14">
        <v>25.3</v>
      </c>
      <c r="F14">
        <v>258</v>
      </c>
      <c r="G14">
        <v>116</v>
      </c>
      <c r="H14">
        <v>127</v>
      </c>
      <c r="I14">
        <v>203</v>
      </c>
      <c r="J14">
        <v>160.1</v>
      </c>
      <c r="K14">
        <v>81.400000000000006</v>
      </c>
      <c r="L14">
        <v>102.2</v>
      </c>
      <c r="M14">
        <v>134</v>
      </c>
      <c r="N14">
        <v>287</v>
      </c>
      <c r="O14">
        <v>6.5</v>
      </c>
      <c r="P14">
        <v>4.2</v>
      </c>
      <c r="R14">
        <v>0.96</v>
      </c>
      <c r="S14">
        <v>11.5</v>
      </c>
      <c r="T14">
        <v>24.7</v>
      </c>
      <c r="U14">
        <v>418</v>
      </c>
      <c r="V14">
        <v>150</v>
      </c>
      <c r="W14">
        <v>169</v>
      </c>
      <c r="X14">
        <v>315</v>
      </c>
      <c r="Y14">
        <v>250.5</v>
      </c>
      <c r="Z14">
        <v>123.6</v>
      </c>
      <c r="AA14">
        <v>167.8</v>
      </c>
      <c r="AB14">
        <v>187</v>
      </c>
      <c r="AC14">
        <v>273</v>
      </c>
      <c r="AD14">
        <v>9.5</v>
      </c>
      <c r="AE14">
        <v>6.2</v>
      </c>
      <c r="AG14">
        <v>0.95</v>
      </c>
      <c r="AH14">
        <v>11.3</v>
      </c>
      <c r="AI14">
        <v>24.8</v>
      </c>
      <c r="AJ14">
        <v>477</v>
      </c>
      <c r="AK14">
        <v>150</v>
      </c>
      <c r="AL14">
        <v>189</v>
      </c>
      <c r="AM14">
        <v>373</v>
      </c>
      <c r="AN14">
        <v>294.7</v>
      </c>
      <c r="AO14">
        <v>141.4</v>
      </c>
      <c r="AP14">
        <v>186.4</v>
      </c>
      <c r="AQ14">
        <v>216</v>
      </c>
      <c r="AR14">
        <v>270</v>
      </c>
      <c r="AS14">
        <v>10.8</v>
      </c>
      <c r="AT14">
        <v>7.3</v>
      </c>
      <c r="AV14">
        <v>0.95</v>
      </c>
      <c r="AW14">
        <v>11.3</v>
      </c>
      <c r="AX14">
        <v>25.2</v>
      </c>
      <c r="AY14">
        <v>621</v>
      </c>
      <c r="AZ14" t="s">
        <v>53</v>
      </c>
      <c r="BA14">
        <v>254</v>
      </c>
      <c r="BB14">
        <v>420</v>
      </c>
      <c r="BC14">
        <v>299.8</v>
      </c>
      <c r="BD14">
        <v>181.6</v>
      </c>
      <c r="BE14">
        <v>247.2</v>
      </c>
      <c r="BF14">
        <v>293</v>
      </c>
      <c r="BG14">
        <v>272</v>
      </c>
      <c r="BH14">
        <v>14.8</v>
      </c>
      <c r="BI14">
        <v>8.9</v>
      </c>
      <c r="BK14">
        <v>0.95</v>
      </c>
      <c r="BL14">
        <v>11.4</v>
      </c>
      <c r="BM14">
        <v>25.8</v>
      </c>
      <c r="BN14">
        <v>713</v>
      </c>
      <c r="BO14" t="s">
        <v>53</v>
      </c>
      <c r="BP14">
        <v>300</v>
      </c>
      <c r="BQ14">
        <v>488</v>
      </c>
      <c r="BR14">
        <v>385.9</v>
      </c>
      <c r="BS14">
        <v>207.3</v>
      </c>
      <c r="BT14">
        <v>303.60000000000002</v>
      </c>
      <c r="BU14">
        <v>333</v>
      </c>
      <c r="BV14">
        <v>276</v>
      </c>
      <c r="BW14">
        <v>17.3</v>
      </c>
      <c r="BX14">
        <v>10.4</v>
      </c>
      <c r="CP14">
        <v>127</v>
      </c>
      <c r="CQ14">
        <v>160.1</v>
      </c>
      <c r="CR14">
        <v>81.400000000000006</v>
      </c>
      <c r="CS14">
        <v>102.2</v>
      </c>
      <c r="CT14">
        <v>134</v>
      </c>
      <c r="CU14">
        <v>4.2</v>
      </c>
      <c r="CW14">
        <v>300</v>
      </c>
      <c r="CX14">
        <v>385.9</v>
      </c>
      <c r="CY14">
        <v>207.3</v>
      </c>
      <c r="CZ14">
        <v>303.60000000000002</v>
      </c>
      <c r="DA14">
        <v>333</v>
      </c>
      <c r="DB14">
        <v>10.4</v>
      </c>
      <c r="DD14">
        <f t="shared" si="1"/>
        <v>1.3622047244094488</v>
      </c>
      <c r="DE14">
        <f t="shared" si="2"/>
        <v>1.4103685196752029</v>
      </c>
      <c r="DF14">
        <f t="shared" si="3"/>
        <v>1.5466830466830466</v>
      </c>
      <c r="DG14">
        <f t="shared" si="4"/>
        <v>1.970645792563601</v>
      </c>
      <c r="DH14">
        <f t="shared" si="5"/>
        <v>1.4850746268656716</v>
      </c>
      <c r="DI14">
        <f t="shared" si="6"/>
        <v>1.4761904761904763</v>
      </c>
      <c r="DL14">
        <v>134</v>
      </c>
      <c r="DM14">
        <v>187</v>
      </c>
      <c r="DN14">
        <v>216</v>
      </c>
      <c r="DO14">
        <v>293</v>
      </c>
      <c r="DP14">
        <v>333</v>
      </c>
    </row>
    <row r="15" spans="1:120" hidden="1" x14ac:dyDescent="0.55000000000000004">
      <c r="DD15" t="e">
        <f t="shared" si="1"/>
        <v>#DIV/0!</v>
      </c>
      <c r="DE15" t="e">
        <f t="shared" si="2"/>
        <v>#DIV/0!</v>
      </c>
      <c r="DF15" t="e">
        <f t="shared" si="3"/>
        <v>#DIV/0!</v>
      </c>
      <c r="DG15" t="e">
        <f t="shared" si="4"/>
        <v>#DIV/0!</v>
      </c>
      <c r="DH15" t="e">
        <f t="shared" si="5"/>
        <v>#DIV/0!</v>
      </c>
      <c r="DI15" t="e">
        <f t="shared" si="6"/>
        <v>#DIV/0!</v>
      </c>
    </row>
    <row r="16" spans="1:120" x14ac:dyDescent="0.55000000000000004">
      <c r="A16" t="s">
        <v>15</v>
      </c>
      <c r="C16">
        <v>1.02</v>
      </c>
      <c r="D16">
        <v>12</v>
      </c>
      <c r="E16">
        <v>32.4</v>
      </c>
      <c r="F16">
        <v>348</v>
      </c>
      <c r="G16">
        <v>82</v>
      </c>
      <c r="H16">
        <v>62</v>
      </c>
      <c r="I16">
        <v>70</v>
      </c>
      <c r="J16">
        <v>74.8</v>
      </c>
      <c r="K16">
        <v>86.6</v>
      </c>
      <c r="L16">
        <v>109.6</v>
      </c>
      <c r="M16">
        <v>115</v>
      </c>
      <c r="N16">
        <v>286</v>
      </c>
      <c r="O16">
        <v>6</v>
      </c>
      <c r="P16">
        <v>3.1</v>
      </c>
      <c r="R16">
        <v>0.96</v>
      </c>
      <c r="S16">
        <v>11.3</v>
      </c>
      <c r="T16">
        <v>31.5</v>
      </c>
      <c r="U16">
        <v>536</v>
      </c>
      <c r="V16">
        <v>122</v>
      </c>
      <c r="W16">
        <v>89</v>
      </c>
      <c r="X16">
        <v>101</v>
      </c>
      <c r="Y16">
        <v>116.5</v>
      </c>
      <c r="Z16">
        <v>129.1</v>
      </c>
      <c r="AA16">
        <v>176.4</v>
      </c>
      <c r="AB16">
        <v>163</v>
      </c>
      <c r="AC16">
        <v>278</v>
      </c>
      <c r="AD16">
        <v>8.6999999999999993</v>
      </c>
      <c r="AE16">
        <v>4.5999999999999996</v>
      </c>
      <c r="AG16">
        <v>0.95</v>
      </c>
      <c r="AH16">
        <v>11.2</v>
      </c>
      <c r="AI16">
        <v>31.6</v>
      </c>
      <c r="AJ16">
        <v>607</v>
      </c>
      <c r="AK16">
        <v>136</v>
      </c>
      <c r="AL16">
        <v>106</v>
      </c>
      <c r="AM16">
        <v>119</v>
      </c>
      <c r="AN16">
        <v>138.4</v>
      </c>
      <c r="AO16">
        <v>143.9</v>
      </c>
      <c r="AP16">
        <v>194</v>
      </c>
      <c r="AQ16">
        <v>183</v>
      </c>
      <c r="AR16">
        <v>266</v>
      </c>
      <c r="AS16">
        <v>9.9</v>
      </c>
      <c r="AT16">
        <v>5.3</v>
      </c>
      <c r="AV16">
        <v>0.94</v>
      </c>
      <c r="AW16">
        <v>11</v>
      </c>
      <c r="AX16">
        <v>32.1</v>
      </c>
      <c r="AY16">
        <v>790</v>
      </c>
      <c r="AZ16" t="s">
        <v>57</v>
      </c>
      <c r="BA16">
        <v>135</v>
      </c>
      <c r="BB16">
        <v>155</v>
      </c>
      <c r="BC16">
        <v>181.7</v>
      </c>
      <c r="BD16">
        <v>172</v>
      </c>
      <c r="BE16">
        <v>255.1</v>
      </c>
      <c r="BF16">
        <v>234</v>
      </c>
      <c r="BG16">
        <v>268</v>
      </c>
      <c r="BH16">
        <v>13.6</v>
      </c>
      <c r="BI16">
        <v>6.6</v>
      </c>
      <c r="BK16">
        <v>0.91</v>
      </c>
      <c r="BL16">
        <v>10.7</v>
      </c>
      <c r="BM16">
        <v>32.299999999999997</v>
      </c>
      <c r="BN16">
        <v>900</v>
      </c>
      <c r="BO16" t="s">
        <v>57</v>
      </c>
      <c r="BP16">
        <v>151</v>
      </c>
      <c r="BQ16">
        <v>179</v>
      </c>
      <c r="BR16">
        <v>234.8</v>
      </c>
      <c r="BS16">
        <v>225.8</v>
      </c>
      <c r="BT16">
        <v>333.3</v>
      </c>
      <c r="BU16">
        <v>271</v>
      </c>
      <c r="BV16">
        <v>273</v>
      </c>
      <c r="BW16">
        <v>16.2</v>
      </c>
      <c r="BX16">
        <v>7.9</v>
      </c>
      <c r="CP16">
        <v>62</v>
      </c>
      <c r="CQ16">
        <v>74.8</v>
      </c>
      <c r="CR16">
        <v>86.6</v>
      </c>
      <c r="CS16">
        <v>109.6</v>
      </c>
      <c r="CT16">
        <v>115</v>
      </c>
      <c r="CU16">
        <v>3.1</v>
      </c>
      <c r="CW16">
        <v>151</v>
      </c>
      <c r="CX16">
        <v>234.8</v>
      </c>
      <c r="CY16">
        <v>225.8</v>
      </c>
      <c r="CZ16">
        <v>333.3</v>
      </c>
      <c r="DA16">
        <v>271</v>
      </c>
      <c r="DB16">
        <v>7.9</v>
      </c>
      <c r="DD16">
        <f t="shared" si="1"/>
        <v>1.435483870967742</v>
      </c>
      <c r="DE16">
        <f t="shared" si="2"/>
        <v>2.1390374331550803</v>
      </c>
      <c r="DF16">
        <f t="shared" si="3"/>
        <v>1.6073903002309471</v>
      </c>
      <c r="DG16">
        <f t="shared" si="4"/>
        <v>2.0410583941605842</v>
      </c>
      <c r="DH16">
        <f t="shared" si="5"/>
        <v>1.3565217391304347</v>
      </c>
      <c r="DI16">
        <f t="shared" si="6"/>
        <v>1.5483870967741937</v>
      </c>
      <c r="DL16">
        <v>115</v>
      </c>
      <c r="DM16">
        <v>163</v>
      </c>
      <c r="DN16">
        <v>183</v>
      </c>
      <c r="DO16">
        <v>234</v>
      </c>
      <c r="DP16">
        <v>271</v>
      </c>
    </row>
    <row r="17" spans="1:120" x14ac:dyDescent="0.55000000000000004">
      <c r="A17" t="s">
        <v>61</v>
      </c>
      <c r="C17">
        <v>1.03</v>
      </c>
      <c r="D17">
        <v>12.1</v>
      </c>
      <c r="E17">
        <v>29.6</v>
      </c>
      <c r="F17">
        <v>270</v>
      </c>
      <c r="G17">
        <v>83</v>
      </c>
      <c r="H17">
        <v>117</v>
      </c>
      <c r="I17">
        <v>135</v>
      </c>
      <c r="J17">
        <v>131.69999999999999</v>
      </c>
      <c r="K17">
        <v>85.5</v>
      </c>
      <c r="L17">
        <v>95.3</v>
      </c>
      <c r="M17">
        <v>97</v>
      </c>
      <c r="N17">
        <v>286</v>
      </c>
      <c r="O17">
        <v>6.2</v>
      </c>
      <c r="P17">
        <v>3.7</v>
      </c>
      <c r="R17">
        <v>0.95</v>
      </c>
      <c r="S17">
        <v>11.2</v>
      </c>
      <c r="T17">
        <v>27.6</v>
      </c>
      <c r="U17">
        <v>401</v>
      </c>
      <c r="V17">
        <v>121</v>
      </c>
      <c r="W17">
        <v>145</v>
      </c>
      <c r="X17">
        <v>191</v>
      </c>
      <c r="Y17">
        <v>184.9</v>
      </c>
      <c r="Z17">
        <v>116.2</v>
      </c>
      <c r="AA17">
        <v>134.69999999999999</v>
      </c>
      <c r="AB17">
        <v>144</v>
      </c>
      <c r="AC17">
        <v>277</v>
      </c>
      <c r="AD17">
        <v>8.5</v>
      </c>
      <c r="AE17">
        <v>5.0999999999999996</v>
      </c>
      <c r="AG17">
        <v>0.94</v>
      </c>
      <c r="AH17">
        <v>11.1</v>
      </c>
      <c r="AI17">
        <v>27.5</v>
      </c>
      <c r="AJ17">
        <v>407</v>
      </c>
      <c r="AK17">
        <v>123</v>
      </c>
      <c r="AL17">
        <v>172</v>
      </c>
      <c r="AM17">
        <v>201</v>
      </c>
      <c r="AN17">
        <v>198.4</v>
      </c>
      <c r="AO17">
        <v>119.7</v>
      </c>
      <c r="AP17">
        <v>147.6</v>
      </c>
      <c r="AQ17">
        <v>144</v>
      </c>
      <c r="AR17">
        <v>267</v>
      </c>
      <c r="AS17">
        <v>8.8000000000000007</v>
      </c>
      <c r="AT17">
        <v>5.3</v>
      </c>
      <c r="AV17">
        <v>0.93</v>
      </c>
      <c r="AW17">
        <v>10.9</v>
      </c>
      <c r="AX17">
        <v>27.1</v>
      </c>
      <c r="AY17">
        <v>594</v>
      </c>
      <c r="AZ17" t="s">
        <v>59</v>
      </c>
      <c r="BA17">
        <v>208</v>
      </c>
      <c r="BB17">
        <v>280</v>
      </c>
      <c r="BC17">
        <v>286.10000000000002</v>
      </c>
      <c r="BD17">
        <v>158.4</v>
      </c>
      <c r="BE17">
        <v>206.1</v>
      </c>
      <c r="BF17">
        <v>191</v>
      </c>
      <c r="BG17">
        <v>270</v>
      </c>
      <c r="BH17">
        <v>11.4</v>
      </c>
      <c r="BI17">
        <v>7.1</v>
      </c>
      <c r="BK17">
        <v>0.91</v>
      </c>
      <c r="BL17">
        <v>10.7</v>
      </c>
      <c r="BM17">
        <v>27.8</v>
      </c>
      <c r="BN17">
        <v>866</v>
      </c>
      <c r="BO17" t="s">
        <v>59</v>
      </c>
      <c r="BP17">
        <v>299</v>
      </c>
      <c r="BQ17">
        <v>363</v>
      </c>
      <c r="BR17">
        <v>426.2</v>
      </c>
      <c r="BS17">
        <v>239.4</v>
      </c>
      <c r="BT17">
        <v>306.39999999999998</v>
      </c>
      <c r="BU17">
        <v>241</v>
      </c>
      <c r="BV17">
        <v>275</v>
      </c>
      <c r="BW17">
        <v>17.7</v>
      </c>
      <c r="BX17">
        <v>9.9</v>
      </c>
      <c r="CP17">
        <v>117</v>
      </c>
      <c r="CQ17">
        <v>131.69999999999999</v>
      </c>
      <c r="CR17">
        <v>85.5</v>
      </c>
      <c r="CS17">
        <v>95.3</v>
      </c>
      <c r="CT17">
        <v>97</v>
      </c>
      <c r="CU17">
        <v>3.7</v>
      </c>
      <c r="CW17">
        <v>299</v>
      </c>
      <c r="CX17">
        <v>426.2</v>
      </c>
      <c r="CY17">
        <v>239.4</v>
      </c>
      <c r="CZ17">
        <v>306.39999999999998</v>
      </c>
      <c r="DA17">
        <v>241</v>
      </c>
      <c r="DB17">
        <v>9.9</v>
      </c>
      <c r="DD17">
        <f t="shared" si="1"/>
        <v>1.5555555555555556</v>
      </c>
      <c r="DE17">
        <f t="shared" si="2"/>
        <v>2.2361427486712229</v>
      </c>
      <c r="DF17">
        <f t="shared" si="3"/>
        <v>1.8</v>
      </c>
      <c r="DG17">
        <f t="shared" si="4"/>
        <v>2.2151101783840499</v>
      </c>
      <c r="DH17">
        <f t="shared" si="5"/>
        <v>1.4845360824742269</v>
      </c>
      <c r="DI17">
        <f t="shared" si="6"/>
        <v>1.6756756756756757</v>
      </c>
      <c r="DL17">
        <v>97</v>
      </c>
      <c r="DM17">
        <v>144</v>
      </c>
      <c r="DN17">
        <v>144</v>
      </c>
      <c r="DO17">
        <v>191</v>
      </c>
      <c r="DP17">
        <v>241</v>
      </c>
    </row>
    <row r="18" spans="1:120" x14ac:dyDescent="0.55000000000000004">
      <c r="A18" t="s">
        <v>60</v>
      </c>
      <c r="C18">
        <v>1.04</v>
      </c>
      <c r="D18">
        <v>12.2</v>
      </c>
      <c r="E18">
        <v>29.3</v>
      </c>
      <c r="F18">
        <v>150</v>
      </c>
      <c r="G18">
        <v>97</v>
      </c>
      <c r="H18">
        <v>63</v>
      </c>
      <c r="I18">
        <v>76</v>
      </c>
      <c r="J18">
        <v>81.2</v>
      </c>
      <c r="K18">
        <v>75.099999999999994</v>
      </c>
      <c r="L18">
        <v>81.8</v>
      </c>
      <c r="M18">
        <v>104</v>
      </c>
      <c r="N18">
        <v>293</v>
      </c>
      <c r="O18">
        <v>6.1</v>
      </c>
      <c r="P18">
        <v>3.5</v>
      </c>
      <c r="R18">
        <v>1</v>
      </c>
      <c r="S18">
        <v>11.7</v>
      </c>
      <c r="T18">
        <v>28.4</v>
      </c>
      <c r="U18">
        <v>315</v>
      </c>
      <c r="V18">
        <v>122</v>
      </c>
      <c r="W18">
        <v>72</v>
      </c>
      <c r="X18">
        <v>90</v>
      </c>
      <c r="Y18">
        <v>102.5</v>
      </c>
      <c r="Z18">
        <v>94</v>
      </c>
      <c r="AA18">
        <v>108.6</v>
      </c>
      <c r="AB18">
        <v>137</v>
      </c>
      <c r="AC18">
        <v>275</v>
      </c>
      <c r="AD18">
        <v>7.4</v>
      </c>
      <c r="AE18">
        <v>4.3</v>
      </c>
      <c r="AG18">
        <v>0.99</v>
      </c>
      <c r="AH18">
        <v>11.6</v>
      </c>
      <c r="AI18">
        <v>28</v>
      </c>
      <c r="AJ18">
        <v>378</v>
      </c>
      <c r="AK18">
        <v>135</v>
      </c>
      <c r="AL18">
        <v>89</v>
      </c>
      <c r="AM18">
        <v>104</v>
      </c>
      <c r="AN18">
        <v>127.4</v>
      </c>
      <c r="AO18">
        <v>109.7</v>
      </c>
      <c r="AP18">
        <v>129.9</v>
      </c>
      <c r="AQ18">
        <v>139</v>
      </c>
      <c r="AR18">
        <v>273</v>
      </c>
      <c r="AS18">
        <v>8.5</v>
      </c>
      <c r="AT18">
        <v>5</v>
      </c>
      <c r="AV18">
        <v>0.94</v>
      </c>
      <c r="AW18">
        <v>11.1</v>
      </c>
      <c r="AX18">
        <v>27</v>
      </c>
      <c r="AY18">
        <v>547</v>
      </c>
      <c r="AZ18" t="s">
        <v>62</v>
      </c>
      <c r="BA18">
        <v>126</v>
      </c>
      <c r="BB18">
        <v>151</v>
      </c>
      <c r="BC18">
        <v>186.6</v>
      </c>
      <c r="BD18">
        <v>153.30000000000001</v>
      </c>
      <c r="BE18">
        <v>194.2</v>
      </c>
      <c r="BF18">
        <v>213</v>
      </c>
      <c r="BG18">
        <v>275</v>
      </c>
      <c r="BH18">
        <v>11.6</v>
      </c>
      <c r="BI18">
        <v>7.2</v>
      </c>
      <c r="BK18">
        <v>0.94</v>
      </c>
      <c r="BL18">
        <v>11.1</v>
      </c>
      <c r="BM18">
        <v>27.4</v>
      </c>
      <c r="BN18">
        <v>767</v>
      </c>
      <c r="BO18" t="s">
        <v>62</v>
      </c>
      <c r="BP18">
        <v>197</v>
      </c>
      <c r="BQ18">
        <v>188</v>
      </c>
      <c r="BR18">
        <v>272.2</v>
      </c>
      <c r="BS18">
        <v>219.3</v>
      </c>
      <c r="BT18">
        <v>276.8</v>
      </c>
      <c r="BU18">
        <v>266</v>
      </c>
      <c r="BV18">
        <v>282</v>
      </c>
      <c r="BW18">
        <v>18</v>
      </c>
      <c r="BX18">
        <v>10.1</v>
      </c>
      <c r="CP18">
        <v>63</v>
      </c>
      <c r="CQ18">
        <v>81.2</v>
      </c>
      <c r="CR18">
        <v>75.099999999999994</v>
      </c>
      <c r="CS18">
        <v>81.8</v>
      </c>
      <c r="CT18">
        <v>104</v>
      </c>
      <c r="CU18">
        <v>3.5</v>
      </c>
      <c r="CW18">
        <v>197</v>
      </c>
      <c r="CX18">
        <v>272.2</v>
      </c>
      <c r="CY18">
        <v>219.3</v>
      </c>
      <c r="CZ18">
        <v>276.8</v>
      </c>
      <c r="DA18">
        <v>266</v>
      </c>
      <c r="DB18">
        <v>10.1</v>
      </c>
      <c r="DD18">
        <f t="shared" si="1"/>
        <v>2.126984126984127</v>
      </c>
      <c r="DE18">
        <f t="shared" si="2"/>
        <v>2.3522167487684729</v>
      </c>
      <c r="DF18">
        <f t="shared" si="3"/>
        <v>1.920106524633822</v>
      </c>
      <c r="DG18">
        <f t="shared" si="4"/>
        <v>2.3838630806845966</v>
      </c>
      <c r="DH18">
        <f t="shared" si="5"/>
        <v>1.5576923076923077</v>
      </c>
      <c r="DI18">
        <f t="shared" si="6"/>
        <v>1.8857142857142857</v>
      </c>
      <c r="DL18">
        <v>104</v>
      </c>
      <c r="DM18">
        <v>137</v>
      </c>
      <c r="DN18">
        <v>139</v>
      </c>
      <c r="DO18">
        <v>213</v>
      </c>
      <c r="DP18" s="2">
        <v>266</v>
      </c>
    </row>
    <row r="19" spans="1:120" x14ac:dyDescent="0.55000000000000004">
      <c r="A19" t="s">
        <v>74</v>
      </c>
      <c r="C19">
        <v>0.99</v>
      </c>
      <c r="D19">
        <v>11.7</v>
      </c>
      <c r="E19">
        <v>28.4</v>
      </c>
      <c r="F19">
        <v>459</v>
      </c>
      <c r="G19">
        <v>105</v>
      </c>
      <c r="H19">
        <v>126</v>
      </c>
      <c r="I19">
        <v>88</v>
      </c>
      <c r="J19">
        <v>108.4</v>
      </c>
      <c r="K19">
        <v>124.1</v>
      </c>
      <c r="L19">
        <v>130</v>
      </c>
      <c r="M19">
        <v>79</v>
      </c>
      <c r="N19">
        <v>287</v>
      </c>
      <c r="O19">
        <v>6.4</v>
      </c>
      <c r="P19">
        <v>3.6</v>
      </c>
      <c r="R19">
        <v>0.95</v>
      </c>
      <c r="S19">
        <v>11.2</v>
      </c>
      <c r="T19">
        <v>28.4</v>
      </c>
      <c r="U19">
        <v>430</v>
      </c>
      <c r="V19">
        <v>128</v>
      </c>
      <c r="W19">
        <v>137</v>
      </c>
      <c r="X19">
        <v>106</v>
      </c>
      <c r="Y19">
        <v>128.5</v>
      </c>
      <c r="Z19">
        <v>144.6</v>
      </c>
      <c r="AA19">
        <v>166.1</v>
      </c>
      <c r="AB19">
        <v>95</v>
      </c>
      <c r="AC19">
        <v>269</v>
      </c>
      <c r="AD19">
        <v>7.7</v>
      </c>
      <c r="AE19">
        <v>4.4000000000000004</v>
      </c>
      <c r="AG19">
        <v>0.93</v>
      </c>
      <c r="AH19">
        <v>11</v>
      </c>
      <c r="AI19">
        <v>28.3</v>
      </c>
      <c r="AJ19">
        <v>520</v>
      </c>
      <c r="AK19">
        <v>144</v>
      </c>
      <c r="AL19">
        <v>172</v>
      </c>
      <c r="AM19">
        <v>123</v>
      </c>
      <c r="AN19">
        <v>161.1</v>
      </c>
      <c r="AO19">
        <v>176.1</v>
      </c>
      <c r="AP19">
        <v>193</v>
      </c>
      <c r="AQ19">
        <v>110</v>
      </c>
      <c r="AR19">
        <v>268</v>
      </c>
      <c r="AS19">
        <v>8.6999999999999993</v>
      </c>
      <c r="AT19">
        <v>5</v>
      </c>
      <c r="AV19">
        <v>0.91</v>
      </c>
      <c r="AW19">
        <v>10.8</v>
      </c>
      <c r="AX19">
        <v>28.8</v>
      </c>
      <c r="AY19">
        <v>782</v>
      </c>
      <c r="AZ19" t="s">
        <v>64</v>
      </c>
      <c r="BA19">
        <v>234</v>
      </c>
      <c r="BB19">
        <v>185</v>
      </c>
      <c r="BC19">
        <v>244.6</v>
      </c>
      <c r="BD19">
        <v>256.60000000000002</v>
      </c>
      <c r="BE19">
        <v>281.60000000000002</v>
      </c>
      <c r="BF19">
        <v>152</v>
      </c>
      <c r="BG19">
        <v>270</v>
      </c>
      <c r="BH19">
        <v>11.8</v>
      </c>
      <c r="BI19">
        <v>7.2</v>
      </c>
      <c r="BK19">
        <v>0.91</v>
      </c>
      <c r="BL19">
        <v>10.8</v>
      </c>
      <c r="BM19">
        <v>29.8</v>
      </c>
      <c r="BN19">
        <v>900</v>
      </c>
      <c r="BO19" t="s">
        <v>64</v>
      </c>
      <c r="BP19">
        <v>335</v>
      </c>
      <c r="BQ19">
        <v>154</v>
      </c>
      <c r="BR19">
        <v>354.2</v>
      </c>
      <c r="BS19">
        <v>352.2</v>
      </c>
      <c r="BT19">
        <v>380.7</v>
      </c>
      <c r="BU19">
        <v>191</v>
      </c>
      <c r="BV19">
        <v>278</v>
      </c>
      <c r="BW19">
        <v>17.5</v>
      </c>
      <c r="BX19">
        <v>9.3000000000000007</v>
      </c>
      <c r="CP19">
        <v>126</v>
      </c>
      <c r="CQ19">
        <v>108.4</v>
      </c>
      <c r="CR19">
        <v>124.1</v>
      </c>
      <c r="CS19">
        <v>130</v>
      </c>
      <c r="CT19">
        <v>79</v>
      </c>
      <c r="CU19">
        <v>3.6</v>
      </c>
      <c r="CW19">
        <v>335</v>
      </c>
      <c r="CX19">
        <v>354.2</v>
      </c>
      <c r="CY19">
        <v>352.2</v>
      </c>
      <c r="CZ19">
        <v>380.7</v>
      </c>
      <c r="DA19">
        <v>191</v>
      </c>
      <c r="DB19">
        <v>9.3000000000000007</v>
      </c>
      <c r="DD19">
        <f t="shared" si="1"/>
        <v>1.6587301587301588</v>
      </c>
      <c r="DE19">
        <f t="shared" si="2"/>
        <v>2.2675276752767526</v>
      </c>
      <c r="DF19">
        <f t="shared" si="3"/>
        <v>1.8380338436744561</v>
      </c>
      <c r="DG19">
        <f t="shared" si="4"/>
        <v>1.9284615384615384</v>
      </c>
      <c r="DH19">
        <f t="shared" si="5"/>
        <v>1.4177215189873418</v>
      </c>
      <c r="DI19">
        <f t="shared" si="6"/>
        <v>1.5833333333333335</v>
      </c>
      <c r="DL19">
        <v>79</v>
      </c>
      <c r="DM19">
        <v>95</v>
      </c>
      <c r="DN19">
        <v>110</v>
      </c>
      <c r="DO19">
        <v>152</v>
      </c>
      <c r="DP19">
        <v>191</v>
      </c>
    </row>
    <row r="20" spans="1:120" x14ac:dyDescent="0.55000000000000004">
      <c r="A20" t="s">
        <v>15</v>
      </c>
      <c r="C20">
        <v>1</v>
      </c>
      <c r="D20">
        <v>11.8</v>
      </c>
      <c r="E20">
        <v>29.7</v>
      </c>
      <c r="F20">
        <v>252</v>
      </c>
      <c r="G20">
        <v>100</v>
      </c>
      <c r="H20">
        <v>86</v>
      </c>
      <c r="I20">
        <v>87</v>
      </c>
      <c r="J20">
        <v>100.9</v>
      </c>
      <c r="K20">
        <v>102.2</v>
      </c>
      <c r="L20">
        <v>97.6</v>
      </c>
      <c r="M20">
        <v>79</v>
      </c>
      <c r="N20">
        <v>291</v>
      </c>
      <c r="O20">
        <v>5.6</v>
      </c>
      <c r="P20">
        <v>3.5</v>
      </c>
      <c r="R20">
        <v>0.99</v>
      </c>
      <c r="S20">
        <v>11.6</v>
      </c>
      <c r="T20">
        <v>29.4</v>
      </c>
      <c r="U20">
        <v>312</v>
      </c>
      <c r="V20">
        <v>115</v>
      </c>
      <c r="W20">
        <v>105</v>
      </c>
      <c r="X20">
        <v>103</v>
      </c>
      <c r="Y20">
        <v>116.5</v>
      </c>
      <c r="Z20">
        <v>124.1</v>
      </c>
      <c r="AA20">
        <v>114.9</v>
      </c>
      <c r="AB20">
        <v>96</v>
      </c>
      <c r="AC20">
        <v>280</v>
      </c>
      <c r="AD20">
        <v>6.6</v>
      </c>
      <c r="AE20">
        <v>4.2</v>
      </c>
      <c r="AG20">
        <v>0.95</v>
      </c>
      <c r="AH20">
        <v>11.2</v>
      </c>
      <c r="AI20">
        <v>29.2</v>
      </c>
      <c r="AJ20">
        <v>340</v>
      </c>
      <c r="AK20">
        <v>126</v>
      </c>
      <c r="AL20">
        <v>123</v>
      </c>
      <c r="AM20">
        <v>116</v>
      </c>
      <c r="AN20">
        <v>138.4</v>
      </c>
      <c r="AO20">
        <v>142.1</v>
      </c>
      <c r="AP20">
        <v>134.69999999999999</v>
      </c>
      <c r="AQ20">
        <v>112</v>
      </c>
      <c r="AR20">
        <v>271</v>
      </c>
      <c r="AS20">
        <v>7.5</v>
      </c>
      <c r="AT20">
        <v>4.7</v>
      </c>
      <c r="AV20">
        <v>0.92</v>
      </c>
      <c r="AW20">
        <v>10.8</v>
      </c>
      <c r="AX20">
        <v>28.8</v>
      </c>
      <c r="AY20">
        <v>536</v>
      </c>
      <c r="AZ20" t="s">
        <v>65</v>
      </c>
      <c r="BA20">
        <v>174</v>
      </c>
      <c r="BB20">
        <v>178</v>
      </c>
      <c r="BC20">
        <v>218.5</v>
      </c>
      <c r="BD20">
        <v>221.3</v>
      </c>
      <c r="BE20">
        <v>210.8</v>
      </c>
      <c r="BF20">
        <v>153</v>
      </c>
      <c r="BG20">
        <v>273</v>
      </c>
      <c r="BH20">
        <v>10.7</v>
      </c>
      <c r="BI20">
        <v>7</v>
      </c>
      <c r="BK20">
        <v>0.9</v>
      </c>
      <c r="BL20">
        <v>10.6</v>
      </c>
      <c r="BM20">
        <v>29.5</v>
      </c>
      <c r="BN20">
        <v>778</v>
      </c>
      <c r="BO20" t="s">
        <v>65</v>
      </c>
      <c r="BP20">
        <v>288</v>
      </c>
      <c r="BQ20">
        <v>264</v>
      </c>
      <c r="BR20">
        <v>322.2</v>
      </c>
      <c r="BS20">
        <v>315.89999999999998</v>
      </c>
      <c r="BT20">
        <v>279.3</v>
      </c>
      <c r="BU20">
        <v>252</v>
      </c>
      <c r="BV20">
        <v>280</v>
      </c>
      <c r="BW20">
        <v>16</v>
      </c>
      <c r="BX20">
        <v>9.1999999999999993</v>
      </c>
      <c r="CP20">
        <v>86</v>
      </c>
      <c r="CQ20">
        <v>100.9</v>
      </c>
      <c r="CR20">
        <v>102.2</v>
      </c>
      <c r="CS20">
        <v>97.6</v>
      </c>
      <c r="CT20">
        <v>79</v>
      </c>
      <c r="CU20">
        <v>3.5</v>
      </c>
      <c r="CW20">
        <v>288</v>
      </c>
      <c r="CX20">
        <v>322.2</v>
      </c>
      <c r="CY20">
        <v>315.89999999999998</v>
      </c>
      <c r="CZ20">
        <v>279.3</v>
      </c>
      <c r="DA20">
        <v>252</v>
      </c>
      <c r="DB20">
        <v>9.1999999999999993</v>
      </c>
      <c r="DD20">
        <f t="shared" si="1"/>
        <v>2.3488372093023258</v>
      </c>
      <c r="DE20">
        <f t="shared" si="2"/>
        <v>2.1932606541129829</v>
      </c>
      <c r="DF20">
        <f t="shared" si="3"/>
        <v>2.0909980430528372</v>
      </c>
      <c r="DG20">
        <f t="shared" si="4"/>
        <v>1.8616803278688527</v>
      </c>
      <c r="DH20">
        <f t="shared" si="5"/>
        <v>2.1898734177215191</v>
      </c>
      <c r="DI20">
        <f t="shared" si="6"/>
        <v>1.6285714285714283</v>
      </c>
      <c r="DL20">
        <v>79</v>
      </c>
      <c r="DM20">
        <v>96</v>
      </c>
      <c r="DN20">
        <v>112</v>
      </c>
      <c r="DO20">
        <v>153</v>
      </c>
      <c r="DP20">
        <v>252</v>
      </c>
    </row>
    <row r="21" spans="1:120" x14ac:dyDescent="0.55000000000000004">
      <c r="A21" t="s">
        <v>67</v>
      </c>
      <c r="C21">
        <v>1.08</v>
      </c>
      <c r="D21">
        <v>12.7</v>
      </c>
      <c r="E21">
        <v>29.7</v>
      </c>
      <c r="F21">
        <v>267</v>
      </c>
      <c r="G21">
        <v>77</v>
      </c>
      <c r="H21">
        <v>88</v>
      </c>
      <c r="I21">
        <v>142</v>
      </c>
      <c r="J21">
        <v>125.3</v>
      </c>
      <c r="K21">
        <v>78.099999999999994</v>
      </c>
      <c r="L21">
        <v>93.2</v>
      </c>
      <c r="M21">
        <v>110</v>
      </c>
      <c r="N21">
        <v>287</v>
      </c>
      <c r="O21">
        <v>6.2</v>
      </c>
      <c r="P21">
        <v>3.2</v>
      </c>
      <c r="R21">
        <v>1.05</v>
      </c>
      <c r="S21">
        <v>12.3</v>
      </c>
      <c r="T21">
        <v>29.3</v>
      </c>
      <c r="U21">
        <v>323</v>
      </c>
      <c r="V21">
        <v>97</v>
      </c>
      <c r="W21">
        <v>111</v>
      </c>
      <c r="X21">
        <v>168</v>
      </c>
      <c r="Y21">
        <v>151.80000000000001</v>
      </c>
      <c r="Z21">
        <v>100.4</v>
      </c>
      <c r="AA21">
        <v>118.9</v>
      </c>
      <c r="AB21">
        <v>138</v>
      </c>
      <c r="AC21">
        <v>266</v>
      </c>
      <c r="AD21">
        <v>7.5</v>
      </c>
      <c r="AE21">
        <v>3.9</v>
      </c>
      <c r="AG21">
        <v>1.03</v>
      </c>
      <c r="AH21">
        <v>12.1</v>
      </c>
      <c r="AI21">
        <v>28.7</v>
      </c>
      <c r="AJ21">
        <v>358</v>
      </c>
      <c r="AK21">
        <v>103</v>
      </c>
      <c r="AL21">
        <v>128</v>
      </c>
      <c r="AM21">
        <v>189</v>
      </c>
      <c r="AN21">
        <v>171.1</v>
      </c>
      <c r="AO21">
        <v>108.5</v>
      </c>
      <c r="AP21">
        <v>134.69999999999999</v>
      </c>
      <c r="AQ21">
        <v>138</v>
      </c>
      <c r="AR21">
        <v>269</v>
      </c>
      <c r="AS21">
        <v>8.1</v>
      </c>
      <c r="AT21">
        <v>4.2</v>
      </c>
      <c r="AV21">
        <v>0.99</v>
      </c>
      <c r="AW21">
        <v>11.6</v>
      </c>
      <c r="AX21">
        <v>27.7</v>
      </c>
      <c r="AY21">
        <v>594</v>
      </c>
      <c r="AZ21" t="s">
        <v>68</v>
      </c>
      <c r="BA21">
        <v>184</v>
      </c>
      <c r="BB21">
        <v>306</v>
      </c>
      <c r="BC21">
        <v>279.10000000000002</v>
      </c>
      <c r="BD21">
        <v>167.9</v>
      </c>
      <c r="BE21">
        <v>200.7</v>
      </c>
      <c r="BF21">
        <v>217</v>
      </c>
      <c r="BG21">
        <v>268</v>
      </c>
      <c r="BH21">
        <v>11.6</v>
      </c>
      <c r="BI21">
        <v>6.3</v>
      </c>
      <c r="BK21">
        <v>0.99</v>
      </c>
      <c r="BL21">
        <v>11.6</v>
      </c>
      <c r="BM21">
        <v>27.8</v>
      </c>
      <c r="BN21">
        <v>801</v>
      </c>
      <c r="BO21" t="s">
        <v>68</v>
      </c>
      <c r="BP21">
        <v>271</v>
      </c>
      <c r="BQ21">
        <v>397</v>
      </c>
      <c r="BR21">
        <v>415.2</v>
      </c>
      <c r="BS21">
        <v>277.2</v>
      </c>
      <c r="BT21">
        <v>300.10000000000002</v>
      </c>
      <c r="BU21">
        <v>284</v>
      </c>
      <c r="BV21">
        <v>278</v>
      </c>
      <c r="BW21">
        <v>18.399999999999999</v>
      </c>
      <c r="BX21">
        <v>8.5</v>
      </c>
      <c r="CP21">
        <v>88</v>
      </c>
      <c r="CQ21">
        <v>125.3</v>
      </c>
      <c r="CR21">
        <v>78.099999999999994</v>
      </c>
      <c r="CS21">
        <v>93.2</v>
      </c>
      <c r="CT21">
        <v>110</v>
      </c>
      <c r="CU21">
        <v>3.2</v>
      </c>
      <c r="CW21">
        <v>271</v>
      </c>
      <c r="CX21">
        <v>415.2</v>
      </c>
      <c r="CY21">
        <v>277.2</v>
      </c>
      <c r="CZ21">
        <v>300.10000000000002</v>
      </c>
      <c r="DA21">
        <v>284</v>
      </c>
      <c r="DB21">
        <v>8.5</v>
      </c>
      <c r="DD21">
        <f t="shared" si="1"/>
        <v>2.0795454545454546</v>
      </c>
      <c r="DE21">
        <f t="shared" si="2"/>
        <v>2.3136472466081401</v>
      </c>
      <c r="DF21">
        <f t="shared" si="3"/>
        <v>2.5492957746478875</v>
      </c>
      <c r="DG21">
        <f t="shared" si="4"/>
        <v>2.2199570815450649</v>
      </c>
      <c r="DH21">
        <f t="shared" si="5"/>
        <v>1.5818181818181818</v>
      </c>
      <c r="DI21">
        <f t="shared" si="6"/>
        <v>1.6562499999999998</v>
      </c>
      <c r="DL21">
        <v>110</v>
      </c>
      <c r="DM21">
        <v>138</v>
      </c>
      <c r="DN21">
        <v>138</v>
      </c>
      <c r="DO21">
        <v>217</v>
      </c>
      <c r="DP21">
        <v>284</v>
      </c>
    </row>
    <row r="22" spans="1:120" x14ac:dyDescent="0.55000000000000004">
      <c r="A22" t="s">
        <v>15</v>
      </c>
      <c r="C22">
        <v>0.99</v>
      </c>
      <c r="D22">
        <v>11.6</v>
      </c>
      <c r="E22">
        <v>32</v>
      </c>
      <c r="F22">
        <v>378</v>
      </c>
      <c r="G22">
        <v>106</v>
      </c>
      <c r="H22">
        <v>56</v>
      </c>
      <c r="I22">
        <v>57</v>
      </c>
      <c r="J22" s="4">
        <v>49.9</v>
      </c>
      <c r="K22">
        <v>91.6</v>
      </c>
      <c r="L22">
        <v>111.2</v>
      </c>
      <c r="M22">
        <v>129</v>
      </c>
      <c r="N22">
        <v>289</v>
      </c>
      <c r="O22">
        <v>5.8</v>
      </c>
      <c r="P22">
        <v>3.4</v>
      </c>
      <c r="R22">
        <v>0.95</v>
      </c>
      <c r="S22">
        <v>11.2</v>
      </c>
      <c r="T22">
        <v>31.6</v>
      </c>
      <c r="U22">
        <v>463</v>
      </c>
      <c r="V22">
        <v>121</v>
      </c>
      <c r="W22">
        <v>66</v>
      </c>
      <c r="X22">
        <v>66</v>
      </c>
      <c r="Y22">
        <v>58.4</v>
      </c>
      <c r="Z22">
        <v>110.8</v>
      </c>
      <c r="AA22">
        <v>134.6</v>
      </c>
      <c r="AB22">
        <v>139</v>
      </c>
      <c r="AC22">
        <v>271</v>
      </c>
      <c r="AD22">
        <v>6.8</v>
      </c>
      <c r="AE22">
        <v>4</v>
      </c>
      <c r="AG22">
        <v>0.94</v>
      </c>
      <c r="AH22">
        <v>11</v>
      </c>
      <c r="AI22">
        <v>31.3</v>
      </c>
      <c r="AJ22">
        <v>526</v>
      </c>
      <c r="AK22">
        <v>136</v>
      </c>
      <c r="AL22">
        <v>78</v>
      </c>
      <c r="AM22">
        <v>74</v>
      </c>
      <c r="AN22">
        <v>67.099999999999994</v>
      </c>
      <c r="AO22">
        <v>123.4</v>
      </c>
      <c r="AP22">
        <v>148.5</v>
      </c>
      <c r="AQ22">
        <v>153</v>
      </c>
      <c r="AR22">
        <v>271</v>
      </c>
      <c r="AS22">
        <v>7.5</v>
      </c>
      <c r="AT22">
        <v>4.4000000000000004</v>
      </c>
      <c r="AV22">
        <v>0.9</v>
      </c>
      <c r="AW22">
        <v>10.6</v>
      </c>
      <c r="AX22">
        <v>30.7</v>
      </c>
      <c r="AY22">
        <v>778</v>
      </c>
      <c r="AZ22" t="s">
        <v>71</v>
      </c>
      <c r="BA22">
        <v>115</v>
      </c>
      <c r="BB22">
        <v>117</v>
      </c>
      <c r="BC22">
        <v>107.6</v>
      </c>
      <c r="BD22">
        <v>190.7</v>
      </c>
      <c r="BE22">
        <v>231</v>
      </c>
      <c r="BF22">
        <v>261</v>
      </c>
      <c r="BG22">
        <v>269</v>
      </c>
      <c r="BH22">
        <v>10.9</v>
      </c>
      <c r="BI22">
        <v>6.7</v>
      </c>
      <c r="BK22">
        <v>0.89</v>
      </c>
      <c r="BL22">
        <v>10.5</v>
      </c>
      <c r="BM22">
        <v>30.8</v>
      </c>
      <c r="BN22">
        <v>900</v>
      </c>
      <c r="BO22" t="s">
        <v>71</v>
      </c>
      <c r="BP22">
        <v>161</v>
      </c>
      <c r="BQ22">
        <v>174</v>
      </c>
      <c r="BR22">
        <v>164.6</v>
      </c>
      <c r="BS22">
        <v>294.5</v>
      </c>
      <c r="BT22">
        <v>377.7</v>
      </c>
      <c r="BU22">
        <v>181</v>
      </c>
      <c r="BV22">
        <v>237</v>
      </c>
      <c r="BW22">
        <v>16.7</v>
      </c>
      <c r="BX22">
        <v>9.1</v>
      </c>
      <c r="CP22">
        <v>56</v>
      </c>
      <c r="CQ22" s="4">
        <v>49.9</v>
      </c>
      <c r="CR22">
        <v>91.6</v>
      </c>
      <c r="CS22">
        <v>111.2</v>
      </c>
      <c r="CT22">
        <v>129</v>
      </c>
      <c r="CU22">
        <v>3.4</v>
      </c>
      <c r="CW22">
        <v>161</v>
      </c>
      <c r="CX22">
        <v>164.6</v>
      </c>
      <c r="CY22">
        <v>294.5</v>
      </c>
      <c r="CZ22">
        <v>377.7</v>
      </c>
      <c r="DA22">
        <v>181</v>
      </c>
      <c r="DB22">
        <v>9.1</v>
      </c>
      <c r="DD22">
        <f t="shared" si="1"/>
        <v>1.875</v>
      </c>
      <c r="DE22">
        <f t="shared" si="2"/>
        <v>2.2985971943887775</v>
      </c>
      <c r="DF22">
        <f t="shared" si="3"/>
        <v>2.2150655021834065</v>
      </c>
      <c r="DG22">
        <f t="shared" si="4"/>
        <v>2.3965827338129495</v>
      </c>
      <c r="DH22">
        <f t="shared" si="5"/>
        <v>0.40310077519379844</v>
      </c>
      <c r="DI22">
        <f t="shared" si="6"/>
        <v>1.6764705882352939</v>
      </c>
      <c r="DL22">
        <v>129</v>
      </c>
      <c r="DM22">
        <v>139</v>
      </c>
      <c r="DN22">
        <v>153</v>
      </c>
      <c r="DO22">
        <v>261</v>
      </c>
      <c r="DP22">
        <v>181</v>
      </c>
    </row>
    <row r="23" spans="1:120" x14ac:dyDescent="0.55000000000000004">
      <c r="A23" t="s">
        <v>75</v>
      </c>
      <c r="C23">
        <v>0.95</v>
      </c>
      <c r="D23">
        <v>11.2</v>
      </c>
      <c r="E23">
        <v>28.8</v>
      </c>
      <c r="F23">
        <v>327</v>
      </c>
      <c r="G23">
        <v>104</v>
      </c>
      <c r="H23">
        <v>120</v>
      </c>
      <c r="I23">
        <v>113</v>
      </c>
      <c r="J23">
        <v>98.5</v>
      </c>
      <c r="K23">
        <v>97</v>
      </c>
      <c r="L23">
        <v>134.6</v>
      </c>
      <c r="M23">
        <v>70</v>
      </c>
      <c r="N23">
        <v>287</v>
      </c>
      <c r="O23">
        <v>6.5</v>
      </c>
      <c r="P23">
        <v>4</v>
      </c>
      <c r="R23">
        <v>0.95</v>
      </c>
      <c r="S23">
        <v>11.2</v>
      </c>
      <c r="T23">
        <v>28.9</v>
      </c>
      <c r="U23">
        <v>389</v>
      </c>
      <c r="V23">
        <v>122</v>
      </c>
      <c r="W23">
        <v>132</v>
      </c>
      <c r="X23">
        <v>128</v>
      </c>
      <c r="Y23">
        <v>113.9</v>
      </c>
      <c r="Z23">
        <v>114.2</v>
      </c>
      <c r="AA23">
        <v>160.69999999999999</v>
      </c>
      <c r="AB23">
        <v>85</v>
      </c>
      <c r="AC23">
        <v>268</v>
      </c>
      <c r="AD23">
        <v>7.6</v>
      </c>
      <c r="AE23">
        <v>4.5999999999999996</v>
      </c>
      <c r="AG23">
        <v>0.93</v>
      </c>
      <c r="AH23">
        <v>10.9</v>
      </c>
      <c r="AI23">
        <v>28.7</v>
      </c>
      <c r="AJ23">
        <v>447</v>
      </c>
      <c r="AK23">
        <v>136</v>
      </c>
      <c r="AL23">
        <v>171</v>
      </c>
      <c r="AM23">
        <v>148</v>
      </c>
      <c r="AN23">
        <v>140</v>
      </c>
      <c r="AO23">
        <v>131.4</v>
      </c>
      <c r="AP23">
        <v>190.8</v>
      </c>
      <c r="AQ23">
        <v>99</v>
      </c>
      <c r="AR23">
        <v>267</v>
      </c>
      <c r="AS23">
        <v>8.5</v>
      </c>
      <c r="AT23">
        <v>5.3</v>
      </c>
      <c r="AV23">
        <v>0.91</v>
      </c>
      <c r="AW23">
        <v>10.7</v>
      </c>
      <c r="AX23">
        <v>29.2</v>
      </c>
      <c r="AY23">
        <v>679</v>
      </c>
      <c r="AZ23" t="s">
        <v>73</v>
      </c>
      <c r="BA23">
        <v>258</v>
      </c>
      <c r="BB23">
        <v>231</v>
      </c>
      <c r="BC23">
        <v>224.1</v>
      </c>
      <c r="BD23">
        <v>184</v>
      </c>
      <c r="BE23">
        <v>288.3</v>
      </c>
      <c r="BF23">
        <v>151</v>
      </c>
      <c r="BG23">
        <v>268</v>
      </c>
      <c r="BH23">
        <v>11.9</v>
      </c>
      <c r="BI23">
        <v>7.7</v>
      </c>
      <c r="BK23">
        <v>0.9</v>
      </c>
      <c r="BL23">
        <v>10.6</v>
      </c>
      <c r="BM23">
        <v>30.4</v>
      </c>
      <c r="BN23">
        <v>900</v>
      </c>
      <c r="BO23" t="s">
        <v>73</v>
      </c>
      <c r="BP23">
        <v>376</v>
      </c>
      <c r="BQ23">
        <v>252</v>
      </c>
      <c r="BR23">
        <v>315.39999999999998</v>
      </c>
      <c r="BS23">
        <v>275.8</v>
      </c>
      <c r="BT23">
        <v>418.5</v>
      </c>
      <c r="BU23">
        <v>192</v>
      </c>
      <c r="BV23">
        <v>276</v>
      </c>
      <c r="BW23">
        <v>18.399999999999999</v>
      </c>
      <c r="BX23">
        <v>10.3</v>
      </c>
      <c r="CP23">
        <v>120</v>
      </c>
      <c r="CQ23">
        <v>98.5</v>
      </c>
      <c r="CR23">
        <v>97</v>
      </c>
      <c r="CS23">
        <v>134.6</v>
      </c>
      <c r="CT23">
        <v>70</v>
      </c>
      <c r="CU23">
        <v>4</v>
      </c>
      <c r="CW23">
        <v>376</v>
      </c>
      <c r="CX23">
        <v>315.39999999999998</v>
      </c>
      <c r="CY23">
        <v>275.8</v>
      </c>
      <c r="CZ23">
        <v>418.5</v>
      </c>
      <c r="DA23">
        <v>192</v>
      </c>
      <c r="DB23">
        <v>10.3</v>
      </c>
      <c r="DD23">
        <f t="shared" si="1"/>
        <v>2.1333333333333333</v>
      </c>
      <c r="DE23">
        <f t="shared" si="2"/>
        <v>2.2020304568527918</v>
      </c>
      <c r="DF23">
        <f t="shared" si="3"/>
        <v>1.8432989690721651</v>
      </c>
      <c r="DG23">
        <f t="shared" si="4"/>
        <v>2.1092124814264488</v>
      </c>
      <c r="DH23">
        <f t="shared" si="5"/>
        <v>1.7428571428571429</v>
      </c>
      <c r="DI23">
        <f t="shared" si="6"/>
        <v>1.5750000000000002</v>
      </c>
      <c r="DL23">
        <v>70</v>
      </c>
      <c r="DM23">
        <v>85</v>
      </c>
      <c r="DN23">
        <v>99</v>
      </c>
      <c r="DO23">
        <v>151</v>
      </c>
      <c r="DP23">
        <v>192</v>
      </c>
    </row>
    <row r="24" spans="1:120" x14ac:dyDescent="0.55000000000000004">
      <c r="DD24">
        <v>148</v>
      </c>
      <c r="DE24">
        <v>190</v>
      </c>
      <c r="DF24">
        <v>178</v>
      </c>
      <c r="DG24">
        <v>182</v>
      </c>
      <c r="DH24">
        <v>127</v>
      </c>
      <c r="DI24">
        <v>144</v>
      </c>
    </row>
  </sheetData>
  <sortState xmlns:xlrd2="http://schemas.microsoft.com/office/spreadsheetml/2017/richdata2" ref="CM3:CM29">
    <sortCondition ref="CM2:CM29"/>
  </sortState>
  <mergeCells count="1">
    <mergeCell ref="A1:Q1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5603-F170-4029-8D9D-DA9842DA45DD}">
  <dimension ref="A1:O22"/>
  <sheetViews>
    <sheetView workbookViewId="0">
      <pane xSplit="1" ySplit="2" topLeftCell="B4" activePane="bottomRight" state="frozen"/>
      <selection pane="topRight" activeCell="C1" sqref="C1"/>
      <selection pane="bottomLeft" activeCell="A2" sqref="A2"/>
      <selection pane="bottomRight" activeCell="P6" sqref="P6"/>
    </sheetView>
  </sheetViews>
  <sheetFormatPr defaultRowHeight="18" x14ac:dyDescent="0.55000000000000004"/>
  <cols>
    <col min="1" max="1" width="10.58203125" bestFit="1" customWidth="1"/>
  </cols>
  <sheetData>
    <row r="1" spans="1:15" x14ac:dyDescent="0.55000000000000004">
      <c r="A1" s="11" t="s">
        <v>93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5" x14ac:dyDescent="0.55000000000000004">
      <c r="A2" t="s">
        <v>82</v>
      </c>
      <c r="B2" s="6" t="s">
        <v>94</v>
      </c>
      <c r="C2" s="6" t="s">
        <v>2</v>
      </c>
      <c r="D2" s="6" t="s">
        <v>3</v>
      </c>
      <c r="E2" s="6" t="s">
        <v>0</v>
      </c>
      <c r="F2" s="6" t="s">
        <v>95</v>
      </c>
      <c r="G2" s="6" t="s">
        <v>96</v>
      </c>
      <c r="H2" s="6" t="s">
        <v>97</v>
      </c>
      <c r="I2" s="6" t="s">
        <v>98</v>
      </c>
      <c r="J2" s="6" t="s">
        <v>99</v>
      </c>
      <c r="K2" s="6" t="s">
        <v>100</v>
      </c>
      <c r="L2" s="6" t="s">
        <v>101</v>
      </c>
      <c r="M2" s="6" t="s">
        <v>102</v>
      </c>
      <c r="N2" s="6" t="s">
        <v>9</v>
      </c>
      <c r="O2" s="6" t="s">
        <v>10</v>
      </c>
    </row>
    <row r="3" spans="1:15" x14ac:dyDescent="0.55000000000000004">
      <c r="A3" t="s">
        <v>20</v>
      </c>
      <c r="B3">
        <v>1.1000000000000001</v>
      </c>
      <c r="C3">
        <v>13</v>
      </c>
      <c r="D3">
        <v>26.5</v>
      </c>
      <c r="E3" s="12" t="s">
        <v>28</v>
      </c>
      <c r="F3">
        <v>83</v>
      </c>
      <c r="G3">
        <v>698</v>
      </c>
      <c r="H3">
        <v>1180</v>
      </c>
      <c r="I3">
        <v>516.6</v>
      </c>
      <c r="J3">
        <v>64.599999999999994</v>
      </c>
      <c r="K3">
        <v>131.9</v>
      </c>
      <c r="L3">
        <v>175</v>
      </c>
      <c r="M3">
        <v>302</v>
      </c>
      <c r="N3">
        <v>6.5</v>
      </c>
      <c r="O3">
        <v>3.8</v>
      </c>
    </row>
    <row r="4" spans="1:15" x14ac:dyDescent="0.55000000000000004">
      <c r="A4" t="s">
        <v>26</v>
      </c>
      <c r="B4">
        <v>1.05</v>
      </c>
      <c r="C4">
        <v>12.4</v>
      </c>
      <c r="D4">
        <v>24.4</v>
      </c>
      <c r="E4" s="12" t="s">
        <v>28</v>
      </c>
      <c r="F4">
        <v>96</v>
      </c>
      <c r="G4">
        <v>532</v>
      </c>
      <c r="H4">
        <v>783</v>
      </c>
      <c r="I4">
        <v>398.8</v>
      </c>
      <c r="J4">
        <v>76</v>
      </c>
      <c r="K4">
        <v>120.3</v>
      </c>
      <c r="L4">
        <v>106</v>
      </c>
      <c r="M4">
        <v>295</v>
      </c>
      <c r="N4">
        <v>7.2</v>
      </c>
      <c r="O4">
        <v>4</v>
      </c>
    </row>
    <row r="5" spans="1:15" x14ac:dyDescent="0.55000000000000004">
      <c r="A5" t="s">
        <v>22</v>
      </c>
      <c r="B5">
        <v>1.1200000000000001</v>
      </c>
      <c r="C5">
        <v>13.2</v>
      </c>
      <c r="D5">
        <v>31.2</v>
      </c>
      <c r="E5" s="12" t="s">
        <v>28</v>
      </c>
      <c r="F5">
        <v>100</v>
      </c>
      <c r="G5">
        <v>286</v>
      </c>
      <c r="H5">
        <v>393</v>
      </c>
      <c r="I5">
        <v>183.4</v>
      </c>
      <c r="J5">
        <v>77.099999999999994</v>
      </c>
      <c r="K5">
        <v>105.4</v>
      </c>
      <c r="L5">
        <v>267</v>
      </c>
      <c r="M5">
        <v>296</v>
      </c>
      <c r="N5">
        <v>7.6</v>
      </c>
      <c r="O5">
        <v>4</v>
      </c>
    </row>
    <row r="6" spans="1:15" x14ac:dyDescent="0.55000000000000004">
      <c r="A6" t="s">
        <v>21</v>
      </c>
      <c r="B6">
        <v>1.24</v>
      </c>
      <c r="C6">
        <v>14.7</v>
      </c>
      <c r="D6">
        <v>26.6</v>
      </c>
      <c r="E6" s="12" t="s">
        <v>28</v>
      </c>
      <c r="F6">
        <v>70</v>
      </c>
      <c r="G6">
        <v>740</v>
      </c>
      <c r="H6">
        <v>1070</v>
      </c>
      <c r="I6">
        <v>490</v>
      </c>
      <c r="J6">
        <v>54.6</v>
      </c>
      <c r="K6">
        <v>120.3</v>
      </c>
      <c r="L6">
        <v>199</v>
      </c>
      <c r="M6">
        <v>298</v>
      </c>
      <c r="N6">
        <v>7.2</v>
      </c>
      <c r="O6">
        <v>3.5</v>
      </c>
    </row>
    <row r="7" spans="1:15" x14ac:dyDescent="0.55000000000000004">
      <c r="A7" t="s">
        <v>20</v>
      </c>
      <c r="B7">
        <v>1.18</v>
      </c>
      <c r="C7">
        <v>13.9</v>
      </c>
      <c r="D7">
        <v>30</v>
      </c>
      <c r="E7" s="12" t="s">
        <v>29</v>
      </c>
      <c r="F7">
        <v>86</v>
      </c>
      <c r="G7">
        <v>733</v>
      </c>
      <c r="H7">
        <v>1010</v>
      </c>
      <c r="I7">
        <v>519</v>
      </c>
      <c r="J7">
        <v>58.9</v>
      </c>
      <c r="K7">
        <v>124.3</v>
      </c>
      <c r="L7">
        <v>117</v>
      </c>
      <c r="M7">
        <v>312</v>
      </c>
      <c r="N7">
        <v>8.1999999999999993</v>
      </c>
      <c r="O7">
        <v>3.6</v>
      </c>
    </row>
    <row r="8" spans="1:15" x14ac:dyDescent="0.55000000000000004">
      <c r="A8" t="s">
        <v>22</v>
      </c>
      <c r="B8">
        <v>1.19</v>
      </c>
      <c r="C8">
        <v>14.1</v>
      </c>
      <c r="D8">
        <v>23.5</v>
      </c>
      <c r="E8" s="12" t="s">
        <v>29</v>
      </c>
      <c r="F8">
        <v>80</v>
      </c>
      <c r="G8">
        <v>555</v>
      </c>
      <c r="H8">
        <v>807</v>
      </c>
      <c r="I8">
        <v>527.20000000000005</v>
      </c>
      <c r="J8">
        <v>60.5</v>
      </c>
      <c r="K8">
        <v>162.30000000000001</v>
      </c>
      <c r="L8">
        <v>173</v>
      </c>
      <c r="M8">
        <v>307</v>
      </c>
      <c r="N8">
        <v>7</v>
      </c>
      <c r="O8">
        <v>3.5</v>
      </c>
    </row>
    <row r="9" spans="1:15" x14ac:dyDescent="0.55000000000000004">
      <c r="A9" t="s">
        <v>22</v>
      </c>
      <c r="B9">
        <v>1.17</v>
      </c>
      <c r="C9">
        <v>13.8</v>
      </c>
      <c r="D9">
        <v>27.7</v>
      </c>
      <c r="E9" s="12" t="s">
        <v>29</v>
      </c>
      <c r="F9">
        <v>91</v>
      </c>
      <c r="G9">
        <v>416</v>
      </c>
      <c r="H9">
        <v>616</v>
      </c>
      <c r="I9">
        <v>343.3</v>
      </c>
      <c r="J9">
        <v>56.7</v>
      </c>
      <c r="K9">
        <v>112.5</v>
      </c>
      <c r="L9">
        <v>158</v>
      </c>
      <c r="M9">
        <v>304</v>
      </c>
      <c r="N9">
        <v>7.1</v>
      </c>
      <c r="O9">
        <v>3.8</v>
      </c>
    </row>
    <row r="10" spans="1:15" x14ac:dyDescent="0.55000000000000004">
      <c r="A10" t="s">
        <v>22</v>
      </c>
      <c r="B10">
        <v>1.23</v>
      </c>
      <c r="C10">
        <v>14.5</v>
      </c>
      <c r="D10">
        <v>29</v>
      </c>
      <c r="E10" s="12" t="s">
        <v>29</v>
      </c>
      <c r="F10">
        <v>87</v>
      </c>
      <c r="G10">
        <v>351</v>
      </c>
      <c r="H10">
        <v>546</v>
      </c>
      <c r="I10">
        <v>259.5</v>
      </c>
      <c r="J10">
        <v>33.299999999999997</v>
      </c>
      <c r="K10">
        <v>118.3</v>
      </c>
      <c r="L10">
        <v>189</v>
      </c>
      <c r="M10">
        <v>296</v>
      </c>
      <c r="N10">
        <v>6.9</v>
      </c>
      <c r="O10">
        <v>3.6</v>
      </c>
    </row>
    <row r="11" spans="1:15" x14ac:dyDescent="0.55000000000000004">
      <c r="A11" t="s">
        <v>26</v>
      </c>
      <c r="B11">
        <v>1.1299999999999999</v>
      </c>
      <c r="C11">
        <v>13.4</v>
      </c>
      <c r="D11">
        <v>27.7</v>
      </c>
      <c r="E11" s="12" t="s">
        <v>34</v>
      </c>
      <c r="F11">
        <v>83</v>
      </c>
      <c r="G11">
        <v>689</v>
      </c>
      <c r="H11">
        <v>898</v>
      </c>
      <c r="I11">
        <v>414.2</v>
      </c>
      <c r="J11">
        <v>71.3</v>
      </c>
      <c r="K11">
        <v>99.3</v>
      </c>
      <c r="L11">
        <v>136</v>
      </c>
      <c r="M11">
        <v>286</v>
      </c>
      <c r="N11">
        <v>7.4</v>
      </c>
      <c r="O11">
        <v>3.4</v>
      </c>
    </row>
    <row r="12" spans="1:15" x14ac:dyDescent="0.55000000000000004">
      <c r="A12" t="s">
        <v>20</v>
      </c>
      <c r="B12">
        <v>1.2</v>
      </c>
      <c r="C12">
        <v>14.2</v>
      </c>
      <c r="D12">
        <v>29.6</v>
      </c>
      <c r="E12" s="12" t="s">
        <v>34</v>
      </c>
      <c r="F12">
        <v>76</v>
      </c>
      <c r="G12">
        <v>522</v>
      </c>
      <c r="H12">
        <v>500</v>
      </c>
      <c r="I12">
        <v>244.3</v>
      </c>
      <c r="J12">
        <v>60.2</v>
      </c>
      <c r="K12">
        <v>105.9</v>
      </c>
      <c r="L12">
        <v>143</v>
      </c>
      <c r="M12">
        <v>257</v>
      </c>
      <c r="N12">
        <v>6.1</v>
      </c>
      <c r="O12">
        <v>2.9</v>
      </c>
    </row>
    <row r="13" spans="1:15" x14ac:dyDescent="0.55000000000000004">
      <c r="A13" t="s">
        <v>16</v>
      </c>
      <c r="B13">
        <v>1.1100000000000001</v>
      </c>
      <c r="C13">
        <v>13.2</v>
      </c>
      <c r="D13">
        <v>27.9</v>
      </c>
      <c r="E13" s="12" t="s">
        <v>35</v>
      </c>
      <c r="F13">
        <v>78</v>
      </c>
      <c r="G13">
        <v>388.1</v>
      </c>
      <c r="H13">
        <v>747</v>
      </c>
      <c r="I13">
        <v>388.1</v>
      </c>
      <c r="J13">
        <v>73.3</v>
      </c>
      <c r="K13">
        <v>110.9</v>
      </c>
      <c r="L13">
        <v>232</v>
      </c>
      <c r="M13">
        <v>270</v>
      </c>
      <c r="N13">
        <v>6.8</v>
      </c>
      <c r="O13">
        <v>3.3</v>
      </c>
    </row>
    <row r="14" spans="1:15" x14ac:dyDescent="0.55000000000000004">
      <c r="A14" t="s">
        <v>16</v>
      </c>
      <c r="B14">
        <v>1.1599999999999999</v>
      </c>
      <c r="C14">
        <v>13.8</v>
      </c>
      <c r="D14">
        <v>28</v>
      </c>
      <c r="E14" s="12" t="s">
        <v>35</v>
      </c>
      <c r="F14">
        <v>116</v>
      </c>
      <c r="G14">
        <v>580</v>
      </c>
      <c r="H14">
        <v>674</v>
      </c>
      <c r="I14">
        <v>297.2</v>
      </c>
      <c r="J14">
        <v>70.400000000000006</v>
      </c>
      <c r="K14">
        <v>120.2</v>
      </c>
      <c r="L14">
        <v>183</v>
      </c>
      <c r="M14">
        <v>333</v>
      </c>
      <c r="N14">
        <v>8.1</v>
      </c>
      <c r="O14">
        <v>4.3</v>
      </c>
    </row>
    <row r="15" spans="1:15" x14ac:dyDescent="0.55000000000000004">
      <c r="A15" t="s">
        <v>20</v>
      </c>
      <c r="B15">
        <v>1.23</v>
      </c>
      <c r="C15">
        <v>14.7</v>
      </c>
      <c r="D15">
        <v>22.3</v>
      </c>
      <c r="E15" s="12" t="s">
        <v>28</v>
      </c>
      <c r="F15">
        <v>100</v>
      </c>
      <c r="G15">
        <v>622</v>
      </c>
      <c r="H15">
        <v>1190</v>
      </c>
      <c r="I15">
        <v>914.6</v>
      </c>
      <c r="J15">
        <v>58.6</v>
      </c>
      <c r="K15">
        <v>199.4</v>
      </c>
      <c r="L15">
        <v>141</v>
      </c>
      <c r="M15">
        <v>329</v>
      </c>
      <c r="N15">
        <v>7.7</v>
      </c>
      <c r="O15">
        <v>3.9</v>
      </c>
    </row>
    <row r="16" spans="1:15" x14ac:dyDescent="0.55000000000000004">
      <c r="A16" t="s">
        <v>16</v>
      </c>
      <c r="B16">
        <v>1.1200000000000001</v>
      </c>
      <c r="C16">
        <v>13.3</v>
      </c>
      <c r="D16">
        <v>23.4</v>
      </c>
      <c r="E16" s="12" t="s">
        <v>48</v>
      </c>
      <c r="F16">
        <v>84</v>
      </c>
      <c r="G16">
        <v>653</v>
      </c>
      <c r="H16">
        <v>922</v>
      </c>
      <c r="I16">
        <v>693.6</v>
      </c>
      <c r="J16">
        <v>67.099999999999994</v>
      </c>
      <c r="K16">
        <v>119.6</v>
      </c>
      <c r="L16">
        <v>134</v>
      </c>
      <c r="M16">
        <v>307</v>
      </c>
      <c r="N16">
        <v>6.8</v>
      </c>
      <c r="O16">
        <v>3.7</v>
      </c>
    </row>
    <row r="17" spans="1:15" x14ac:dyDescent="0.55000000000000004">
      <c r="A17" t="s">
        <v>26</v>
      </c>
      <c r="B17">
        <v>1.17</v>
      </c>
      <c r="C17">
        <v>14</v>
      </c>
      <c r="D17">
        <v>26.5</v>
      </c>
      <c r="E17" t="s">
        <v>48</v>
      </c>
      <c r="F17">
        <v>91</v>
      </c>
      <c r="G17">
        <v>721</v>
      </c>
      <c r="H17">
        <v>1530</v>
      </c>
      <c r="I17">
        <v>565.5</v>
      </c>
      <c r="J17">
        <v>69.8</v>
      </c>
      <c r="K17">
        <v>92.3</v>
      </c>
      <c r="L17">
        <v>184</v>
      </c>
      <c r="M17">
        <v>307</v>
      </c>
      <c r="N17">
        <v>6.1</v>
      </c>
      <c r="O17">
        <v>3.2</v>
      </c>
    </row>
    <row r="18" spans="1:15" x14ac:dyDescent="0.55000000000000004">
      <c r="A18" t="s">
        <v>20</v>
      </c>
      <c r="B18">
        <v>1.07</v>
      </c>
      <c r="C18">
        <v>12.8</v>
      </c>
      <c r="D18">
        <v>26.4</v>
      </c>
      <c r="E18" t="s">
        <v>48</v>
      </c>
      <c r="F18">
        <v>87</v>
      </c>
      <c r="G18">
        <v>634</v>
      </c>
      <c r="H18">
        <v>808</v>
      </c>
      <c r="I18">
        <v>774.1</v>
      </c>
      <c r="J18">
        <v>63.7</v>
      </c>
      <c r="K18">
        <v>134.19999999999999</v>
      </c>
      <c r="L18">
        <v>256</v>
      </c>
      <c r="M18">
        <v>295</v>
      </c>
      <c r="N18">
        <v>7.4</v>
      </c>
      <c r="O18">
        <v>3.5</v>
      </c>
    </row>
    <row r="19" spans="1:15" x14ac:dyDescent="0.55000000000000004">
      <c r="A19" t="s">
        <v>16</v>
      </c>
      <c r="B19">
        <v>1.06</v>
      </c>
      <c r="C19">
        <v>12.6</v>
      </c>
      <c r="D19">
        <v>24.5</v>
      </c>
      <c r="E19" t="s">
        <v>48</v>
      </c>
      <c r="F19">
        <v>94</v>
      </c>
      <c r="G19">
        <v>736</v>
      </c>
      <c r="H19">
        <v>961</v>
      </c>
      <c r="I19">
        <v>593.29999999999995</v>
      </c>
      <c r="J19">
        <v>91.7</v>
      </c>
      <c r="K19">
        <v>142.19999999999999</v>
      </c>
      <c r="L19">
        <v>145</v>
      </c>
      <c r="M19">
        <v>323</v>
      </c>
      <c r="N19">
        <v>7.9</v>
      </c>
      <c r="O19">
        <v>3.8</v>
      </c>
    </row>
    <row r="20" spans="1:15" x14ac:dyDescent="0.55000000000000004">
      <c r="A20" t="s">
        <v>26</v>
      </c>
      <c r="B20">
        <v>1.17</v>
      </c>
      <c r="C20">
        <v>14</v>
      </c>
      <c r="D20">
        <v>27.8</v>
      </c>
      <c r="E20" t="s">
        <v>55</v>
      </c>
      <c r="F20">
        <v>91</v>
      </c>
      <c r="G20">
        <v>673</v>
      </c>
      <c r="H20">
        <v>1280</v>
      </c>
      <c r="I20">
        <v>509.3</v>
      </c>
      <c r="J20">
        <v>60.2</v>
      </c>
      <c r="K20">
        <v>144.19999999999999</v>
      </c>
      <c r="L20">
        <v>275</v>
      </c>
      <c r="M20">
        <v>332</v>
      </c>
      <c r="N20">
        <v>8.3000000000000007</v>
      </c>
      <c r="O20">
        <v>4.2</v>
      </c>
    </row>
    <row r="21" spans="1:15" x14ac:dyDescent="0.55000000000000004">
      <c r="A21" t="s">
        <v>22</v>
      </c>
      <c r="B21">
        <v>1.17</v>
      </c>
      <c r="C21">
        <v>14</v>
      </c>
      <c r="D21">
        <v>26.7</v>
      </c>
      <c r="E21" t="s">
        <v>54</v>
      </c>
      <c r="F21">
        <v>98</v>
      </c>
      <c r="G21">
        <v>684</v>
      </c>
      <c r="H21">
        <v>683</v>
      </c>
      <c r="I21">
        <v>470.6</v>
      </c>
      <c r="J21">
        <v>74.900000000000006</v>
      </c>
      <c r="K21">
        <v>149.9</v>
      </c>
      <c r="L21">
        <v>188</v>
      </c>
      <c r="M21">
        <v>314</v>
      </c>
      <c r="N21">
        <v>7.6</v>
      </c>
      <c r="O21">
        <v>3.3</v>
      </c>
    </row>
    <row r="22" spans="1:15" x14ac:dyDescent="0.55000000000000004">
      <c r="A22" t="s">
        <v>26</v>
      </c>
      <c r="B22">
        <v>1.17</v>
      </c>
      <c r="C22">
        <v>13.7</v>
      </c>
      <c r="D22">
        <v>27.4</v>
      </c>
      <c r="E22" t="s">
        <v>76</v>
      </c>
      <c r="F22">
        <v>99</v>
      </c>
      <c r="G22">
        <v>1090</v>
      </c>
      <c r="H22" s="9">
        <v>713</v>
      </c>
      <c r="I22" s="9">
        <v>634.70000000000005</v>
      </c>
      <c r="J22" s="9">
        <v>65.2</v>
      </c>
      <c r="K22" s="9">
        <v>171.7</v>
      </c>
      <c r="L22" s="9">
        <v>123</v>
      </c>
      <c r="M22" s="9">
        <v>316</v>
      </c>
      <c r="N22" s="9">
        <v>7.9</v>
      </c>
      <c r="O22">
        <v>3.5</v>
      </c>
    </row>
  </sheetData>
  <mergeCells count="1">
    <mergeCell ref="A1:M1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A5BC9-0B39-4099-BFEB-04B904BA3A18}">
  <dimension ref="A1:K21"/>
  <sheetViews>
    <sheetView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G1" sqref="G1:M1048576"/>
    </sheetView>
  </sheetViews>
  <sheetFormatPr defaultRowHeight="18" x14ac:dyDescent="0.55000000000000004"/>
  <cols>
    <col min="11" max="11" width="9" bestFit="1" customWidth="1"/>
  </cols>
  <sheetData>
    <row r="1" spans="1:11" x14ac:dyDescent="0.55000000000000004">
      <c r="A1" t="s">
        <v>104</v>
      </c>
      <c r="B1" t="s">
        <v>103</v>
      </c>
      <c r="C1" t="s">
        <v>23</v>
      </c>
      <c r="D1" t="s">
        <v>27</v>
      </c>
      <c r="E1" t="s">
        <v>24</v>
      </c>
      <c r="F1" t="s">
        <v>25</v>
      </c>
      <c r="G1" t="s">
        <v>30</v>
      </c>
      <c r="H1" t="s">
        <v>31</v>
      </c>
      <c r="I1" t="s">
        <v>32</v>
      </c>
      <c r="J1" t="s">
        <v>33</v>
      </c>
      <c r="K1" t="s">
        <v>25</v>
      </c>
    </row>
    <row r="2" spans="1:11" x14ac:dyDescent="0.55000000000000004">
      <c r="A2" t="s">
        <v>20</v>
      </c>
      <c r="C2">
        <v>54</v>
      </c>
      <c r="D2">
        <v>23</v>
      </c>
      <c r="E2">
        <v>86</v>
      </c>
      <c r="F2">
        <v>57</v>
      </c>
      <c r="H2">
        <v>701</v>
      </c>
      <c r="I2">
        <v>181</v>
      </c>
      <c r="J2">
        <v>69</v>
      </c>
      <c r="K2">
        <v>58</v>
      </c>
    </row>
    <row r="3" spans="1:11" x14ac:dyDescent="0.55000000000000004">
      <c r="A3" t="s">
        <v>26</v>
      </c>
      <c r="C3">
        <v>50</v>
      </c>
      <c r="D3">
        <v>30</v>
      </c>
      <c r="E3">
        <v>84</v>
      </c>
      <c r="F3">
        <v>42</v>
      </c>
      <c r="H3">
        <v>670</v>
      </c>
      <c r="I3">
        <v>375</v>
      </c>
      <c r="J3">
        <v>54</v>
      </c>
      <c r="K3">
        <v>69</v>
      </c>
    </row>
    <row r="4" spans="1:11" x14ac:dyDescent="0.55000000000000004">
      <c r="A4" t="s">
        <v>22</v>
      </c>
      <c r="C4">
        <v>56</v>
      </c>
      <c r="D4">
        <v>22</v>
      </c>
      <c r="E4">
        <v>86</v>
      </c>
      <c r="F4">
        <v>64</v>
      </c>
      <c r="H4">
        <v>720</v>
      </c>
      <c r="I4">
        <v>138</v>
      </c>
      <c r="J4">
        <v>62</v>
      </c>
      <c r="K4">
        <v>79</v>
      </c>
    </row>
    <row r="5" spans="1:11" x14ac:dyDescent="0.55000000000000004">
      <c r="A5" t="s">
        <v>21</v>
      </c>
      <c r="C5">
        <v>50</v>
      </c>
      <c r="D5">
        <v>19</v>
      </c>
      <c r="E5">
        <v>86</v>
      </c>
      <c r="F5">
        <v>62</v>
      </c>
      <c r="H5">
        <v>670</v>
      </c>
      <c r="I5">
        <v>113</v>
      </c>
      <c r="J5">
        <v>57</v>
      </c>
      <c r="K5">
        <v>46</v>
      </c>
    </row>
    <row r="6" spans="1:11" x14ac:dyDescent="0.55000000000000004">
      <c r="A6" t="s">
        <v>20</v>
      </c>
      <c r="C6">
        <v>56</v>
      </c>
      <c r="D6">
        <v>29</v>
      </c>
      <c r="E6">
        <v>85</v>
      </c>
      <c r="F6">
        <v>77</v>
      </c>
      <c r="H6">
        <v>729</v>
      </c>
      <c r="I6">
        <v>151</v>
      </c>
      <c r="J6">
        <v>75</v>
      </c>
      <c r="K6">
        <v>77</v>
      </c>
    </row>
    <row r="7" spans="1:11" x14ac:dyDescent="0.55000000000000004">
      <c r="A7" t="s">
        <v>22</v>
      </c>
      <c r="C7">
        <v>59</v>
      </c>
      <c r="D7">
        <v>21</v>
      </c>
      <c r="E7">
        <v>86</v>
      </c>
      <c r="F7">
        <v>63</v>
      </c>
      <c r="H7">
        <v>722</v>
      </c>
      <c r="I7">
        <v>299</v>
      </c>
      <c r="J7">
        <v>68</v>
      </c>
      <c r="K7">
        <v>74</v>
      </c>
    </row>
    <row r="8" spans="1:11" x14ac:dyDescent="0.55000000000000004">
      <c r="A8" t="s">
        <v>22</v>
      </c>
      <c r="C8">
        <v>50</v>
      </c>
      <c r="D8">
        <v>20</v>
      </c>
      <c r="E8">
        <v>86</v>
      </c>
      <c r="F8">
        <v>58</v>
      </c>
      <c r="H8">
        <v>960</v>
      </c>
      <c r="I8">
        <v>222</v>
      </c>
      <c r="J8">
        <v>60</v>
      </c>
      <c r="K8">
        <v>74</v>
      </c>
    </row>
    <row r="9" spans="1:11" x14ac:dyDescent="0.55000000000000004">
      <c r="A9" t="s">
        <v>22</v>
      </c>
      <c r="C9">
        <v>48</v>
      </c>
      <c r="D9">
        <v>21</v>
      </c>
      <c r="E9">
        <v>86</v>
      </c>
      <c r="F9">
        <v>70</v>
      </c>
      <c r="H9">
        <v>692</v>
      </c>
      <c r="I9">
        <v>320</v>
      </c>
      <c r="J9">
        <v>70</v>
      </c>
      <c r="K9">
        <v>57</v>
      </c>
    </row>
    <row r="10" spans="1:11" x14ac:dyDescent="0.55000000000000004">
      <c r="A10" t="s">
        <v>26</v>
      </c>
      <c r="C10">
        <v>62</v>
      </c>
      <c r="D10">
        <v>26</v>
      </c>
      <c r="E10">
        <v>85</v>
      </c>
      <c r="F10">
        <v>71</v>
      </c>
      <c r="H10">
        <v>738</v>
      </c>
      <c r="I10">
        <v>84</v>
      </c>
      <c r="J10">
        <v>77</v>
      </c>
      <c r="K10">
        <v>47</v>
      </c>
    </row>
    <row r="11" spans="1:11" x14ac:dyDescent="0.55000000000000004">
      <c r="A11" t="s">
        <v>20</v>
      </c>
      <c r="C11">
        <v>60</v>
      </c>
      <c r="D11">
        <v>28</v>
      </c>
      <c r="E11">
        <v>85</v>
      </c>
      <c r="F11">
        <v>72</v>
      </c>
      <c r="H11">
        <v>736</v>
      </c>
      <c r="I11">
        <v>148</v>
      </c>
      <c r="J11">
        <v>65</v>
      </c>
      <c r="K11">
        <v>76</v>
      </c>
    </row>
    <row r="12" spans="1:11" x14ac:dyDescent="0.55000000000000004">
      <c r="A12" t="s">
        <v>16</v>
      </c>
      <c r="C12">
        <v>59</v>
      </c>
      <c r="D12">
        <v>25</v>
      </c>
      <c r="E12">
        <v>86</v>
      </c>
      <c r="F12">
        <v>67</v>
      </c>
      <c r="H12">
        <v>618</v>
      </c>
      <c r="I12">
        <v>302</v>
      </c>
      <c r="J12">
        <v>55</v>
      </c>
      <c r="K12">
        <v>70</v>
      </c>
    </row>
    <row r="13" spans="1:11" x14ac:dyDescent="0.55000000000000004">
      <c r="A13" t="s">
        <v>16</v>
      </c>
      <c r="C13">
        <v>62</v>
      </c>
      <c r="D13">
        <v>20</v>
      </c>
      <c r="E13">
        <v>87</v>
      </c>
      <c r="F13">
        <v>72</v>
      </c>
      <c r="H13">
        <v>978</v>
      </c>
      <c r="I13">
        <v>311</v>
      </c>
      <c r="J13">
        <v>51</v>
      </c>
      <c r="K13">
        <v>80</v>
      </c>
    </row>
    <row r="14" spans="1:11" x14ac:dyDescent="0.55000000000000004">
      <c r="A14" t="s">
        <v>20</v>
      </c>
      <c r="C14">
        <v>52</v>
      </c>
      <c r="D14">
        <v>26</v>
      </c>
      <c r="E14">
        <v>85</v>
      </c>
      <c r="F14">
        <v>44</v>
      </c>
      <c r="H14">
        <v>653</v>
      </c>
      <c r="I14">
        <v>124</v>
      </c>
      <c r="J14">
        <v>66</v>
      </c>
      <c r="K14">
        <v>59</v>
      </c>
    </row>
    <row r="15" spans="1:11" x14ac:dyDescent="0.55000000000000004">
      <c r="A15" t="s">
        <v>16</v>
      </c>
      <c r="C15">
        <v>45</v>
      </c>
      <c r="D15">
        <v>19</v>
      </c>
      <c r="E15">
        <v>86</v>
      </c>
      <c r="F15">
        <v>60</v>
      </c>
      <c r="H15">
        <v>553</v>
      </c>
      <c r="I15">
        <v>108</v>
      </c>
      <c r="J15">
        <v>70</v>
      </c>
      <c r="K15">
        <v>57</v>
      </c>
    </row>
    <row r="16" spans="1:11" x14ac:dyDescent="0.55000000000000004">
      <c r="A16" t="s">
        <v>26</v>
      </c>
      <c r="C16">
        <v>46</v>
      </c>
      <c r="D16">
        <v>18</v>
      </c>
      <c r="E16">
        <v>86</v>
      </c>
      <c r="F16">
        <v>57</v>
      </c>
      <c r="H16">
        <v>567</v>
      </c>
      <c r="I16">
        <v>123</v>
      </c>
      <c r="J16">
        <v>68</v>
      </c>
      <c r="K16">
        <v>73</v>
      </c>
    </row>
    <row r="17" spans="1:11" x14ac:dyDescent="0.55000000000000004">
      <c r="A17" t="s">
        <v>20</v>
      </c>
      <c r="C17">
        <v>47</v>
      </c>
      <c r="D17">
        <v>21</v>
      </c>
      <c r="E17">
        <v>86</v>
      </c>
      <c r="F17">
        <v>78</v>
      </c>
      <c r="H17">
        <v>676</v>
      </c>
      <c r="I17">
        <v>106</v>
      </c>
      <c r="J17">
        <v>75</v>
      </c>
      <c r="K17">
        <v>71</v>
      </c>
    </row>
    <row r="18" spans="1:11" x14ac:dyDescent="0.55000000000000004">
      <c r="A18" t="s">
        <v>16</v>
      </c>
      <c r="C18">
        <v>67</v>
      </c>
      <c r="D18">
        <v>24</v>
      </c>
      <c r="E18">
        <v>86</v>
      </c>
      <c r="F18">
        <v>66</v>
      </c>
      <c r="H18">
        <v>756</v>
      </c>
      <c r="I18">
        <v>199</v>
      </c>
      <c r="J18">
        <v>58</v>
      </c>
      <c r="K18">
        <v>73</v>
      </c>
    </row>
    <row r="19" spans="1:11" x14ac:dyDescent="0.55000000000000004">
      <c r="A19" t="s">
        <v>26</v>
      </c>
      <c r="C19">
        <v>57</v>
      </c>
      <c r="D19">
        <v>24</v>
      </c>
      <c r="E19">
        <v>86</v>
      </c>
      <c r="F19">
        <v>73</v>
      </c>
      <c r="H19">
        <v>812</v>
      </c>
      <c r="I19">
        <v>225</v>
      </c>
      <c r="J19">
        <v>58</v>
      </c>
      <c r="K19">
        <v>74</v>
      </c>
    </row>
    <row r="20" spans="1:11" x14ac:dyDescent="0.55000000000000004">
      <c r="A20" t="s">
        <v>22</v>
      </c>
      <c r="C20">
        <v>57</v>
      </c>
      <c r="D20">
        <v>20</v>
      </c>
      <c r="E20">
        <v>86</v>
      </c>
      <c r="F20">
        <v>78</v>
      </c>
      <c r="H20">
        <v>710</v>
      </c>
      <c r="I20">
        <v>94</v>
      </c>
      <c r="J20">
        <v>75</v>
      </c>
      <c r="K20">
        <v>57</v>
      </c>
    </row>
    <row r="21" spans="1:11" x14ac:dyDescent="0.55000000000000004">
      <c r="A21" t="s">
        <v>26</v>
      </c>
      <c r="C21">
        <v>57</v>
      </c>
      <c r="D21">
        <v>22</v>
      </c>
      <c r="E21">
        <v>86</v>
      </c>
      <c r="F21">
        <v>69</v>
      </c>
      <c r="H21">
        <v>709</v>
      </c>
      <c r="I21">
        <v>245</v>
      </c>
      <c r="J21">
        <v>50</v>
      </c>
      <c r="K21">
        <v>63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08F8D-E0CB-4BE1-89FC-F4B09D8E2C41}">
  <dimension ref="A1:Y20"/>
  <sheetViews>
    <sheetView workbookViewId="0">
      <pane xSplit="1" ySplit="1" topLeftCell="B6" activePane="bottomRight" state="frozen"/>
      <selection pane="topRight" activeCell="B1" sqref="B1"/>
      <selection pane="bottomLeft" activeCell="A2" sqref="A2"/>
      <selection pane="bottomRight" activeCell="B1" sqref="B1:P1048576"/>
    </sheetView>
  </sheetViews>
  <sheetFormatPr defaultRowHeight="18" x14ac:dyDescent="0.55000000000000004"/>
  <cols>
    <col min="1" max="1" width="9" bestFit="1" customWidth="1"/>
    <col min="2" max="16" width="8.6640625" style="12"/>
  </cols>
  <sheetData>
    <row r="1" spans="1:25" x14ac:dyDescent="0.55000000000000004">
      <c r="A1" t="s">
        <v>1</v>
      </c>
      <c r="B1" s="12" t="s">
        <v>23</v>
      </c>
      <c r="C1" s="12" t="s">
        <v>27</v>
      </c>
      <c r="D1" s="12" t="s">
        <v>24</v>
      </c>
      <c r="E1" s="12" t="s">
        <v>25</v>
      </c>
      <c r="F1" s="12" t="s">
        <v>12</v>
      </c>
      <c r="G1" s="12" t="s">
        <v>23</v>
      </c>
      <c r="H1" s="12" t="s">
        <v>27</v>
      </c>
      <c r="I1" s="12" t="s">
        <v>24</v>
      </c>
      <c r="J1" s="12" t="s">
        <v>25</v>
      </c>
      <c r="K1" s="12" t="s">
        <v>11</v>
      </c>
      <c r="L1" s="12" t="s">
        <v>23</v>
      </c>
      <c r="M1" s="12" t="s">
        <v>27</v>
      </c>
      <c r="N1" s="12" t="s">
        <v>24</v>
      </c>
      <c r="O1" s="12" t="s">
        <v>25</v>
      </c>
      <c r="P1" s="12" t="s">
        <v>78</v>
      </c>
      <c r="Q1" t="s">
        <v>23</v>
      </c>
      <c r="R1" t="s">
        <v>27</v>
      </c>
      <c r="S1" t="s">
        <v>24</v>
      </c>
      <c r="T1" t="s">
        <v>25</v>
      </c>
      <c r="U1" t="s">
        <v>79</v>
      </c>
      <c r="V1" t="s">
        <v>23</v>
      </c>
      <c r="W1" t="s">
        <v>27</v>
      </c>
      <c r="X1" t="s">
        <v>24</v>
      </c>
      <c r="Y1" t="s">
        <v>25</v>
      </c>
    </row>
    <row r="2" spans="1:25" x14ac:dyDescent="0.55000000000000004">
      <c r="A2" s="1"/>
      <c r="B2" s="12">
        <v>56</v>
      </c>
      <c r="C2" s="12">
        <v>1769</v>
      </c>
      <c r="D2" s="12">
        <v>77</v>
      </c>
      <c r="E2" s="12">
        <v>20</v>
      </c>
      <c r="G2" s="12">
        <v>76</v>
      </c>
      <c r="H2" s="12">
        <v>150</v>
      </c>
      <c r="I2" s="12">
        <v>76</v>
      </c>
      <c r="J2" s="12">
        <v>25</v>
      </c>
      <c r="L2" s="12">
        <v>92</v>
      </c>
      <c r="M2" s="12">
        <v>92</v>
      </c>
      <c r="N2" s="12">
        <v>77</v>
      </c>
      <c r="O2" s="12">
        <v>27</v>
      </c>
      <c r="Q2">
        <v>93</v>
      </c>
      <c r="R2">
        <v>87</v>
      </c>
      <c r="S2">
        <v>74</v>
      </c>
      <c r="T2">
        <v>30</v>
      </c>
      <c r="V2">
        <v>127</v>
      </c>
      <c r="W2">
        <v>88</v>
      </c>
      <c r="X2">
        <v>62</v>
      </c>
      <c r="Y2">
        <v>29</v>
      </c>
    </row>
    <row r="3" spans="1:25" x14ac:dyDescent="0.55000000000000004">
      <c r="A3" s="1"/>
      <c r="B3" s="12">
        <v>61</v>
      </c>
      <c r="C3" s="12">
        <v>1109</v>
      </c>
      <c r="D3" s="12">
        <v>77</v>
      </c>
      <c r="E3" s="12">
        <v>21</v>
      </c>
      <c r="G3" s="12">
        <v>78</v>
      </c>
      <c r="H3" s="12">
        <v>191</v>
      </c>
      <c r="I3" s="12">
        <v>80</v>
      </c>
      <c r="J3" s="12">
        <v>24</v>
      </c>
      <c r="L3" s="12">
        <v>92</v>
      </c>
      <c r="M3" s="12">
        <v>103</v>
      </c>
      <c r="N3" s="12">
        <v>78</v>
      </c>
      <c r="O3" s="12">
        <v>26</v>
      </c>
      <c r="Q3">
        <v>82</v>
      </c>
      <c r="R3">
        <v>60</v>
      </c>
      <c r="S3">
        <v>78</v>
      </c>
      <c r="T3">
        <v>33</v>
      </c>
      <c r="V3">
        <v>80</v>
      </c>
      <c r="W3">
        <v>62</v>
      </c>
      <c r="X3">
        <v>75</v>
      </c>
      <c r="Y3">
        <v>36</v>
      </c>
    </row>
    <row r="4" spans="1:25" x14ac:dyDescent="0.55000000000000004">
      <c r="A4" s="1"/>
      <c r="B4" s="12">
        <v>66</v>
      </c>
      <c r="C4" s="12">
        <v>1459</v>
      </c>
      <c r="D4" s="12">
        <v>79</v>
      </c>
      <c r="E4" s="12">
        <v>20</v>
      </c>
      <c r="G4" s="12">
        <v>65</v>
      </c>
      <c r="H4" s="12">
        <v>77</v>
      </c>
      <c r="I4" s="12">
        <v>81</v>
      </c>
      <c r="J4" s="12">
        <v>28</v>
      </c>
      <c r="L4" s="12">
        <v>75</v>
      </c>
      <c r="M4" s="12">
        <v>69</v>
      </c>
      <c r="N4" s="12">
        <v>80</v>
      </c>
      <c r="O4" s="12">
        <v>28</v>
      </c>
      <c r="Q4">
        <v>95</v>
      </c>
      <c r="R4">
        <v>55</v>
      </c>
      <c r="S4">
        <v>79</v>
      </c>
      <c r="T4">
        <v>35</v>
      </c>
      <c r="V4">
        <v>86</v>
      </c>
      <c r="W4">
        <v>62</v>
      </c>
      <c r="X4">
        <v>77</v>
      </c>
      <c r="Y4">
        <v>34</v>
      </c>
    </row>
    <row r="5" spans="1:25" x14ac:dyDescent="0.55000000000000004">
      <c r="A5" s="1"/>
      <c r="B5" s="12">
        <v>62</v>
      </c>
      <c r="C5" s="12">
        <v>1735</v>
      </c>
      <c r="D5" s="12">
        <v>79</v>
      </c>
      <c r="E5" s="12">
        <v>20</v>
      </c>
      <c r="G5" s="12">
        <v>58</v>
      </c>
      <c r="H5" s="12">
        <v>56</v>
      </c>
      <c r="I5" s="12">
        <v>81</v>
      </c>
      <c r="J5" s="12">
        <v>28</v>
      </c>
      <c r="L5" s="12">
        <v>75</v>
      </c>
      <c r="M5" s="12">
        <v>89</v>
      </c>
      <c r="N5" s="12">
        <v>80</v>
      </c>
      <c r="O5" s="12">
        <v>28</v>
      </c>
      <c r="Q5">
        <v>69</v>
      </c>
      <c r="R5">
        <v>55</v>
      </c>
      <c r="S5">
        <v>81</v>
      </c>
      <c r="T5">
        <v>31</v>
      </c>
      <c r="V5">
        <v>62</v>
      </c>
      <c r="W5">
        <v>59</v>
      </c>
      <c r="X5">
        <v>80</v>
      </c>
      <c r="Y5">
        <v>29</v>
      </c>
    </row>
    <row r="6" spans="1:25" x14ac:dyDescent="0.55000000000000004">
      <c r="A6" s="1"/>
      <c r="B6" s="12">
        <v>62</v>
      </c>
      <c r="D6" s="12">
        <v>75</v>
      </c>
      <c r="E6" s="12">
        <v>14</v>
      </c>
      <c r="G6" s="12">
        <v>66</v>
      </c>
      <c r="H6" s="12">
        <v>608</v>
      </c>
      <c r="I6" s="12">
        <v>78</v>
      </c>
      <c r="J6" s="12">
        <v>21</v>
      </c>
      <c r="L6" s="12">
        <v>70</v>
      </c>
      <c r="N6" s="12">
        <v>78</v>
      </c>
      <c r="O6" s="12">
        <v>19</v>
      </c>
      <c r="Q6">
        <v>98</v>
      </c>
      <c r="R6">
        <v>147</v>
      </c>
      <c r="S6">
        <v>76</v>
      </c>
      <c r="T6">
        <v>27</v>
      </c>
      <c r="V6">
        <v>95</v>
      </c>
      <c r="W6">
        <v>89</v>
      </c>
      <c r="X6">
        <v>73</v>
      </c>
      <c r="Y6">
        <v>26</v>
      </c>
    </row>
    <row r="7" spans="1:25" x14ac:dyDescent="0.55000000000000004">
      <c r="A7" s="1"/>
      <c r="B7" s="12">
        <v>65</v>
      </c>
      <c r="C7" s="12">
        <v>437</v>
      </c>
      <c r="D7" s="12">
        <v>78</v>
      </c>
      <c r="E7" s="12">
        <v>22</v>
      </c>
      <c r="G7" s="12">
        <v>64</v>
      </c>
      <c r="H7" s="12">
        <v>68</v>
      </c>
      <c r="I7" s="12">
        <v>78</v>
      </c>
      <c r="J7" s="12">
        <v>29</v>
      </c>
      <c r="L7" s="12">
        <v>76</v>
      </c>
      <c r="M7" s="12">
        <v>60</v>
      </c>
      <c r="N7" s="12">
        <v>80</v>
      </c>
      <c r="O7" s="12">
        <v>31</v>
      </c>
      <c r="Q7">
        <v>84</v>
      </c>
      <c r="R7">
        <v>72</v>
      </c>
      <c r="S7">
        <v>75</v>
      </c>
      <c r="T7">
        <v>35</v>
      </c>
      <c r="V7">
        <v>103</v>
      </c>
      <c r="W7">
        <v>89</v>
      </c>
      <c r="X7">
        <v>73</v>
      </c>
      <c r="Y7">
        <v>32</v>
      </c>
    </row>
    <row r="8" spans="1:25" x14ac:dyDescent="0.55000000000000004">
      <c r="A8" s="1"/>
      <c r="B8" s="12">
        <v>66</v>
      </c>
      <c r="C8" s="12">
        <v>397</v>
      </c>
      <c r="D8" s="12">
        <v>78</v>
      </c>
      <c r="E8" s="12">
        <v>23</v>
      </c>
      <c r="G8" s="12">
        <v>73</v>
      </c>
      <c r="H8" s="12">
        <v>50</v>
      </c>
      <c r="I8" s="12">
        <v>81</v>
      </c>
      <c r="J8" s="12">
        <v>33</v>
      </c>
      <c r="L8" s="12">
        <v>74</v>
      </c>
      <c r="M8" s="12">
        <v>55</v>
      </c>
      <c r="N8" s="12">
        <v>79</v>
      </c>
      <c r="O8" s="12">
        <v>36</v>
      </c>
      <c r="Q8">
        <v>71</v>
      </c>
      <c r="R8">
        <v>77</v>
      </c>
      <c r="S8">
        <v>74</v>
      </c>
      <c r="T8">
        <v>44</v>
      </c>
      <c r="V8">
        <v>99</v>
      </c>
      <c r="W8">
        <v>66</v>
      </c>
      <c r="X8">
        <v>76</v>
      </c>
      <c r="Y8">
        <v>40</v>
      </c>
    </row>
    <row r="9" spans="1:25" x14ac:dyDescent="0.55000000000000004">
      <c r="A9" s="1"/>
      <c r="B9" s="12">
        <v>61</v>
      </c>
      <c r="D9" s="12">
        <v>72</v>
      </c>
      <c r="E9" s="12">
        <v>14</v>
      </c>
      <c r="G9" s="12">
        <v>68</v>
      </c>
      <c r="H9" s="12">
        <v>800</v>
      </c>
      <c r="I9" s="12">
        <v>78</v>
      </c>
      <c r="J9" s="12">
        <v>20</v>
      </c>
      <c r="L9" s="12">
        <v>74</v>
      </c>
      <c r="N9" s="12">
        <v>77</v>
      </c>
      <c r="O9" s="12">
        <v>19</v>
      </c>
      <c r="Q9">
        <v>87</v>
      </c>
      <c r="R9">
        <v>132</v>
      </c>
      <c r="S9">
        <v>71</v>
      </c>
      <c r="T9">
        <v>26</v>
      </c>
      <c r="V9">
        <v>88</v>
      </c>
      <c r="W9">
        <v>102</v>
      </c>
      <c r="X9">
        <v>75</v>
      </c>
      <c r="Y9">
        <v>26</v>
      </c>
    </row>
    <row r="10" spans="1:25" x14ac:dyDescent="0.55000000000000004">
      <c r="A10" s="1"/>
      <c r="B10" s="12">
        <v>55</v>
      </c>
      <c r="C10" s="12">
        <v>675</v>
      </c>
      <c r="D10" s="12">
        <v>78</v>
      </c>
      <c r="E10" s="12">
        <v>22</v>
      </c>
      <c r="G10" s="12">
        <v>66</v>
      </c>
      <c r="H10" s="12">
        <v>73</v>
      </c>
      <c r="I10" s="12">
        <v>81</v>
      </c>
      <c r="J10" s="12">
        <v>31</v>
      </c>
      <c r="L10" s="12">
        <v>67</v>
      </c>
      <c r="M10" s="12">
        <v>94</v>
      </c>
      <c r="N10" s="12">
        <v>79</v>
      </c>
      <c r="O10" s="12">
        <v>29</v>
      </c>
      <c r="Q10">
        <v>74</v>
      </c>
      <c r="R10">
        <v>47</v>
      </c>
      <c r="S10">
        <v>80</v>
      </c>
      <c r="T10">
        <v>37</v>
      </c>
      <c r="V10">
        <v>87</v>
      </c>
      <c r="W10">
        <v>62</v>
      </c>
      <c r="X10">
        <v>79</v>
      </c>
      <c r="Y10">
        <v>31</v>
      </c>
    </row>
    <row r="11" spans="1:25" x14ac:dyDescent="0.55000000000000004">
      <c r="A11" s="1"/>
      <c r="B11" s="12">
        <v>60</v>
      </c>
      <c r="D11" s="12">
        <v>76</v>
      </c>
      <c r="E11" s="12">
        <v>16</v>
      </c>
      <c r="G11" s="12">
        <v>59</v>
      </c>
      <c r="H11" s="12">
        <v>200</v>
      </c>
      <c r="I11" s="12">
        <v>79</v>
      </c>
      <c r="J11" s="12">
        <v>25</v>
      </c>
      <c r="L11" s="12">
        <v>70</v>
      </c>
      <c r="M11" s="12">
        <v>144</v>
      </c>
      <c r="N11" s="12">
        <v>78</v>
      </c>
      <c r="O11" s="12">
        <v>25</v>
      </c>
      <c r="Q11">
        <v>75</v>
      </c>
      <c r="R11">
        <v>61</v>
      </c>
      <c r="S11">
        <v>81</v>
      </c>
      <c r="T11">
        <v>30</v>
      </c>
      <c r="V11">
        <v>75</v>
      </c>
      <c r="W11">
        <v>56</v>
      </c>
      <c r="X11">
        <v>80</v>
      </c>
      <c r="Y11">
        <v>31</v>
      </c>
    </row>
    <row r="12" spans="1:25" x14ac:dyDescent="0.55000000000000004">
      <c r="A12" s="1"/>
      <c r="B12" s="12">
        <v>65</v>
      </c>
      <c r="D12" s="12">
        <v>78</v>
      </c>
      <c r="E12" s="12">
        <v>18</v>
      </c>
      <c r="G12" s="12">
        <v>71</v>
      </c>
      <c r="H12" s="12">
        <v>188</v>
      </c>
      <c r="I12" s="12">
        <v>80</v>
      </c>
      <c r="J12" s="12">
        <v>25</v>
      </c>
      <c r="L12" s="12">
        <v>67</v>
      </c>
      <c r="M12" s="12">
        <v>78</v>
      </c>
      <c r="N12" s="12">
        <v>80</v>
      </c>
      <c r="O12" s="12">
        <v>28</v>
      </c>
      <c r="Q12">
        <v>70</v>
      </c>
      <c r="R12">
        <v>48</v>
      </c>
      <c r="S12">
        <v>80</v>
      </c>
      <c r="T12">
        <v>39</v>
      </c>
      <c r="V12">
        <v>77</v>
      </c>
      <c r="W12">
        <v>82</v>
      </c>
      <c r="X12">
        <v>74</v>
      </c>
      <c r="Y12">
        <v>35</v>
      </c>
    </row>
    <row r="13" spans="1:25" x14ac:dyDescent="0.55000000000000004">
      <c r="A13" s="1"/>
      <c r="B13" s="12">
        <v>57</v>
      </c>
      <c r="C13" s="12">
        <v>230</v>
      </c>
      <c r="D13" s="12">
        <v>81</v>
      </c>
      <c r="E13" s="12">
        <v>25</v>
      </c>
      <c r="G13" s="12">
        <v>62</v>
      </c>
      <c r="H13" s="12">
        <v>39</v>
      </c>
      <c r="I13" s="12">
        <v>83</v>
      </c>
      <c r="J13" s="12">
        <v>35</v>
      </c>
      <c r="L13" s="12">
        <v>67</v>
      </c>
      <c r="M13" s="12">
        <v>44</v>
      </c>
      <c r="N13" s="12">
        <v>82</v>
      </c>
      <c r="O13" s="12">
        <v>35</v>
      </c>
      <c r="Q13">
        <v>70</v>
      </c>
      <c r="R13">
        <v>37</v>
      </c>
      <c r="S13">
        <v>82</v>
      </c>
      <c r="T13">
        <v>46</v>
      </c>
      <c r="V13">
        <v>86</v>
      </c>
      <c r="W13">
        <v>46</v>
      </c>
      <c r="X13">
        <v>80</v>
      </c>
      <c r="Y13">
        <v>44</v>
      </c>
    </row>
    <row r="14" spans="1:25" x14ac:dyDescent="0.55000000000000004">
      <c r="A14" s="1"/>
      <c r="B14" s="12">
        <v>55</v>
      </c>
      <c r="D14" s="12">
        <v>77</v>
      </c>
      <c r="E14" s="12">
        <v>19</v>
      </c>
      <c r="G14" s="12">
        <v>54</v>
      </c>
      <c r="H14" s="12">
        <v>125</v>
      </c>
      <c r="I14" s="12">
        <v>81</v>
      </c>
      <c r="J14" s="12">
        <v>25</v>
      </c>
      <c r="L14" s="12">
        <v>53</v>
      </c>
      <c r="M14" s="12">
        <v>60</v>
      </c>
      <c r="N14" s="12">
        <v>81</v>
      </c>
      <c r="O14" s="12">
        <v>27</v>
      </c>
      <c r="Q14">
        <v>65</v>
      </c>
      <c r="R14">
        <v>43</v>
      </c>
      <c r="S14">
        <v>82</v>
      </c>
      <c r="T14">
        <v>31</v>
      </c>
      <c r="V14">
        <v>70</v>
      </c>
      <c r="W14">
        <v>86</v>
      </c>
      <c r="X14">
        <v>73</v>
      </c>
      <c r="Y14">
        <v>36</v>
      </c>
    </row>
    <row r="15" spans="1:25" x14ac:dyDescent="0.55000000000000004">
      <c r="A15" s="1"/>
      <c r="B15" s="12">
        <v>57</v>
      </c>
      <c r="D15" s="12">
        <v>79</v>
      </c>
      <c r="E15" s="12">
        <v>18</v>
      </c>
      <c r="G15" s="12">
        <v>103</v>
      </c>
      <c r="H15" s="12">
        <v>160</v>
      </c>
      <c r="I15" s="12">
        <v>74</v>
      </c>
      <c r="J15" s="12">
        <v>24</v>
      </c>
      <c r="L15" s="12">
        <v>67</v>
      </c>
      <c r="M15" s="12">
        <v>258</v>
      </c>
      <c r="N15" s="12">
        <v>81</v>
      </c>
      <c r="O15" s="12">
        <v>23</v>
      </c>
      <c r="Q15">
        <v>70</v>
      </c>
      <c r="R15">
        <v>142</v>
      </c>
      <c r="S15">
        <v>82</v>
      </c>
      <c r="T15">
        <v>32</v>
      </c>
      <c r="V15">
        <v>79</v>
      </c>
      <c r="W15">
        <v>81</v>
      </c>
      <c r="X15">
        <v>77</v>
      </c>
      <c r="Y15">
        <v>32</v>
      </c>
    </row>
    <row r="16" spans="1:25" x14ac:dyDescent="0.55000000000000004">
      <c r="A16" s="1"/>
      <c r="B16" s="12">
        <v>62</v>
      </c>
      <c r="C16" s="12">
        <v>35</v>
      </c>
      <c r="D16" s="12">
        <v>83</v>
      </c>
      <c r="E16" s="12">
        <v>33</v>
      </c>
      <c r="G16" s="12">
        <v>74</v>
      </c>
      <c r="H16" s="12">
        <v>59</v>
      </c>
      <c r="I16" s="12">
        <v>79</v>
      </c>
      <c r="J16" s="12">
        <v>35</v>
      </c>
      <c r="L16" s="12">
        <v>70</v>
      </c>
      <c r="M16" s="12">
        <v>48</v>
      </c>
      <c r="N16" s="12">
        <v>81</v>
      </c>
      <c r="O16" s="12">
        <v>33</v>
      </c>
      <c r="Q16">
        <v>150</v>
      </c>
      <c r="R16">
        <v>78</v>
      </c>
      <c r="S16">
        <v>47</v>
      </c>
      <c r="T16">
        <v>40</v>
      </c>
      <c r="V16">
        <v>98</v>
      </c>
      <c r="W16">
        <v>63</v>
      </c>
      <c r="X16">
        <v>78</v>
      </c>
      <c r="Y16">
        <v>46</v>
      </c>
    </row>
    <row r="17" spans="1:25" x14ac:dyDescent="0.55000000000000004">
      <c r="A17" s="1"/>
      <c r="B17" s="12">
        <v>57</v>
      </c>
      <c r="C17" s="12">
        <v>244</v>
      </c>
      <c r="D17" s="12">
        <v>80</v>
      </c>
      <c r="E17" s="12">
        <v>27</v>
      </c>
      <c r="G17" s="12">
        <v>60</v>
      </c>
      <c r="H17" s="12">
        <v>387</v>
      </c>
      <c r="I17" s="12">
        <v>79</v>
      </c>
      <c r="J17" s="12">
        <v>22</v>
      </c>
      <c r="L17" s="12">
        <v>67</v>
      </c>
      <c r="M17" s="12">
        <v>549</v>
      </c>
      <c r="N17" s="12">
        <v>78</v>
      </c>
      <c r="O17" s="12">
        <v>22</v>
      </c>
      <c r="Q17">
        <v>72</v>
      </c>
      <c r="R17">
        <v>41</v>
      </c>
      <c r="S17">
        <v>82</v>
      </c>
      <c r="T17">
        <v>37</v>
      </c>
      <c r="V17">
        <v>86</v>
      </c>
      <c r="W17">
        <v>65</v>
      </c>
      <c r="X17">
        <v>77</v>
      </c>
      <c r="Y17">
        <v>35</v>
      </c>
    </row>
    <row r="18" spans="1:25" x14ac:dyDescent="0.55000000000000004">
      <c r="A18" s="1"/>
      <c r="B18" s="12">
        <v>50</v>
      </c>
      <c r="C18" s="12">
        <v>2119</v>
      </c>
      <c r="D18" s="12">
        <v>79</v>
      </c>
      <c r="E18" s="12">
        <v>20</v>
      </c>
      <c r="G18" s="12">
        <v>47</v>
      </c>
      <c r="H18" s="12">
        <v>60</v>
      </c>
      <c r="I18" s="12">
        <v>81</v>
      </c>
      <c r="J18" s="12">
        <v>33</v>
      </c>
      <c r="L18" s="12">
        <v>61</v>
      </c>
      <c r="M18" s="12">
        <v>82</v>
      </c>
      <c r="N18" s="12">
        <v>80</v>
      </c>
      <c r="O18" s="12">
        <v>27</v>
      </c>
      <c r="Q18">
        <v>34</v>
      </c>
      <c r="R18">
        <v>63</v>
      </c>
      <c r="S18">
        <v>79</v>
      </c>
      <c r="T18">
        <v>40</v>
      </c>
      <c r="V18">
        <v>76</v>
      </c>
      <c r="W18">
        <v>48</v>
      </c>
      <c r="X18">
        <v>80</v>
      </c>
      <c r="Y18">
        <v>48</v>
      </c>
    </row>
    <row r="19" spans="1:25" x14ac:dyDescent="0.55000000000000004">
      <c r="A19" s="1"/>
      <c r="B19" s="12">
        <v>51</v>
      </c>
      <c r="C19" s="12">
        <v>161</v>
      </c>
      <c r="D19" s="12">
        <v>80</v>
      </c>
      <c r="E19" s="12">
        <v>29</v>
      </c>
      <c r="G19" s="12">
        <v>59</v>
      </c>
      <c r="H19" s="12">
        <v>58</v>
      </c>
      <c r="I19" s="12">
        <v>82</v>
      </c>
      <c r="J19" s="12">
        <v>30</v>
      </c>
      <c r="L19" s="12">
        <v>56</v>
      </c>
      <c r="M19" s="12">
        <v>36</v>
      </c>
      <c r="N19" s="12">
        <v>83</v>
      </c>
      <c r="O19" s="12">
        <v>35</v>
      </c>
      <c r="Q19">
        <v>75</v>
      </c>
      <c r="R19">
        <v>38</v>
      </c>
      <c r="S19">
        <v>82</v>
      </c>
      <c r="T19">
        <v>42</v>
      </c>
      <c r="V19">
        <v>73</v>
      </c>
      <c r="W19">
        <v>52</v>
      </c>
      <c r="X19">
        <v>80</v>
      </c>
      <c r="Y19">
        <v>49</v>
      </c>
    </row>
    <row r="20" spans="1:25" x14ac:dyDescent="0.55000000000000004">
      <c r="A20" s="1"/>
      <c r="B20" s="12">
        <v>58</v>
      </c>
      <c r="C20" s="12">
        <v>1486</v>
      </c>
      <c r="D20" s="12">
        <v>74</v>
      </c>
      <c r="E20" s="12">
        <v>20</v>
      </c>
      <c r="G20" s="12">
        <v>42</v>
      </c>
      <c r="H20" s="12">
        <v>368</v>
      </c>
      <c r="I20" s="12">
        <v>76</v>
      </c>
      <c r="J20" s="12">
        <v>23</v>
      </c>
      <c r="L20" s="12">
        <v>59</v>
      </c>
      <c r="M20" s="12">
        <v>130</v>
      </c>
      <c r="N20" s="12">
        <v>78</v>
      </c>
      <c r="O20" s="12">
        <v>26</v>
      </c>
      <c r="Q20">
        <v>72</v>
      </c>
      <c r="R20">
        <v>87</v>
      </c>
      <c r="S20">
        <v>79</v>
      </c>
      <c r="T20">
        <v>39</v>
      </c>
      <c r="V20">
        <v>95</v>
      </c>
      <c r="W20">
        <v>55</v>
      </c>
      <c r="X20">
        <v>72</v>
      </c>
      <c r="Y20">
        <v>54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C9DDD-F976-4DF7-B995-E2E3572FA53E}">
  <dimension ref="A1:Y20"/>
  <sheetViews>
    <sheetView workbookViewId="0">
      <pane xSplit="1" ySplit="1" topLeftCell="C4" activePane="bottomRight" state="frozen"/>
      <selection pane="topRight" activeCell="B1" sqref="B1"/>
      <selection pane="bottomLeft" activeCell="A2" sqref="A2"/>
      <selection pane="bottomRight" activeCell="B1" sqref="B1:D1048576"/>
    </sheetView>
  </sheetViews>
  <sheetFormatPr defaultRowHeight="18" x14ac:dyDescent="0.55000000000000004"/>
  <cols>
    <col min="1" max="1" width="9" bestFit="1" customWidth="1"/>
    <col min="2" max="4" width="8.6640625" style="12"/>
  </cols>
  <sheetData>
    <row r="1" spans="1:25" x14ac:dyDescent="0.55000000000000004">
      <c r="A1" t="s">
        <v>1</v>
      </c>
      <c r="B1" s="12" t="s">
        <v>23</v>
      </c>
      <c r="C1" s="12" t="s">
        <v>27</v>
      </c>
      <c r="D1" s="12" t="s">
        <v>24</v>
      </c>
      <c r="E1" t="s">
        <v>25</v>
      </c>
      <c r="F1" t="s">
        <v>12</v>
      </c>
      <c r="G1" t="s">
        <v>23</v>
      </c>
      <c r="H1" t="s">
        <v>27</v>
      </c>
      <c r="I1" t="s">
        <v>24</v>
      </c>
      <c r="J1" t="s">
        <v>25</v>
      </c>
      <c r="K1" t="s">
        <v>11</v>
      </c>
      <c r="L1" t="s">
        <v>23</v>
      </c>
      <c r="M1" t="s">
        <v>27</v>
      </c>
      <c r="N1" t="s">
        <v>24</v>
      </c>
      <c r="O1" t="s">
        <v>25</v>
      </c>
      <c r="P1" t="s">
        <v>105</v>
      </c>
      <c r="Q1" t="s">
        <v>23</v>
      </c>
      <c r="R1" t="s">
        <v>27</v>
      </c>
      <c r="S1" t="s">
        <v>24</v>
      </c>
      <c r="T1" t="s">
        <v>25</v>
      </c>
      <c r="U1" t="s">
        <v>79</v>
      </c>
      <c r="V1" t="s">
        <v>23</v>
      </c>
      <c r="W1" t="s">
        <v>27</v>
      </c>
      <c r="X1" t="s">
        <v>24</v>
      </c>
      <c r="Y1" t="s">
        <v>25</v>
      </c>
    </row>
    <row r="2" spans="1:25" x14ac:dyDescent="0.55000000000000004">
      <c r="A2" s="1"/>
      <c r="B2" s="12">
        <v>1000</v>
      </c>
      <c r="C2" s="12">
        <v>1075</v>
      </c>
      <c r="D2" s="12">
        <v>22</v>
      </c>
      <c r="E2">
        <v>21</v>
      </c>
      <c r="G2">
        <v>592</v>
      </c>
      <c r="H2">
        <v>148</v>
      </c>
      <c r="I2">
        <v>65</v>
      </c>
      <c r="J2">
        <v>26</v>
      </c>
      <c r="L2">
        <v>850</v>
      </c>
      <c r="M2">
        <v>191</v>
      </c>
      <c r="N2">
        <v>58</v>
      </c>
      <c r="O2">
        <v>26</v>
      </c>
      <c r="Q2">
        <v>732</v>
      </c>
      <c r="R2">
        <v>143</v>
      </c>
      <c r="S2">
        <v>62</v>
      </c>
      <c r="T2">
        <v>29</v>
      </c>
      <c r="V2">
        <v>592</v>
      </c>
      <c r="W2">
        <v>97</v>
      </c>
      <c r="X2">
        <v>71</v>
      </c>
      <c r="Y2">
        <v>31</v>
      </c>
    </row>
    <row r="3" spans="1:25" x14ac:dyDescent="0.55000000000000004">
      <c r="A3" s="1"/>
      <c r="B3" s="12">
        <v>704</v>
      </c>
      <c r="C3" s="12">
        <v>1173</v>
      </c>
      <c r="D3" s="12">
        <v>47</v>
      </c>
      <c r="E3">
        <v>20</v>
      </c>
      <c r="H3">
        <v>182</v>
      </c>
      <c r="I3">
        <v>63</v>
      </c>
      <c r="J3">
        <v>24</v>
      </c>
      <c r="L3">
        <v>510</v>
      </c>
      <c r="M3">
        <v>115</v>
      </c>
      <c r="N3">
        <v>68</v>
      </c>
      <c r="O3">
        <v>27</v>
      </c>
      <c r="Q3">
        <v>406</v>
      </c>
      <c r="R3">
        <v>62</v>
      </c>
      <c r="S3">
        <v>77</v>
      </c>
      <c r="T3">
        <v>34</v>
      </c>
      <c r="V3">
        <v>538</v>
      </c>
      <c r="W3">
        <v>102</v>
      </c>
      <c r="X3">
        <v>78</v>
      </c>
      <c r="Y3">
        <v>39</v>
      </c>
    </row>
    <row r="4" spans="1:25" x14ac:dyDescent="0.55000000000000004">
      <c r="A4" s="1"/>
      <c r="B4" s="12">
        <v>809</v>
      </c>
      <c r="C4" s="12">
        <v>1149</v>
      </c>
      <c r="D4" s="12">
        <v>50</v>
      </c>
      <c r="E4">
        <v>20</v>
      </c>
      <c r="G4">
        <v>689</v>
      </c>
      <c r="H4">
        <v>221</v>
      </c>
      <c r="I4">
        <v>52</v>
      </c>
      <c r="J4">
        <v>26</v>
      </c>
      <c r="L4">
        <v>740</v>
      </c>
      <c r="M4">
        <v>172</v>
      </c>
      <c r="N4">
        <v>58</v>
      </c>
      <c r="O4">
        <v>27</v>
      </c>
      <c r="Q4">
        <v>649</v>
      </c>
      <c r="R4">
        <v>107</v>
      </c>
      <c r="S4">
        <v>68</v>
      </c>
      <c r="T4">
        <v>35</v>
      </c>
      <c r="V4">
        <v>677</v>
      </c>
      <c r="W4">
        <v>119</v>
      </c>
      <c r="X4">
        <v>66</v>
      </c>
      <c r="Y4">
        <v>34</v>
      </c>
    </row>
    <row r="5" spans="1:25" x14ac:dyDescent="0.55000000000000004">
      <c r="A5" s="1"/>
      <c r="B5" s="12">
        <v>515</v>
      </c>
      <c r="C5" s="12">
        <v>454</v>
      </c>
      <c r="D5" s="12">
        <v>63</v>
      </c>
      <c r="E5">
        <v>21</v>
      </c>
      <c r="G5">
        <v>522</v>
      </c>
      <c r="H5">
        <v>180</v>
      </c>
      <c r="I5">
        <v>60</v>
      </c>
      <c r="J5">
        <v>25</v>
      </c>
      <c r="L5">
        <v>524</v>
      </c>
      <c r="M5">
        <v>186</v>
      </c>
      <c r="N5">
        <v>64</v>
      </c>
      <c r="O5">
        <v>27</v>
      </c>
      <c r="Q5">
        <v>595</v>
      </c>
      <c r="R5">
        <v>187</v>
      </c>
      <c r="S5">
        <v>56</v>
      </c>
      <c r="T5">
        <v>30</v>
      </c>
      <c r="V5">
        <v>478</v>
      </c>
      <c r="W5">
        <v>139</v>
      </c>
      <c r="X5">
        <v>66</v>
      </c>
      <c r="Y5">
        <v>26</v>
      </c>
    </row>
    <row r="6" spans="1:25" x14ac:dyDescent="0.55000000000000004">
      <c r="A6" s="1"/>
      <c r="B6" s="12">
        <v>989</v>
      </c>
      <c r="D6" s="12">
        <v>20</v>
      </c>
      <c r="E6">
        <v>16</v>
      </c>
      <c r="G6">
        <v>939</v>
      </c>
      <c r="H6">
        <v>600</v>
      </c>
      <c r="I6">
        <v>34</v>
      </c>
      <c r="J6">
        <v>23</v>
      </c>
      <c r="L6">
        <v>953</v>
      </c>
      <c r="M6">
        <v>738</v>
      </c>
      <c r="N6">
        <v>23</v>
      </c>
      <c r="O6">
        <v>22</v>
      </c>
      <c r="Q6">
        <v>984</v>
      </c>
      <c r="R6">
        <v>304</v>
      </c>
      <c r="S6">
        <v>43</v>
      </c>
      <c r="T6">
        <v>27</v>
      </c>
      <c r="V6">
        <v>690</v>
      </c>
      <c r="W6">
        <v>273</v>
      </c>
      <c r="X6">
        <v>46</v>
      </c>
      <c r="Y6">
        <v>26</v>
      </c>
    </row>
    <row r="7" spans="1:25" x14ac:dyDescent="0.55000000000000004">
      <c r="A7" s="1"/>
      <c r="B7" s="12">
        <v>1006</v>
      </c>
      <c r="C7" s="12">
        <v>1312</v>
      </c>
      <c r="D7" s="12">
        <v>30</v>
      </c>
      <c r="E7">
        <v>20</v>
      </c>
      <c r="G7">
        <v>1091</v>
      </c>
      <c r="H7">
        <v>208</v>
      </c>
      <c r="I7">
        <v>53</v>
      </c>
      <c r="J7">
        <v>26</v>
      </c>
      <c r="L7">
        <v>1016</v>
      </c>
      <c r="M7">
        <v>328</v>
      </c>
      <c r="N7">
        <v>40</v>
      </c>
      <c r="O7">
        <v>30</v>
      </c>
      <c r="Q7">
        <v>1170</v>
      </c>
      <c r="R7">
        <v>233</v>
      </c>
      <c r="S7">
        <v>49</v>
      </c>
      <c r="T7">
        <v>35</v>
      </c>
      <c r="V7">
        <v>845</v>
      </c>
      <c r="W7">
        <v>162</v>
      </c>
      <c r="X7">
        <v>59</v>
      </c>
      <c r="Y7">
        <v>33</v>
      </c>
    </row>
    <row r="8" spans="1:25" x14ac:dyDescent="0.55000000000000004">
      <c r="A8" s="1"/>
      <c r="B8" s="12">
        <v>401</v>
      </c>
      <c r="C8" s="12">
        <v>315</v>
      </c>
      <c r="D8" s="12">
        <v>62</v>
      </c>
      <c r="E8">
        <v>24</v>
      </c>
      <c r="G8">
        <v>497</v>
      </c>
      <c r="H8">
        <v>103</v>
      </c>
      <c r="I8">
        <v>69</v>
      </c>
      <c r="J8">
        <v>33</v>
      </c>
      <c r="L8">
        <v>462</v>
      </c>
      <c r="M8">
        <v>55</v>
      </c>
      <c r="N8">
        <v>79</v>
      </c>
      <c r="O8">
        <v>38</v>
      </c>
      <c r="Q8">
        <v>572</v>
      </c>
      <c r="R8">
        <v>90</v>
      </c>
      <c r="S8">
        <v>72</v>
      </c>
      <c r="T8">
        <v>43</v>
      </c>
      <c r="V8">
        <v>482</v>
      </c>
      <c r="W8">
        <v>282</v>
      </c>
      <c r="X8">
        <v>54</v>
      </c>
      <c r="Y8">
        <v>45</v>
      </c>
    </row>
    <row r="9" spans="1:25" x14ac:dyDescent="0.55000000000000004">
      <c r="A9" s="1"/>
      <c r="B9" s="12">
        <v>898</v>
      </c>
      <c r="D9" s="12">
        <v>43</v>
      </c>
      <c r="E9">
        <v>15</v>
      </c>
      <c r="G9">
        <v>1058</v>
      </c>
      <c r="H9">
        <v>550</v>
      </c>
      <c r="I9">
        <v>39</v>
      </c>
      <c r="J9">
        <v>27</v>
      </c>
      <c r="L9">
        <v>811</v>
      </c>
      <c r="M9">
        <v>528</v>
      </c>
      <c r="N9">
        <v>55</v>
      </c>
      <c r="O9">
        <v>21</v>
      </c>
      <c r="Q9">
        <v>527</v>
      </c>
      <c r="R9">
        <v>395</v>
      </c>
      <c r="S9">
        <v>36</v>
      </c>
      <c r="T9">
        <v>31</v>
      </c>
      <c r="V9">
        <v>552</v>
      </c>
      <c r="W9">
        <v>290</v>
      </c>
      <c r="X9">
        <v>48</v>
      </c>
      <c r="Y9">
        <v>26</v>
      </c>
    </row>
    <row r="10" spans="1:25" x14ac:dyDescent="0.55000000000000004">
      <c r="A10" s="1"/>
      <c r="B10" s="12">
        <v>797</v>
      </c>
      <c r="C10" s="12">
        <v>845</v>
      </c>
      <c r="D10" s="12">
        <v>38</v>
      </c>
      <c r="E10">
        <v>20</v>
      </c>
      <c r="G10">
        <v>746</v>
      </c>
      <c r="H10">
        <v>132</v>
      </c>
      <c r="I10">
        <v>65</v>
      </c>
      <c r="J10">
        <v>30</v>
      </c>
      <c r="L10">
        <v>875</v>
      </c>
      <c r="M10">
        <v>213</v>
      </c>
      <c r="N10">
        <v>52</v>
      </c>
      <c r="O10">
        <v>29</v>
      </c>
      <c r="Q10">
        <v>717</v>
      </c>
      <c r="R10">
        <v>165</v>
      </c>
      <c r="S10">
        <v>59</v>
      </c>
      <c r="T10">
        <v>37</v>
      </c>
      <c r="V10">
        <v>670</v>
      </c>
      <c r="W10">
        <v>139</v>
      </c>
      <c r="X10">
        <v>63</v>
      </c>
      <c r="Y10">
        <v>32</v>
      </c>
    </row>
    <row r="11" spans="1:25" x14ac:dyDescent="0.55000000000000004">
      <c r="A11" s="1"/>
      <c r="B11" s="12">
        <v>893</v>
      </c>
      <c r="D11" s="12">
        <v>44</v>
      </c>
      <c r="E11">
        <v>16</v>
      </c>
      <c r="G11">
        <v>655</v>
      </c>
      <c r="H11">
        <v>259</v>
      </c>
      <c r="I11">
        <v>50</v>
      </c>
      <c r="J11">
        <v>24</v>
      </c>
      <c r="L11">
        <v>794</v>
      </c>
      <c r="M11">
        <v>203</v>
      </c>
      <c r="N11">
        <v>54</v>
      </c>
      <c r="O11">
        <v>25</v>
      </c>
      <c r="Q11">
        <v>938</v>
      </c>
      <c r="R11">
        <v>248</v>
      </c>
      <c r="S11">
        <v>49</v>
      </c>
      <c r="T11">
        <v>27</v>
      </c>
      <c r="V11">
        <v>778</v>
      </c>
      <c r="W11">
        <v>122</v>
      </c>
      <c r="X11">
        <v>68</v>
      </c>
      <c r="Y11">
        <v>29</v>
      </c>
    </row>
    <row r="12" spans="1:25" x14ac:dyDescent="0.55000000000000004">
      <c r="A12" s="1"/>
      <c r="B12" s="12">
        <v>916</v>
      </c>
      <c r="C12" s="12">
        <v>1781</v>
      </c>
      <c r="D12" s="12">
        <v>45</v>
      </c>
      <c r="E12">
        <v>20</v>
      </c>
      <c r="G12">
        <v>561</v>
      </c>
      <c r="H12">
        <v>170</v>
      </c>
      <c r="I12">
        <v>63</v>
      </c>
      <c r="J12">
        <v>27</v>
      </c>
      <c r="L12">
        <v>574</v>
      </c>
      <c r="M12">
        <v>122</v>
      </c>
      <c r="N12">
        <v>67</v>
      </c>
      <c r="O12">
        <v>29</v>
      </c>
      <c r="Q12">
        <v>578</v>
      </c>
      <c r="R12">
        <v>119</v>
      </c>
      <c r="S12">
        <v>66</v>
      </c>
      <c r="T12">
        <v>34</v>
      </c>
      <c r="V12">
        <v>535</v>
      </c>
      <c r="W12">
        <v>101</v>
      </c>
      <c r="X12">
        <v>70</v>
      </c>
      <c r="Y12">
        <v>33</v>
      </c>
    </row>
    <row r="13" spans="1:25" x14ac:dyDescent="0.55000000000000004">
      <c r="A13" s="1"/>
      <c r="B13" s="12">
        <v>1028</v>
      </c>
      <c r="C13" s="12">
        <v>452</v>
      </c>
      <c r="D13" s="12">
        <v>32</v>
      </c>
      <c r="E13">
        <v>29</v>
      </c>
      <c r="G13">
        <v>994</v>
      </c>
      <c r="H13">
        <v>273</v>
      </c>
      <c r="I13">
        <v>46</v>
      </c>
      <c r="J13">
        <v>33</v>
      </c>
      <c r="L13">
        <v>562</v>
      </c>
      <c r="M13">
        <v>144</v>
      </c>
      <c r="N13">
        <v>64</v>
      </c>
      <c r="O13">
        <v>38</v>
      </c>
      <c r="Q13">
        <v>780</v>
      </c>
      <c r="R13">
        <v>106</v>
      </c>
      <c r="S13">
        <v>69</v>
      </c>
      <c r="T13">
        <v>41</v>
      </c>
      <c r="V13">
        <v>862</v>
      </c>
      <c r="W13">
        <v>192</v>
      </c>
      <c r="X13">
        <v>56</v>
      </c>
      <c r="Y13">
        <v>43</v>
      </c>
    </row>
    <row r="14" spans="1:25" x14ac:dyDescent="0.55000000000000004">
      <c r="A14" s="1"/>
      <c r="B14" s="12">
        <v>796</v>
      </c>
      <c r="C14" s="12">
        <v>1219</v>
      </c>
      <c r="D14" s="12">
        <v>43</v>
      </c>
      <c r="E14">
        <v>21</v>
      </c>
      <c r="G14">
        <v>611</v>
      </c>
      <c r="H14">
        <v>205</v>
      </c>
      <c r="I14">
        <v>54</v>
      </c>
      <c r="J14">
        <v>27</v>
      </c>
      <c r="L14">
        <v>892</v>
      </c>
      <c r="M14">
        <v>329</v>
      </c>
      <c r="N14">
        <v>42</v>
      </c>
      <c r="O14">
        <v>25</v>
      </c>
      <c r="Q14">
        <v>577</v>
      </c>
      <c r="R14">
        <v>98</v>
      </c>
      <c r="S14">
        <v>70</v>
      </c>
      <c r="T14">
        <v>33</v>
      </c>
      <c r="V14">
        <v>686</v>
      </c>
      <c r="W14">
        <v>110</v>
      </c>
      <c r="X14">
        <v>68</v>
      </c>
      <c r="Y14">
        <v>34</v>
      </c>
    </row>
    <row r="15" spans="1:25" x14ac:dyDescent="0.55000000000000004">
      <c r="A15" s="1"/>
      <c r="B15" s="12">
        <v>525</v>
      </c>
      <c r="C15" s="12">
        <v>1512</v>
      </c>
      <c r="D15" s="12">
        <v>51</v>
      </c>
      <c r="E15">
        <v>20</v>
      </c>
      <c r="G15">
        <v>643</v>
      </c>
      <c r="H15">
        <v>403</v>
      </c>
      <c r="I15">
        <v>60</v>
      </c>
      <c r="J15">
        <v>22</v>
      </c>
      <c r="L15">
        <v>633</v>
      </c>
      <c r="M15">
        <v>425</v>
      </c>
      <c r="N15">
        <v>49</v>
      </c>
      <c r="O15">
        <v>23</v>
      </c>
      <c r="Q15">
        <v>481</v>
      </c>
      <c r="R15">
        <v>67</v>
      </c>
      <c r="S15">
        <v>76</v>
      </c>
      <c r="T15">
        <v>32</v>
      </c>
      <c r="V15">
        <v>506</v>
      </c>
      <c r="W15">
        <v>110</v>
      </c>
      <c r="X15">
        <v>68</v>
      </c>
      <c r="Y15">
        <v>32</v>
      </c>
    </row>
    <row r="16" spans="1:25" x14ac:dyDescent="0.55000000000000004">
      <c r="A16" s="1"/>
      <c r="B16" s="12">
        <v>1655</v>
      </c>
      <c r="C16" s="12">
        <v>514</v>
      </c>
      <c r="D16" s="12">
        <v>28</v>
      </c>
      <c r="E16">
        <v>39</v>
      </c>
      <c r="G16">
        <v>842</v>
      </c>
      <c r="H16">
        <v>119</v>
      </c>
      <c r="I16">
        <v>67</v>
      </c>
      <c r="J16">
        <v>34</v>
      </c>
      <c r="L16">
        <v>867</v>
      </c>
      <c r="M16">
        <v>241</v>
      </c>
      <c r="N16">
        <v>49</v>
      </c>
      <c r="O16">
        <v>32</v>
      </c>
      <c r="Q16">
        <v>759</v>
      </c>
      <c r="R16">
        <v>280</v>
      </c>
      <c r="S16">
        <v>45</v>
      </c>
      <c r="T16">
        <v>30</v>
      </c>
      <c r="V16">
        <v>702</v>
      </c>
      <c r="W16">
        <v>129</v>
      </c>
      <c r="X16">
        <v>66</v>
      </c>
      <c r="Y16">
        <v>41</v>
      </c>
    </row>
    <row r="17" spans="1:25" x14ac:dyDescent="0.55000000000000004">
      <c r="A17" s="1"/>
      <c r="B17" s="12">
        <v>577</v>
      </c>
      <c r="C17" s="12">
        <v>1153</v>
      </c>
      <c r="D17" s="12">
        <v>20</v>
      </c>
      <c r="E17">
        <v>24</v>
      </c>
      <c r="G17">
        <v>881</v>
      </c>
      <c r="H17">
        <v>367</v>
      </c>
      <c r="I17">
        <v>39</v>
      </c>
      <c r="J17">
        <v>25</v>
      </c>
      <c r="L17">
        <v>495</v>
      </c>
      <c r="M17">
        <v>453</v>
      </c>
      <c r="N17">
        <v>32</v>
      </c>
      <c r="O17">
        <v>27</v>
      </c>
      <c r="Q17">
        <v>715</v>
      </c>
      <c r="R17">
        <v>147</v>
      </c>
      <c r="S17">
        <v>62</v>
      </c>
      <c r="T17">
        <v>32</v>
      </c>
      <c r="V17">
        <v>723</v>
      </c>
      <c r="W17">
        <v>175</v>
      </c>
      <c r="X17">
        <v>58</v>
      </c>
      <c r="Y17">
        <v>34</v>
      </c>
    </row>
    <row r="18" spans="1:25" x14ac:dyDescent="0.55000000000000004">
      <c r="A18" s="1"/>
      <c r="B18" s="12">
        <v>729</v>
      </c>
      <c r="C18" s="12">
        <v>627</v>
      </c>
      <c r="D18" s="12">
        <v>47</v>
      </c>
      <c r="E18">
        <v>22</v>
      </c>
      <c r="G18">
        <v>711</v>
      </c>
      <c r="H18">
        <v>156</v>
      </c>
      <c r="I18">
        <v>69</v>
      </c>
      <c r="J18">
        <v>24</v>
      </c>
      <c r="L18">
        <v>566</v>
      </c>
      <c r="M18">
        <v>170</v>
      </c>
      <c r="N18">
        <v>66</v>
      </c>
      <c r="O18">
        <v>25</v>
      </c>
      <c r="Q18">
        <v>486</v>
      </c>
      <c r="R18">
        <v>74</v>
      </c>
      <c r="S18">
        <v>75</v>
      </c>
      <c r="T18">
        <v>35</v>
      </c>
      <c r="V18">
        <v>563</v>
      </c>
      <c r="W18">
        <v>117</v>
      </c>
      <c r="X18">
        <v>67</v>
      </c>
      <c r="Y18">
        <v>36</v>
      </c>
    </row>
    <row r="19" spans="1:25" x14ac:dyDescent="0.55000000000000004">
      <c r="A19" s="1"/>
      <c r="B19" s="12">
        <v>845</v>
      </c>
      <c r="C19" s="12">
        <v>271</v>
      </c>
      <c r="D19" s="12">
        <v>51</v>
      </c>
      <c r="E19">
        <v>25</v>
      </c>
      <c r="G19">
        <v>697</v>
      </c>
      <c r="H19">
        <v>138</v>
      </c>
      <c r="I19">
        <v>63</v>
      </c>
      <c r="J19">
        <v>31</v>
      </c>
      <c r="L19">
        <v>489</v>
      </c>
      <c r="M19">
        <v>244</v>
      </c>
      <c r="N19">
        <v>50</v>
      </c>
      <c r="O19">
        <v>32</v>
      </c>
      <c r="Q19">
        <v>495</v>
      </c>
      <c r="R19">
        <v>59</v>
      </c>
      <c r="S19">
        <v>78</v>
      </c>
      <c r="T19">
        <v>40</v>
      </c>
      <c r="V19">
        <v>774</v>
      </c>
      <c r="W19">
        <v>93</v>
      </c>
      <c r="X19">
        <v>72</v>
      </c>
      <c r="Y19">
        <v>43</v>
      </c>
    </row>
    <row r="20" spans="1:25" x14ac:dyDescent="0.55000000000000004">
      <c r="A20" s="1"/>
      <c r="B20" s="12">
        <v>580</v>
      </c>
      <c r="C20" s="12">
        <v>554</v>
      </c>
      <c r="D20" s="12">
        <v>26</v>
      </c>
      <c r="E20">
        <v>27</v>
      </c>
      <c r="G20">
        <v>1097</v>
      </c>
      <c r="H20">
        <v>298</v>
      </c>
      <c r="I20">
        <v>47</v>
      </c>
      <c r="J20">
        <v>24</v>
      </c>
      <c r="L20">
        <v>749</v>
      </c>
      <c r="M20">
        <v>222</v>
      </c>
      <c r="N20">
        <v>58</v>
      </c>
      <c r="O20">
        <v>25</v>
      </c>
      <c r="Q20">
        <v>638</v>
      </c>
      <c r="R20">
        <v>109</v>
      </c>
      <c r="S20">
        <v>68</v>
      </c>
      <c r="T20">
        <v>38</v>
      </c>
      <c r="V20">
        <v>711</v>
      </c>
      <c r="W20">
        <v>177</v>
      </c>
      <c r="X20">
        <v>57</v>
      </c>
      <c r="Y20">
        <v>36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plasma density and weight</vt:lpstr>
      <vt:lpstr>Time for UF</vt:lpstr>
      <vt:lpstr>coagulation UF</vt:lpstr>
      <vt:lpstr>coagulation cyo</vt:lpstr>
      <vt:lpstr>ROTEM cyo</vt:lpstr>
      <vt:lpstr>EXTEM UF</vt:lpstr>
      <vt:lpstr>NATEM UF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市川順子</dc:creator>
  <cp:lastModifiedBy>市川順子</cp:lastModifiedBy>
  <cp:lastPrinted>2021-12-08T19:14:48Z</cp:lastPrinted>
  <dcterms:created xsi:type="dcterms:W3CDTF">2021-09-10T10:22:04Z</dcterms:created>
  <dcterms:modified xsi:type="dcterms:W3CDTF">2023-06-20T03:00:42Z</dcterms:modified>
</cp:coreProperties>
</file>