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pret\Documents\Zineb\Taforalt_paper\Excel tables\"/>
    </mc:Choice>
  </mc:AlternateContent>
  <xr:revisionPtr revIDLastSave="0" documentId="13_ncr:1_{93842EB2-1A39-47AF-A1A2-40728873F95F}" xr6:coauthVersionLast="36" xr6:coauthVersionMax="36" xr10:uidLastSave="{00000000-0000-0000-0000-000000000000}"/>
  <bookViews>
    <workbookView xWindow="0" yWindow="0" windowWidth="2715" windowHeight="7590" activeTab="2" xr2:uid="{00000000-000D-0000-FFFF-FFFF00000000}"/>
  </bookViews>
  <sheets>
    <sheet name="Table SI 1 " sheetId="1" r:id="rId1"/>
    <sheet name="Table SI 2" sheetId="14" r:id="rId2"/>
    <sheet name="Table SI3  Isotopic results of " sheetId="2" r:id="rId3"/>
    <sheet name="Table SI 4" sheetId="3" r:id="rId4"/>
    <sheet name="Table SI 6" sheetId="9" r:id="rId5"/>
    <sheet name="Table SI 5" sheetId="6" r:id="rId6"/>
    <sheet name="Table SI 7" sheetId="15" r:id="rId7"/>
    <sheet name="Table SI 8" sheetId="16" r:id="rId8"/>
    <sheet name="Table SI 9" sheetId="17" r:id="rId9"/>
    <sheet name="Table SI 10" sheetId="18" r:id="rId10"/>
  </sheets>
  <definedNames>
    <definedName name="_xlnm._FilterDatabase" localSheetId="0" hidden="1">'Table SI 1 '!#REF!</definedName>
    <definedName name="_xlnm._FilterDatabase" localSheetId="3" hidden="1">'Table SI 4'!$B$3:$P$3</definedName>
    <definedName name="_xlnm._FilterDatabase" localSheetId="5" hidden="1">'Table SI 5'!$A$3:$H$3</definedName>
    <definedName name="_xlnm._FilterDatabase" localSheetId="2" hidden="1">'Table SI3  Isotopic results of '!$A$1:$AA$1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9" l="1"/>
  <c r="C3" i="9"/>
  <c r="E3" i="9"/>
  <c r="D3" i="9"/>
  <c r="J2" i="9" l="1"/>
  <c r="I2" i="9"/>
  <c r="H2" i="9"/>
  <c r="D2" i="9"/>
  <c r="E2" i="9"/>
  <c r="G2" i="9"/>
</calcChain>
</file>

<file path=xl/sharedStrings.xml><?xml version="1.0" encoding="utf-8"?>
<sst xmlns="http://schemas.openxmlformats.org/spreadsheetml/2006/main" count="1782" uniqueCount="423">
  <si>
    <t>Taxon</t>
  </si>
  <si>
    <t>SEVA</t>
  </si>
  <si>
    <t>#REF</t>
  </si>
  <si>
    <t>Diet</t>
  </si>
  <si>
    <t>Element</t>
  </si>
  <si>
    <t>Barbary sheep</t>
  </si>
  <si>
    <t>Bovid</t>
  </si>
  <si>
    <t>Canid</t>
  </si>
  <si>
    <t>Equus</t>
  </si>
  <si>
    <t>Gazelle</t>
  </si>
  <si>
    <t>Hare</t>
  </si>
  <si>
    <t xml:space="preserve">Hartebeest </t>
  </si>
  <si>
    <t>Rhinoceros</t>
  </si>
  <si>
    <t>TAF.13-12280</t>
  </si>
  <si>
    <t>TAF.13-11819</t>
  </si>
  <si>
    <t>TAF 13- 11933</t>
  </si>
  <si>
    <t>TAF 05- 3475</t>
  </si>
  <si>
    <t>TAF 05- 2498</t>
  </si>
  <si>
    <t>TAF 13- 11660</t>
  </si>
  <si>
    <t>TAF 10- 11226</t>
  </si>
  <si>
    <t>TAF.04-379</t>
  </si>
  <si>
    <t>TAF.04- 2188</t>
  </si>
  <si>
    <t>TAF 13 - 12127</t>
  </si>
  <si>
    <t>TAF 10- 11408</t>
  </si>
  <si>
    <t>TAF 05- 2649</t>
  </si>
  <si>
    <t>TAF 04- 1842</t>
  </si>
  <si>
    <t>TAF 05-2907</t>
  </si>
  <si>
    <t>TAF 08- F23</t>
  </si>
  <si>
    <t>TAF 04- 375</t>
  </si>
  <si>
    <t>herbivore</t>
  </si>
  <si>
    <t>carnivore</t>
  </si>
  <si>
    <t>M3</t>
  </si>
  <si>
    <t>I</t>
  </si>
  <si>
    <t>M2</t>
  </si>
  <si>
    <t>P</t>
  </si>
  <si>
    <t>M1</t>
  </si>
  <si>
    <t>M</t>
  </si>
  <si>
    <t>M1 /2</t>
  </si>
  <si>
    <t>P2</t>
  </si>
  <si>
    <t xml:space="preserve">Human </t>
  </si>
  <si>
    <t>Sex</t>
  </si>
  <si>
    <t xml:space="preserve">Age of death </t>
  </si>
  <si>
    <t xml:space="preserve">Element </t>
  </si>
  <si>
    <t xml:space="preserve">Individual </t>
  </si>
  <si>
    <t>unassigned</t>
  </si>
  <si>
    <t>35963.A</t>
  </si>
  <si>
    <t>35963.B</t>
  </si>
  <si>
    <t>35971.A</t>
  </si>
  <si>
    <t>35971.B</t>
  </si>
  <si>
    <t>TAF_06_3966</t>
  </si>
  <si>
    <t>TAF_06_4164</t>
  </si>
  <si>
    <t>TAF_06_3967</t>
  </si>
  <si>
    <t>TAF_06_4167</t>
  </si>
  <si>
    <t>TAF_06_H576</t>
  </si>
  <si>
    <t>TAF_05_3281</t>
  </si>
  <si>
    <t>TAF_08_6875</t>
  </si>
  <si>
    <t>TAF_08_6880</t>
  </si>
  <si>
    <t>TAF_06_4753</t>
  </si>
  <si>
    <t>TAF_08_5883</t>
  </si>
  <si>
    <t>TAF_08_5753</t>
  </si>
  <si>
    <t>TAF_09_8111</t>
  </si>
  <si>
    <t>TAF_13_1000</t>
  </si>
  <si>
    <t>TAF_10_10105</t>
  </si>
  <si>
    <t>TAF_05_2882</t>
  </si>
  <si>
    <t>TAF_05_3380</t>
  </si>
  <si>
    <t>TAF_04_1031</t>
  </si>
  <si>
    <t>TAF_05_3685</t>
  </si>
  <si>
    <t xml:space="preserve">TAF_06_4224 </t>
  </si>
  <si>
    <t>TAF_05_3144</t>
  </si>
  <si>
    <t>TAF_06_3907</t>
  </si>
  <si>
    <t>TAF_05_3613</t>
  </si>
  <si>
    <t>TAF_10_11025</t>
  </si>
  <si>
    <t>I2</t>
  </si>
  <si>
    <t>P4</t>
  </si>
  <si>
    <t>bone</t>
  </si>
  <si>
    <t>C</t>
  </si>
  <si>
    <t>I1</t>
  </si>
  <si>
    <t>m2</t>
  </si>
  <si>
    <t>i1</t>
  </si>
  <si>
    <t>P3</t>
  </si>
  <si>
    <t>male</t>
  </si>
  <si>
    <t>female</t>
  </si>
  <si>
    <t>20 yrs</t>
  </si>
  <si>
    <t>16-18 yrs</t>
  </si>
  <si>
    <t>6-12 mo</t>
  </si>
  <si>
    <t>5-6 mo</t>
  </si>
  <si>
    <t>18-20 yrs</t>
  </si>
  <si>
    <t>ND</t>
  </si>
  <si>
    <t>Individual</t>
  </si>
  <si>
    <t>Sample name</t>
  </si>
  <si>
    <t>Tooth</t>
  </si>
  <si>
    <t>Part sampled</t>
  </si>
  <si>
    <t>Zn (ppm)</t>
  </si>
  <si>
    <t>%C</t>
  </si>
  <si>
    <t>%N</t>
  </si>
  <si>
    <t>C/N</t>
  </si>
  <si>
    <t>84S</t>
  </si>
  <si>
    <t>Sr ppm</t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</si>
  <si>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13</t>
    </r>
    <r>
      <rPr>
        <b/>
        <sz val="12"/>
        <color theme="1"/>
        <rFont val="Calibri"/>
        <family val="2"/>
        <scheme val="minor"/>
      </rPr>
      <t>C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</si>
  <si>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15</t>
    </r>
    <r>
      <rPr>
        <b/>
        <sz val="12"/>
        <color theme="1"/>
        <rFont val="Calibri"/>
        <family val="2"/>
        <scheme val="minor"/>
      </rPr>
      <t>N</t>
    </r>
  </si>
  <si>
    <t>35963.A.1</t>
  </si>
  <si>
    <t>35963.A.2</t>
  </si>
  <si>
    <t>35963.B.1</t>
  </si>
  <si>
    <t>35963.B.2</t>
  </si>
  <si>
    <t>35971.A.1</t>
  </si>
  <si>
    <t>35971.A.2</t>
  </si>
  <si>
    <t>35971.B.1</t>
  </si>
  <si>
    <t>35971.B.2</t>
  </si>
  <si>
    <t>LxI</t>
  </si>
  <si>
    <t>llI2</t>
  </si>
  <si>
    <t>ULM2</t>
  </si>
  <si>
    <t>LLM2</t>
  </si>
  <si>
    <t>LLC</t>
  </si>
  <si>
    <t xml:space="preserve">URdm2 </t>
  </si>
  <si>
    <t>URdi1</t>
  </si>
  <si>
    <t xml:space="preserve">URdi1 </t>
  </si>
  <si>
    <t>LRI2</t>
  </si>
  <si>
    <t>ULM3</t>
  </si>
  <si>
    <t>UxM</t>
  </si>
  <si>
    <t>LLI1</t>
  </si>
  <si>
    <t>LRM1</t>
  </si>
  <si>
    <t>LLP3</t>
  </si>
  <si>
    <t>LRM3</t>
  </si>
  <si>
    <t>LRM</t>
  </si>
  <si>
    <t>ULC</t>
  </si>
  <si>
    <t>LRP3 OU LRP4</t>
  </si>
  <si>
    <t>LRP4</t>
  </si>
  <si>
    <t>UI1</t>
  </si>
  <si>
    <t>root</t>
  </si>
  <si>
    <t>bottom</t>
  </si>
  <si>
    <t>top</t>
  </si>
  <si>
    <t xml:space="preserve">bottom </t>
  </si>
  <si>
    <t xml:space="preserve">top </t>
  </si>
  <si>
    <t>total</t>
  </si>
  <si>
    <t>top to middle</t>
  </si>
  <si>
    <t>top (but very worn tooth)</t>
  </si>
  <si>
    <t>middle to top</t>
  </si>
  <si>
    <t>middle to top but so worn</t>
  </si>
  <si>
    <t xml:space="preserve">bottom to middle </t>
  </si>
  <si>
    <t xml:space="preserve">total but most from the middle </t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</si>
  <si>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66</t>
    </r>
    <r>
      <rPr>
        <b/>
        <sz val="12"/>
        <color theme="1"/>
        <rFont val="Calibri"/>
        <family val="2"/>
        <scheme val="minor"/>
      </rPr>
      <t>Zn</t>
    </r>
  </si>
  <si>
    <t>5 yrs</t>
  </si>
  <si>
    <t>4 mo</t>
  </si>
  <si>
    <t>8 yrs</t>
  </si>
  <si>
    <t>3 yrs</t>
  </si>
  <si>
    <t>7 yrs</t>
  </si>
  <si>
    <t>5 mo</t>
  </si>
  <si>
    <t>10 mo</t>
  </si>
  <si>
    <t>18 wk I.U</t>
  </si>
  <si>
    <t>1.5 mo</t>
  </si>
  <si>
    <t>14 wk I.U</t>
  </si>
  <si>
    <t>14 wk I.U -1.5 mo</t>
  </si>
  <si>
    <t xml:space="preserve">14 wk I.U </t>
  </si>
  <si>
    <t>12 yrs</t>
  </si>
  <si>
    <t>0 yrs</t>
  </si>
  <si>
    <t>2 yrs</t>
  </si>
  <si>
    <t>16 yrs</t>
  </si>
  <si>
    <t>9 yrs</t>
  </si>
  <si>
    <t>10 yrs</t>
  </si>
  <si>
    <t xml:space="preserve">3- 8 yrs </t>
  </si>
  <si>
    <t>5 mo- 7 yrs</t>
  </si>
  <si>
    <t>2.5 yrs</t>
  </si>
  <si>
    <t xml:space="preserve">2.5- 7 yrs </t>
  </si>
  <si>
    <t>4 mo - 5 yrs</t>
  </si>
  <si>
    <t>86Sr/88Sr</t>
  </si>
  <si>
    <t>Age of sampled root formation</t>
  </si>
  <si>
    <t>4 yr -10 yr</t>
  </si>
  <si>
    <t>7 yr - 16 yr</t>
  </si>
  <si>
    <t>7 yr - 15 yr</t>
  </si>
  <si>
    <t>6 yr - 14 yr</t>
  </si>
  <si>
    <t>18 wk I.U - 1.66667</t>
  </si>
  <si>
    <t>14 wk I.U - 1 yr</t>
  </si>
  <si>
    <t>14 wk I.U - 6 mo</t>
  </si>
  <si>
    <t>12 yr - 25 yr</t>
  </si>
  <si>
    <t>20 yr</t>
  </si>
  <si>
    <t>4 yr - 9 yr</t>
  </si>
  <si>
    <t>3 yr - 10 yr</t>
  </si>
  <si>
    <t xml:space="preserve">5 yr - 14 yr </t>
  </si>
  <si>
    <t>6 yr - 13 yr</t>
  </si>
  <si>
    <t>6 yr - 10 yr</t>
  </si>
  <si>
    <t>Specie</t>
  </si>
  <si>
    <t xml:space="preserve">Gazelle </t>
  </si>
  <si>
    <t>middle</t>
  </si>
  <si>
    <t xml:space="preserve">total </t>
  </si>
  <si>
    <t>Part of sampled enamel</t>
  </si>
  <si>
    <t>Part of sample</t>
  </si>
  <si>
    <t>Equid</t>
  </si>
  <si>
    <t xml:space="preserve">Bone </t>
  </si>
  <si>
    <t>Sector</t>
  </si>
  <si>
    <t>S-EVA</t>
  </si>
  <si>
    <t>dentine</t>
  </si>
  <si>
    <t>Bovidae (not Bovinae or Caprinae) / Cervinae / Giraffidae</t>
  </si>
  <si>
    <t>Unidentifiable</t>
  </si>
  <si>
    <t>Equidae</t>
  </si>
  <si>
    <t>?</t>
  </si>
  <si>
    <t>Alcelaphus</t>
  </si>
  <si>
    <t>Canidae (not red fox)</t>
  </si>
  <si>
    <t>Rhinocerotidae</t>
  </si>
  <si>
    <t>water intake</t>
  </si>
  <si>
    <t>Mixed feeder</t>
  </si>
  <si>
    <t>drought-tolerant</t>
  </si>
  <si>
    <t>grazer</t>
  </si>
  <si>
    <t>water-dependent</t>
  </si>
  <si>
    <t>Hartebeest</t>
  </si>
  <si>
    <t xml:space="preserve">grazer </t>
  </si>
  <si>
    <t>m3</t>
  </si>
  <si>
    <t>sex</t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</si>
  <si>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15</t>
    </r>
    <r>
      <rPr>
        <b/>
        <sz val="12"/>
        <color rgb="FF000000"/>
        <rFont val="Times"/>
        <family val="1"/>
      </rPr>
      <t>N</t>
    </r>
    <r>
      <rPr>
        <b/>
        <vertAlign val="subscript"/>
        <sz val="12"/>
        <color rgb="FF000000"/>
        <rFont val="Times"/>
        <family val="1"/>
      </rPr>
      <t>Phe</t>
    </r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</si>
  <si>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15</t>
    </r>
    <r>
      <rPr>
        <b/>
        <sz val="12"/>
        <color rgb="FF000000"/>
        <rFont val="Times"/>
        <family val="1"/>
      </rPr>
      <t>N</t>
    </r>
    <r>
      <rPr>
        <b/>
        <vertAlign val="subscript"/>
        <sz val="12"/>
        <color rgb="FF000000"/>
        <rFont val="Times"/>
        <family val="1"/>
      </rPr>
      <t>Glu</t>
    </r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</si>
  <si>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13</t>
    </r>
    <r>
      <rPr>
        <b/>
        <sz val="12"/>
        <color rgb="FF000000"/>
        <rFont val="Times"/>
        <family val="1"/>
      </rPr>
      <t>C</t>
    </r>
    <r>
      <rPr>
        <b/>
        <vertAlign val="subscript"/>
        <sz val="12"/>
        <color rgb="FF000000"/>
        <rFont val="Times"/>
        <family val="1"/>
      </rPr>
      <t>Phe</t>
    </r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</si>
  <si>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13</t>
    </r>
    <r>
      <rPr>
        <b/>
        <sz val="12"/>
        <color rgb="FF000000"/>
        <rFont val="Times"/>
        <family val="1"/>
      </rPr>
      <t>C</t>
    </r>
    <r>
      <rPr>
        <b/>
        <vertAlign val="subscript"/>
        <sz val="12"/>
        <color rgb="FF000000"/>
        <rFont val="Times"/>
        <family val="1"/>
      </rPr>
      <t>Val</t>
    </r>
  </si>
  <si>
    <t>TP</t>
  </si>
  <si>
    <t>4mo -10 yr</t>
  </si>
  <si>
    <t>Food</t>
  </si>
  <si>
    <t>dm3</t>
  </si>
  <si>
    <t>TAF 05- 2450 </t>
  </si>
  <si>
    <t>Hartebeest </t>
  </si>
  <si>
    <t xml:space="preserve">male </t>
  </si>
  <si>
    <t>Zn (std)</t>
  </si>
  <si>
    <t>86Sr/88Sr (std)</t>
  </si>
  <si>
    <t>86Sr/88Sr (avg.)</t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</si>
  <si>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13</t>
    </r>
    <r>
      <rPr>
        <b/>
        <sz val="12"/>
        <color theme="1"/>
        <rFont val="Calibri"/>
        <family val="2"/>
        <scheme val="minor"/>
      </rPr>
      <t>C (avg.)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</si>
  <si>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13</t>
    </r>
    <r>
      <rPr>
        <b/>
        <sz val="12"/>
        <color theme="1"/>
        <rFont val="Calibri"/>
        <family val="2"/>
        <scheme val="minor"/>
      </rPr>
      <t>C (std.)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</si>
  <si>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15</t>
    </r>
    <r>
      <rPr>
        <b/>
        <sz val="12"/>
        <color theme="1"/>
        <rFont val="Calibri"/>
        <family val="2"/>
        <scheme val="minor"/>
      </rPr>
      <t>N (std.)</t>
    </r>
  </si>
  <si>
    <t xml:space="preserve">female </t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</si>
  <si>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15</t>
    </r>
    <r>
      <rPr>
        <b/>
        <sz val="12"/>
        <color rgb="FF000000"/>
        <rFont val="Times"/>
        <family val="1"/>
      </rPr>
      <t>N</t>
    </r>
    <r>
      <rPr>
        <b/>
        <vertAlign val="subscript"/>
        <sz val="12"/>
        <color rgb="FF000000"/>
        <rFont val="Times"/>
        <family val="1"/>
      </rPr>
      <t>Phe (std.)</t>
    </r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</si>
  <si>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15</t>
    </r>
    <r>
      <rPr>
        <b/>
        <sz val="12"/>
        <color rgb="FF000000"/>
        <rFont val="Times"/>
        <family val="1"/>
      </rPr>
      <t>N</t>
    </r>
    <r>
      <rPr>
        <b/>
        <vertAlign val="subscript"/>
        <sz val="12"/>
        <color rgb="FF000000"/>
        <rFont val="Times"/>
        <family val="1"/>
      </rPr>
      <t>Glu (std.)</t>
    </r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</si>
  <si>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13</t>
    </r>
    <r>
      <rPr>
        <b/>
        <sz val="12"/>
        <color rgb="FF000000"/>
        <rFont val="Times"/>
        <family val="1"/>
      </rPr>
      <t>C</t>
    </r>
    <r>
      <rPr>
        <b/>
        <vertAlign val="subscript"/>
        <sz val="12"/>
        <color rgb="FF000000"/>
        <rFont val="Times"/>
        <family val="1"/>
      </rPr>
      <t>Phe (std.)</t>
    </r>
  </si>
  <si>
    <r>
      <rPr>
        <b/>
        <sz val="12"/>
        <color rgb="FF000000"/>
        <rFont val="Symbol"/>
        <family val="1"/>
        <charset val="2"/>
      </rPr>
      <t>d</t>
    </r>
    <r>
      <rPr>
        <b/>
        <vertAlign val="superscript"/>
        <sz val="12"/>
        <color rgb="FF000000"/>
        <rFont val="Times"/>
        <family val="1"/>
      </rPr>
      <t>13</t>
    </r>
    <r>
      <rPr>
        <b/>
        <sz val="12"/>
        <color rgb="FF000000"/>
        <rFont val="Times"/>
        <family val="1"/>
      </rPr>
      <t>C</t>
    </r>
    <r>
      <rPr>
        <b/>
        <vertAlign val="subscript"/>
        <sz val="12"/>
        <color rgb="FF000000"/>
        <rFont val="Times"/>
        <family val="1"/>
      </rPr>
      <t xml:space="preserve">Val (std.) </t>
    </r>
  </si>
  <si>
    <t xml:space="preserve">age of death </t>
  </si>
  <si>
    <t>presence of caries</t>
  </si>
  <si>
    <t xml:space="preserve">presence of hypoplasia </t>
  </si>
  <si>
    <t xml:space="preserve">location </t>
  </si>
  <si>
    <t xml:space="preserve">tooth </t>
  </si>
  <si>
    <t>yes</t>
  </si>
  <si>
    <t>no</t>
  </si>
  <si>
    <t>root dentine</t>
  </si>
  <si>
    <t>crown enamel</t>
  </si>
  <si>
    <t>URdm2</t>
  </si>
  <si>
    <t xml:space="preserve">crown and root </t>
  </si>
  <si>
    <t xml:space="preserve">root </t>
  </si>
  <si>
    <t xml:space="preserve">crown </t>
  </si>
  <si>
    <t>16-18 yr</t>
  </si>
  <si>
    <t>18-20 yr</t>
  </si>
  <si>
    <t>Ind.1</t>
  </si>
  <si>
    <t>Ind.5</t>
  </si>
  <si>
    <t>Ind.6</t>
  </si>
  <si>
    <t>Ind.9</t>
  </si>
  <si>
    <t>Ind.13</t>
  </si>
  <si>
    <t>Ind.14</t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</si>
  <si>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66</t>
    </r>
    <r>
      <rPr>
        <b/>
        <sz val="12"/>
        <color theme="1"/>
        <rFont val="Calibri"/>
        <family val="2"/>
        <scheme val="minor"/>
      </rPr>
      <t>Znavg.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</si>
  <si>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66</t>
    </r>
    <r>
      <rPr>
        <b/>
        <sz val="12"/>
        <color theme="1"/>
        <rFont val="Calibri"/>
        <family val="2"/>
        <scheme val="minor"/>
      </rPr>
      <t>Zn</t>
    </r>
    <r>
      <rPr>
        <b/>
        <sz val="11"/>
        <color theme="1"/>
        <rFont val="Calibri"/>
        <family val="2"/>
        <scheme val="minor"/>
      </rPr>
      <t xml:space="preserve"> dent</t>
    </r>
  </si>
  <si>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Calibri"/>
        <family val="2"/>
        <scheme val="minor"/>
      </rPr>
      <t>64</t>
    </r>
    <r>
      <rPr>
        <b/>
        <sz val="12"/>
        <color theme="1"/>
        <rFont val="Calibri"/>
        <family val="2"/>
        <scheme val="minor"/>
      </rPr>
      <t>S</t>
    </r>
  </si>
  <si>
    <t>S (%)</t>
  </si>
  <si>
    <t>note</t>
  </si>
  <si>
    <t>all</t>
  </si>
  <si>
    <t>Table SI 1: The faunal species included in our stud along with their diet and water intake</t>
  </si>
  <si>
    <t>Table SI 2: The human individuals from Taforalt included in our study along with their age and gender estimation</t>
  </si>
  <si>
    <t xml:space="preserve">Table SI:4: The isotopic results of the animals from Taforalt </t>
  </si>
  <si>
    <t xml:space="preserve">Table SI 5: The zooarchaeological and the ZooMs identification of the animal species </t>
  </si>
  <si>
    <t>Table SI 6: The mean value of the isotopic results for each human individual from Taforalt analysed in this study</t>
  </si>
  <si>
    <t>period of hypoplasia/ stress</t>
  </si>
  <si>
    <t>3yrs-16yrs</t>
  </si>
  <si>
    <t xml:space="preserve">Individual 1 suffered from stress from around 3 years until 16 years </t>
  </si>
  <si>
    <t>3.5 yrs-16yrs</t>
  </si>
  <si>
    <t>4yrs- 14yrs</t>
  </si>
  <si>
    <t>7 yrs- 15yrs</t>
  </si>
  <si>
    <t>3 yrs-10yrs</t>
  </si>
  <si>
    <t>small hypoplasia around 3 yrs and again 5yrs</t>
  </si>
  <si>
    <t>Individual 5 had stress from around 2.5 until 5 years</t>
  </si>
  <si>
    <t>between 2.5 yrs and 5 yrs</t>
  </si>
  <si>
    <t>crown</t>
  </si>
  <si>
    <t>light EH around 3.5 yrs</t>
  </si>
  <si>
    <t>4.5mo-11mo</t>
  </si>
  <si>
    <t>Individual 6 had stress between 4.5 and 11 month and died at 12 month. probably didn't survive the stress</t>
  </si>
  <si>
    <t>around 13-14yrs</t>
  </si>
  <si>
    <t>Individual 13 suffered from stress around 13- 14 years</t>
  </si>
  <si>
    <t>4yrs- 10yrs</t>
  </si>
  <si>
    <t>Individual 14 suffered from stress between 4 and 10 years</t>
  </si>
  <si>
    <t>3yrs- 11yrs</t>
  </si>
  <si>
    <t xml:space="preserve">strong EH 3yrs-5yrs + slight stress between 5 and 10yrs </t>
  </si>
  <si>
    <t>14yrs-16yrs</t>
  </si>
  <si>
    <t>7yrs-10yrs</t>
  </si>
  <si>
    <t>6yrs-10yrs</t>
  </si>
  <si>
    <t>LRI2 ou LRC</t>
  </si>
  <si>
    <t>12 yrs-</t>
  </si>
  <si>
    <t xml:space="preserve">Average of δ15NAir (‰) </t>
  </si>
  <si>
    <t>Column Labels</t>
  </si>
  <si>
    <t>Site</t>
  </si>
  <si>
    <t>Row Labels</t>
  </si>
  <si>
    <t>tooth type</t>
  </si>
  <si>
    <t>Ala</t>
  </si>
  <si>
    <t>Asx</t>
  </si>
  <si>
    <t>Glx</t>
  </si>
  <si>
    <t>Gly</t>
  </si>
  <si>
    <t>Hyp</t>
  </si>
  <si>
    <t>Ile</t>
  </si>
  <si>
    <t>Leu</t>
  </si>
  <si>
    <t>Lys</t>
  </si>
  <si>
    <t>Phe</t>
  </si>
  <si>
    <t>Pro</t>
  </si>
  <si>
    <t>Ser</t>
  </si>
  <si>
    <t>Thr</t>
  </si>
  <si>
    <t>Tyr</t>
  </si>
  <si>
    <t>Val</t>
  </si>
  <si>
    <t>Taforalt</t>
  </si>
  <si>
    <t>KJ104</t>
  </si>
  <si>
    <t>KJ105</t>
  </si>
  <si>
    <t>KJ106</t>
  </si>
  <si>
    <t>KJ107</t>
  </si>
  <si>
    <t>KJ108</t>
  </si>
  <si>
    <t>KJ109</t>
  </si>
  <si>
    <t>KJ110</t>
  </si>
  <si>
    <t>KJ111</t>
  </si>
  <si>
    <t>KJ112</t>
  </si>
  <si>
    <t>KJ113</t>
  </si>
  <si>
    <t>KJ114</t>
  </si>
  <si>
    <t>KJ115</t>
  </si>
  <si>
    <t>KJ116</t>
  </si>
  <si>
    <t>KJ117</t>
  </si>
  <si>
    <t>KJ118</t>
  </si>
  <si>
    <t>KJ120</t>
  </si>
  <si>
    <t>KJ121</t>
  </si>
  <si>
    <t>KJ122</t>
  </si>
  <si>
    <t>KJ123</t>
  </si>
  <si>
    <t>KJ124</t>
  </si>
  <si>
    <t>KJ125</t>
  </si>
  <si>
    <t>KJ126</t>
  </si>
  <si>
    <t>KJ127</t>
  </si>
  <si>
    <t>KJ128</t>
  </si>
  <si>
    <t>35975.T</t>
  </si>
  <si>
    <t>KJ129</t>
  </si>
  <si>
    <t>KJ130</t>
  </si>
  <si>
    <t>KJ131</t>
  </si>
  <si>
    <t>KJ132</t>
  </si>
  <si>
    <t>KJ133</t>
  </si>
  <si>
    <t xml:space="preserve">StdDev of δ15NAir (‰) </t>
  </si>
  <si>
    <t>Average of δ13CVPDB (‰)</t>
  </si>
  <si>
    <t>KJ119</t>
  </si>
  <si>
    <t>liver 1577a</t>
  </si>
  <si>
    <t>standard</t>
  </si>
  <si>
    <t>KJ134</t>
  </si>
  <si>
    <t>liver 1577b</t>
  </si>
  <si>
    <t>StdDev of δ13CVPDB (‰)</t>
  </si>
  <si>
    <t>Table SI 9: Carbon  isotope data on amino acids</t>
  </si>
  <si>
    <t>Table SI 8: Nitrogen  isotope data on amino acids</t>
  </si>
  <si>
    <t xml:space="preserve">Features </t>
  </si>
  <si>
    <t xml:space="preserve">Component 1 </t>
  </si>
  <si>
    <t>Component 2</t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</si>
  <si>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Gly-Phe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</si>
  <si>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Val-Phe</t>
    </r>
  </si>
  <si>
    <r>
      <t xml:space="preserve">Bulk </t>
    </r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Times New Roman"/>
        <family val="1"/>
      </rPr>
      <t>15</t>
    </r>
    <r>
      <rPr>
        <b/>
        <sz val="12"/>
        <color theme="1"/>
        <rFont val="Times New Roman"/>
        <family val="1"/>
      </rPr>
      <t>N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</si>
  <si>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Gly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</si>
  <si>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Val</t>
    </r>
  </si>
  <si>
    <r>
      <t xml:space="preserve">Bulk </t>
    </r>
    <r>
      <rPr>
        <b/>
        <sz val="12"/>
        <color theme="1"/>
        <rFont val="Symbol"/>
        <family val="1"/>
        <charset val="2"/>
      </rP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</si>
  <si>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Pro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</si>
  <si>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Lys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</si>
  <si>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Ala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</si>
  <si>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Asx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</si>
  <si>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Glx</t>
    </r>
  </si>
  <si>
    <r>
      <t>d</t>
    </r>
    <r>
      <rPr>
        <b/>
        <vertAlign val="superscript"/>
        <sz val="12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Phe</t>
    </r>
  </si>
  <si>
    <t>_</t>
  </si>
  <si>
    <r>
      <rPr>
        <b/>
        <sz val="11"/>
        <color theme="1"/>
        <rFont val="Calibri"/>
        <family val="2"/>
        <scheme val="minor"/>
      </rPr>
      <t xml:space="preserve"> Table SI 10: </t>
    </r>
    <r>
      <rPr>
        <sz val="11"/>
        <color theme="1"/>
        <rFont val="Calibri"/>
        <family val="2"/>
        <scheme val="minor"/>
      </rPr>
      <t>Covariance matrix with the calculated eigenvalues for each of the features used.</t>
    </r>
  </si>
  <si>
    <t>TAF.13-11617</t>
  </si>
  <si>
    <t>sector 8</t>
  </si>
  <si>
    <t>sector 10</t>
  </si>
  <si>
    <t>sector 4</t>
  </si>
  <si>
    <t>Fox</t>
  </si>
  <si>
    <t>P2 or P3</t>
  </si>
  <si>
    <t>Dp</t>
  </si>
  <si>
    <t>M or P</t>
  </si>
  <si>
    <t>TAF-1807</t>
  </si>
  <si>
    <t>P2/P3</t>
  </si>
  <si>
    <t>dp</t>
  </si>
  <si>
    <t>P or M</t>
  </si>
  <si>
    <t>ID</t>
  </si>
  <si>
    <t>Zooarchaological identification</t>
  </si>
  <si>
    <t>Tissue Type</t>
  </si>
  <si>
    <t xml:space="preserve">ZooMS </t>
  </si>
  <si>
    <t>Final identification</t>
  </si>
  <si>
    <t>Latin name</t>
  </si>
  <si>
    <t>Ammotragus lervia</t>
  </si>
  <si>
    <t>TAF 13- 11757</t>
  </si>
  <si>
    <t>Gazella sp.</t>
  </si>
  <si>
    <t>Canidae</t>
  </si>
  <si>
    <t xml:space="preserve">Lepus </t>
  </si>
  <si>
    <t>Alcelaphus buselaphus</t>
  </si>
  <si>
    <t>Caprinae (Ovis)</t>
  </si>
  <si>
    <t>Alcelaphinae</t>
  </si>
  <si>
    <t>Antilopinae</t>
  </si>
  <si>
    <t>Vulpes Vulpes</t>
  </si>
  <si>
    <t>not analyzed</t>
  </si>
  <si>
    <t>Type</t>
  </si>
  <si>
    <t>dm2</t>
  </si>
  <si>
    <t>di1</t>
  </si>
  <si>
    <t>Bone</t>
  </si>
  <si>
    <t xml:space="preserve">M1 </t>
  </si>
  <si>
    <t>5.7-6.4</t>
  </si>
  <si>
    <t>4.2-4.9</t>
  </si>
  <si>
    <t>5.7-6.2</t>
  </si>
  <si>
    <t>4.2-4.7</t>
  </si>
  <si>
    <t>3.7-6.2</t>
  </si>
  <si>
    <t>1.4-2.1</t>
  </si>
  <si>
    <t>2.6-3.8</t>
  </si>
  <si>
    <t>1-1.5</t>
  </si>
  <si>
    <t>2-3.4</t>
  </si>
  <si>
    <t>0.8-1.3</t>
  </si>
  <si>
    <t>2.2-3.1</t>
  </si>
  <si>
    <t>1-1.4</t>
  </si>
  <si>
    <t>4.2-6.4</t>
  </si>
  <si>
    <t>4-4-4.8</t>
  </si>
  <si>
    <t>1.7-2.3</t>
  </si>
  <si>
    <t>2.3-3.5</t>
  </si>
  <si>
    <t>10.4-11.3</t>
  </si>
  <si>
    <t>9.9-9.3</t>
  </si>
  <si>
    <t>1.5-3.3</t>
  </si>
  <si>
    <t>10.3-11.3</t>
  </si>
  <si>
    <t>9.3-9.8</t>
  </si>
  <si>
    <t>2.6-4.2</t>
  </si>
  <si>
    <t>1.0-1.5</t>
  </si>
  <si>
    <t>1.1-5.0</t>
  </si>
  <si>
    <t>age of sampled enamel (Reid &amp; Dean)</t>
  </si>
  <si>
    <t>Age crown dev. (Al Qahtani)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</si>
</sst>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vertAlign val="superscript"/>
      <sz val="12"/>
      <color theme="1"/>
      <name val="Calibri"/>
      <family val="2"/>
      <scheme val="minor"/>
    </font>
    <font>
      <sz val="10"/>
      <name val="Courier"/>
    </font>
    <font>
      <sz val="10"/>
      <name val="MS Sans Serif"/>
      <family val="2"/>
    </font>
    <font>
      <b/>
      <sz val="11"/>
      <color rgb="FF000000"/>
      <name val="Times"/>
      <family val="1"/>
    </font>
    <font>
      <b/>
      <sz val="12"/>
      <color rgb="FF000000"/>
      <name val="Times"/>
      <family val="1"/>
    </font>
    <font>
      <b/>
      <sz val="12"/>
      <color rgb="FF000000"/>
      <name val="Symbol"/>
      <family val="1"/>
      <charset val="2"/>
    </font>
    <font>
      <b/>
      <vertAlign val="superscript"/>
      <sz val="12"/>
      <color rgb="FF000000"/>
      <name val="Times"/>
      <family val="1"/>
    </font>
    <font>
      <b/>
      <vertAlign val="subscript"/>
      <sz val="12"/>
      <color rgb="FF000000"/>
      <name val="Times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1"/>
      <charset val="2"/>
      <scheme val="minor"/>
    </font>
    <font>
      <b/>
      <sz val="11"/>
      <color theme="1"/>
      <name val="Calibri"/>
      <family val="1"/>
      <charset val="2"/>
      <scheme val="minor"/>
    </font>
    <font>
      <sz val="10"/>
      <color theme="1"/>
      <name val="Arial"/>
      <family val="2"/>
    </font>
    <font>
      <b/>
      <sz val="16"/>
      <name val="Calibri "/>
    </font>
    <font>
      <sz val="16"/>
      <name val="Calibri 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vertAlign val="super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name val="Calibri 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14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Border="1"/>
    <xf numFmtId="0" fontId="0" fillId="0" borderId="1" xfId="0" applyBorder="1"/>
    <xf numFmtId="165" fontId="0" fillId="0" borderId="0" xfId="0" applyNumberFormat="1" applyBorder="1"/>
    <xf numFmtId="165" fontId="0" fillId="0" borderId="1" xfId="0" applyNumberFormat="1" applyBorder="1"/>
    <xf numFmtId="0" fontId="0" fillId="0" borderId="0" xfId="0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0" xfId="0" applyFont="1"/>
    <xf numFmtId="2" fontId="0" fillId="0" borderId="0" xfId="0" applyNumberForma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2" fontId="0" fillId="10" borderId="0" xfId="0" applyNumberFormat="1" applyFont="1" applyFill="1" applyAlignment="1">
      <alignment horizontal="center"/>
    </xf>
    <xf numFmtId="0" fontId="22" fillId="0" borderId="0" xfId="0" applyFont="1" applyAlignment="1"/>
    <xf numFmtId="0" fontId="0" fillId="0" borderId="0" xfId="0" applyAlignment="1"/>
    <xf numFmtId="0" fontId="15" fillId="0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0" fontId="3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2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23" fillId="13" borderId="6" xfId="0" applyFont="1" applyFill="1" applyBorder="1" applyAlignment="1">
      <alignment horizontal="center"/>
    </xf>
    <xf numFmtId="0" fontId="0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3" fillId="13" borderId="0" xfId="0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1" fillId="13" borderId="0" xfId="0" applyFont="1" applyFill="1" applyAlignment="1">
      <alignment horizontal="center"/>
    </xf>
    <xf numFmtId="0" fontId="1" fillId="13" borderId="6" xfId="0" applyFont="1" applyFill="1" applyBorder="1" applyAlignment="1">
      <alignment horizontal="center"/>
    </xf>
    <xf numFmtId="2" fontId="14" fillId="10" borderId="0" xfId="0" applyNumberFormat="1" applyFont="1" applyFill="1" applyAlignment="1">
      <alignment horizontal="center"/>
    </xf>
    <xf numFmtId="0" fontId="14" fillId="10" borderId="0" xfId="0" applyNumberFormat="1" applyFont="1" applyFill="1" applyBorder="1" applyAlignment="1" applyProtection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00000000-0005-0000-0000-000001000000}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opLeftCell="B1" zoomScale="90" zoomScaleNormal="90" workbookViewId="0">
      <selection activeCell="E31" sqref="E31"/>
    </sheetView>
  </sheetViews>
  <sheetFormatPr baseColWidth="10" defaultColWidth="8.7109375" defaultRowHeight="15"/>
  <cols>
    <col min="4" max="4" width="23" customWidth="1"/>
    <col min="5" max="5" width="17.42578125" bestFit="1" customWidth="1"/>
    <col min="6" max="6" width="34" customWidth="1"/>
    <col min="7" max="7" width="18.140625" customWidth="1"/>
    <col min="8" max="8" width="17.42578125" customWidth="1"/>
    <col min="9" max="9" width="19.140625" customWidth="1"/>
    <col min="10" max="10" width="18.7109375" bestFit="1" customWidth="1"/>
    <col min="11" max="11" width="25.140625" customWidth="1"/>
    <col min="12" max="12" width="21.140625" customWidth="1"/>
    <col min="15" max="15" width="14.42578125" bestFit="1" customWidth="1"/>
    <col min="16" max="16" width="10" customWidth="1"/>
    <col min="17" max="17" width="16.42578125" bestFit="1" customWidth="1"/>
    <col min="19" max="20" width="12.7109375" bestFit="1" customWidth="1"/>
    <col min="26" max="26" width="15" bestFit="1" customWidth="1"/>
    <col min="27" max="27" width="13.42578125" bestFit="1" customWidth="1"/>
    <col min="28" max="28" width="42.42578125" bestFit="1" customWidth="1"/>
    <col min="29" max="29" width="18.140625" bestFit="1" customWidth="1"/>
  </cols>
  <sheetData>
    <row r="1" spans="1:11" ht="23.25">
      <c r="A1" s="59" t="s">
        <v>256</v>
      </c>
      <c r="B1" s="60"/>
      <c r="C1" s="60"/>
      <c r="D1" s="60"/>
      <c r="E1" s="60"/>
      <c r="F1" s="60"/>
      <c r="G1" s="60"/>
      <c r="H1" s="60"/>
      <c r="I1" s="60"/>
    </row>
    <row r="3" spans="1:11" ht="12" customHeight="1"/>
    <row r="5" spans="1:11" ht="20.25">
      <c r="D5" s="54" t="s">
        <v>0</v>
      </c>
      <c r="E5" s="54" t="s">
        <v>1</v>
      </c>
      <c r="F5" s="54" t="s">
        <v>2</v>
      </c>
      <c r="G5" s="54" t="s">
        <v>3</v>
      </c>
      <c r="H5" s="54" t="s">
        <v>188</v>
      </c>
      <c r="I5" s="54" t="s">
        <v>4</v>
      </c>
      <c r="J5" s="55" t="s">
        <v>213</v>
      </c>
      <c r="K5" s="55" t="s">
        <v>198</v>
      </c>
    </row>
    <row r="6" spans="1:11" ht="20.25">
      <c r="D6" s="56" t="s">
        <v>5</v>
      </c>
      <c r="E6" s="56">
        <v>35819</v>
      </c>
      <c r="F6" s="124" t="s">
        <v>13</v>
      </c>
      <c r="G6" s="56" t="s">
        <v>29</v>
      </c>
      <c r="H6" s="56" t="s">
        <v>365</v>
      </c>
      <c r="I6" s="56" t="s">
        <v>31</v>
      </c>
      <c r="J6" s="57" t="s">
        <v>199</v>
      </c>
      <c r="K6" s="57" t="s">
        <v>200</v>
      </c>
    </row>
    <row r="7" spans="1:11" ht="20.25">
      <c r="D7" s="56" t="s">
        <v>5</v>
      </c>
      <c r="E7" s="56">
        <v>35821</v>
      </c>
      <c r="F7" s="124" t="s">
        <v>14</v>
      </c>
      <c r="G7" s="56" t="s">
        <v>29</v>
      </c>
      <c r="H7" s="56" t="s">
        <v>365</v>
      </c>
      <c r="I7" s="56" t="s">
        <v>214</v>
      </c>
      <c r="J7" s="57" t="s">
        <v>199</v>
      </c>
      <c r="K7" s="57" t="s">
        <v>200</v>
      </c>
    </row>
    <row r="8" spans="1:11" ht="20.25">
      <c r="D8" s="56" t="s">
        <v>5</v>
      </c>
      <c r="E8" s="56">
        <v>35830</v>
      </c>
      <c r="F8" s="124" t="s">
        <v>15</v>
      </c>
      <c r="G8" s="56" t="s">
        <v>29</v>
      </c>
      <c r="H8" s="56" t="s">
        <v>365</v>
      </c>
      <c r="I8" s="56" t="s">
        <v>32</v>
      </c>
      <c r="J8" s="57" t="s">
        <v>199</v>
      </c>
      <c r="K8" s="57" t="s">
        <v>200</v>
      </c>
    </row>
    <row r="9" spans="1:11" ht="20.25">
      <c r="D9" s="56" t="s">
        <v>5</v>
      </c>
      <c r="E9" s="56">
        <v>35831</v>
      </c>
      <c r="F9" s="124" t="s">
        <v>382</v>
      </c>
      <c r="G9" s="56" t="s">
        <v>29</v>
      </c>
      <c r="H9" s="56" t="s">
        <v>365</v>
      </c>
      <c r="I9" s="56" t="s">
        <v>33</v>
      </c>
      <c r="J9" s="57" t="s">
        <v>199</v>
      </c>
      <c r="K9" s="57" t="s">
        <v>200</v>
      </c>
    </row>
    <row r="10" spans="1:11" ht="20.25">
      <c r="D10" s="56" t="s">
        <v>5</v>
      </c>
      <c r="E10" s="56">
        <v>34566</v>
      </c>
      <c r="F10" s="124" t="s">
        <v>16</v>
      </c>
      <c r="G10" s="56" t="s">
        <v>29</v>
      </c>
      <c r="H10" s="56" t="s">
        <v>365</v>
      </c>
      <c r="I10" s="56"/>
      <c r="J10" s="57" t="s">
        <v>199</v>
      </c>
      <c r="K10" s="57" t="s">
        <v>200</v>
      </c>
    </row>
    <row r="11" spans="1:11" ht="20.25">
      <c r="D11" s="56" t="s">
        <v>216</v>
      </c>
      <c r="E11" s="56">
        <v>35824</v>
      </c>
      <c r="F11" s="124" t="s">
        <v>371</v>
      </c>
      <c r="G11" s="56" t="s">
        <v>29</v>
      </c>
      <c r="H11" s="56"/>
      <c r="I11" s="56" t="s">
        <v>31</v>
      </c>
      <c r="J11" s="57" t="s">
        <v>201</v>
      </c>
      <c r="K11" s="57"/>
    </row>
    <row r="12" spans="1:11" ht="20.25">
      <c r="D12" s="56" t="s">
        <v>9</v>
      </c>
      <c r="E12" s="56">
        <v>35833</v>
      </c>
      <c r="F12" s="124" t="s">
        <v>215</v>
      </c>
      <c r="G12" s="56" t="s">
        <v>29</v>
      </c>
      <c r="H12" s="56" t="s">
        <v>365</v>
      </c>
      <c r="I12" s="56" t="s">
        <v>34</v>
      </c>
      <c r="J12" s="57" t="s">
        <v>199</v>
      </c>
      <c r="K12" s="57" t="s">
        <v>200</v>
      </c>
    </row>
    <row r="13" spans="1:11" ht="20.25">
      <c r="D13" s="56" t="s">
        <v>367</v>
      </c>
      <c r="E13" s="56">
        <v>35828</v>
      </c>
      <c r="F13" s="124" t="s">
        <v>17</v>
      </c>
      <c r="G13" s="56" t="s">
        <v>30</v>
      </c>
      <c r="H13" s="56" t="s">
        <v>365</v>
      </c>
      <c r="I13" s="56" t="s">
        <v>35</v>
      </c>
      <c r="J13" s="57" t="s">
        <v>30</v>
      </c>
      <c r="K13" s="57"/>
    </row>
    <row r="14" spans="1:11" ht="20.25">
      <c r="D14" s="56" t="s">
        <v>9</v>
      </c>
      <c r="E14" s="56">
        <v>35832</v>
      </c>
      <c r="F14" s="124" t="s">
        <v>18</v>
      </c>
      <c r="G14" s="56" t="s">
        <v>30</v>
      </c>
      <c r="H14" s="56" t="s">
        <v>365</v>
      </c>
      <c r="I14" s="56" t="s">
        <v>372</v>
      </c>
      <c r="J14" s="57" t="s">
        <v>199</v>
      </c>
      <c r="K14" s="57" t="s">
        <v>200</v>
      </c>
    </row>
    <row r="15" spans="1:11" ht="20.25">
      <c r="D15" s="56" t="s">
        <v>7</v>
      </c>
      <c r="E15" s="56">
        <v>35834</v>
      </c>
      <c r="F15" s="124" t="s">
        <v>19</v>
      </c>
      <c r="G15" s="56" t="s">
        <v>30</v>
      </c>
      <c r="H15" s="56" t="s">
        <v>365</v>
      </c>
      <c r="I15" s="56" t="s">
        <v>36</v>
      </c>
      <c r="J15" s="57" t="s">
        <v>30</v>
      </c>
      <c r="K15" s="57"/>
    </row>
    <row r="16" spans="1:11" ht="20.25">
      <c r="D16" s="56" t="s">
        <v>8</v>
      </c>
      <c r="E16" s="56">
        <v>35820</v>
      </c>
      <c r="F16" s="124" t="s">
        <v>20</v>
      </c>
      <c r="G16" s="56" t="s">
        <v>29</v>
      </c>
      <c r="H16" s="56" t="s">
        <v>364</v>
      </c>
      <c r="I16" s="56" t="s">
        <v>37</v>
      </c>
      <c r="J16" s="57" t="s">
        <v>201</v>
      </c>
      <c r="K16" s="57" t="s">
        <v>202</v>
      </c>
    </row>
    <row r="17" spans="4:11" ht="20.25">
      <c r="D17" s="56" t="s">
        <v>8</v>
      </c>
      <c r="E17" s="56">
        <v>35822</v>
      </c>
      <c r="F17" s="124" t="s">
        <v>363</v>
      </c>
      <c r="G17" s="56" t="s">
        <v>29</v>
      </c>
      <c r="H17" s="56" t="s">
        <v>365</v>
      </c>
      <c r="I17" s="56" t="s">
        <v>32</v>
      </c>
      <c r="J17" s="57" t="s">
        <v>201</v>
      </c>
      <c r="K17" s="57" t="s">
        <v>202</v>
      </c>
    </row>
    <row r="18" spans="4:11" ht="20.25">
      <c r="D18" s="56" t="s">
        <v>8</v>
      </c>
      <c r="E18" s="56">
        <v>35825</v>
      </c>
      <c r="F18" s="124" t="s">
        <v>21</v>
      </c>
      <c r="G18" s="56" t="s">
        <v>29</v>
      </c>
      <c r="H18" s="56"/>
      <c r="I18" s="56" t="s">
        <v>31</v>
      </c>
      <c r="J18" s="57" t="s">
        <v>201</v>
      </c>
      <c r="K18" s="57" t="s">
        <v>202</v>
      </c>
    </row>
    <row r="19" spans="4:11" ht="20.25">
      <c r="D19" s="56" t="s">
        <v>8</v>
      </c>
      <c r="E19" s="56">
        <v>35826</v>
      </c>
      <c r="F19" s="124" t="s">
        <v>22</v>
      </c>
      <c r="G19" s="56" t="s">
        <v>29</v>
      </c>
      <c r="H19" s="56" t="s">
        <v>365</v>
      </c>
      <c r="I19" s="56" t="s">
        <v>373</v>
      </c>
      <c r="J19" s="57" t="s">
        <v>201</v>
      </c>
      <c r="K19" s="57" t="s">
        <v>202</v>
      </c>
    </row>
    <row r="20" spans="4:11" ht="20.25">
      <c r="D20" s="56" t="s">
        <v>8</v>
      </c>
      <c r="E20" s="56">
        <v>34565</v>
      </c>
      <c r="F20" s="124" t="s">
        <v>23</v>
      </c>
      <c r="G20" s="56" t="s">
        <v>29</v>
      </c>
      <c r="H20" s="56"/>
      <c r="I20" s="56" t="s">
        <v>36</v>
      </c>
      <c r="J20" s="57" t="s">
        <v>201</v>
      </c>
      <c r="K20" s="57" t="s">
        <v>202</v>
      </c>
    </row>
    <row r="21" spans="4:11" ht="20.25">
      <c r="D21" s="56" t="s">
        <v>9</v>
      </c>
      <c r="E21" s="56">
        <v>35829</v>
      </c>
      <c r="F21" s="124" t="s">
        <v>24</v>
      </c>
      <c r="G21" s="56" t="s">
        <v>29</v>
      </c>
      <c r="H21" s="56" t="s">
        <v>365</v>
      </c>
      <c r="I21" s="56" t="s">
        <v>31</v>
      </c>
      <c r="J21" s="57" t="s">
        <v>199</v>
      </c>
      <c r="K21" s="57" t="s">
        <v>200</v>
      </c>
    </row>
    <row r="22" spans="4:11" ht="20.25">
      <c r="D22" s="56" t="s">
        <v>9</v>
      </c>
      <c r="E22" s="56">
        <v>35835</v>
      </c>
      <c r="F22" s="124" t="s">
        <v>25</v>
      </c>
      <c r="G22" s="56" t="s">
        <v>29</v>
      </c>
      <c r="H22" s="56" t="s">
        <v>364</v>
      </c>
      <c r="I22" s="56" t="s">
        <v>38</v>
      </c>
      <c r="J22" s="57" t="s">
        <v>199</v>
      </c>
      <c r="K22" s="57" t="s">
        <v>200</v>
      </c>
    </row>
    <row r="23" spans="4:11" ht="20.25">
      <c r="D23" s="56" t="s">
        <v>10</v>
      </c>
      <c r="E23" s="56">
        <v>35823</v>
      </c>
      <c r="F23" s="124" t="s">
        <v>26</v>
      </c>
      <c r="G23" s="56" t="s">
        <v>29</v>
      </c>
      <c r="H23" s="56" t="s">
        <v>365</v>
      </c>
      <c r="I23" s="56" t="s">
        <v>74</v>
      </c>
      <c r="J23" s="57" t="s">
        <v>204</v>
      </c>
      <c r="K23" s="57" t="s">
        <v>202</v>
      </c>
    </row>
    <row r="24" spans="4:11" ht="20.25">
      <c r="D24" s="56" t="s">
        <v>216</v>
      </c>
      <c r="E24" s="56">
        <v>35827</v>
      </c>
      <c r="F24" s="124" t="s">
        <v>27</v>
      </c>
      <c r="G24" s="56" t="s">
        <v>29</v>
      </c>
      <c r="H24" s="56" t="s">
        <v>366</v>
      </c>
      <c r="I24" s="56" t="s">
        <v>33</v>
      </c>
      <c r="J24" s="57" t="s">
        <v>204</v>
      </c>
      <c r="K24" s="57" t="s">
        <v>200</v>
      </c>
    </row>
    <row r="25" spans="4:11" ht="20.25">
      <c r="D25" s="56" t="s">
        <v>12</v>
      </c>
      <c r="E25" s="56">
        <v>35836</v>
      </c>
      <c r="F25" s="124" t="s">
        <v>28</v>
      </c>
      <c r="G25" s="56" t="s">
        <v>29</v>
      </c>
      <c r="H25" s="56" t="s">
        <v>364</v>
      </c>
      <c r="I25" s="56" t="s">
        <v>374</v>
      </c>
      <c r="J25" s="57" t="s">
        <v>204</v>
      </c>
      <c r="K25" s="57" t="s">
        <v>202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1D3E-302B-43BD-86BE-A4223A209E9F}">
  <dimension ref="A1:I16"/>
  <sheetViews>
    <sheetView workbookViewId="0">
      <selection activeCell="C10" sqref="C10"/>
    </sheetView>
  </sheetViews>
  <sheetFormatPr baseColWidth="10" defaultRowHeight="15"/>
  <cols>
    <col min="1" max="1" width="15.5703125" customWidth="1"/>
    <col min="2" max="2" width="18.42578125" customWidth="1"/>
    <col min="3" max="3" width="17" customWidth="1"/>
  </cols>
  <sheetData>
    <row r="1" spans="1:9" ht="25.5" customHeight="1">
      <c r="A1" s="95" t="s">
        <v>346</v>
      </c>
      <c r="B1" s="96" t="s">
        <v>347</v>
      </c>
      <c r="C1" s="97" t="s">
        <v>348</v>
      </c>
    </row>
    <row r="2" spans="1:9" ht="21" customHeight="1">
      <c r="A2" s="98" t="s">
        <v>349</v>
      </c>
      <c r="B2" s="99">
        <v>0.14153879999999999</v>
      </c>
      <c r="C2" s="100">
        <v>-0.54289211000000004</v>
      </c>
    </row>
    <row r="3" spans="1:9" ht="24" customHeight="1">
      <c r="A3" s="98" t="s">
        <v>350</v>
      </c>
      <c r="B3" s="99">
        <v>0.12880249999999999</v>
      </c>
      <c r="C3" s="100">
        <v>-0.52661546999999997</v>
      </c>
    </row>
    <row r="4" spans="1:9" ht="18.75">
      <c r="A4" s="101" t="s">
        <v>351</v>
      </c>
      <c r="B4" s="99">
        <v>0.1860166</v>
      </c>
      <c r="C4" s="100">
        <v>-0.44155016000000002</v>
      </c>
      <c r="H4" s="7"/>
    </row>
    <row r="5" spans="1:9" ht="19.5">
      <c r="A5" s="98" t="s">
        <v>352</v>
      </c>
      <c r="B5" s="99">
        <v>0.31370229999999999</v>
      </c>
      <c r="C5" s="100">
        <v>-0.1891293</v>
      </c>
      <c r="H5" s="7"/>
    </row>
    <row r="6" spans="1:9" ht="19.5">
      <c r="A6" s="98" t="s">
        <v>353</v>
      </c>
      <c r="B6" s="99">
        <v>0.31889840000000003</v>
      </c>
      <c r="C6" s="100">
        <v>-8.5402980000000003E-2</v>
      </c>
      <c r="H6" s="7"/>
      <c r="I6" s="35"/>
    </row>
    <row r="7" spans="1:9" ht="18.75">
      <c r="A7" s="101" t="s">
        <v>354</v>
      </c>
      <c r="B7" s="99">
        <v>0.34394459999999999</v>
      </c>
      <c r="C7" s="100">
        <v>3.507615E-2</v>
      </c>
      <c r="H7" s="7"/>
    </row>
    <row r="8" spans="1:9" ht="19.5">
      <c r="A8" s="98" t="s">
        <v>355</v>
      </c>
      <c r="B8" s="99">
        <v>0.33010200000000001</v>
      </c>
      <c r="C8" s="100">
        <v>8.9327359999999995E-2</v>
      </c>
      <c r="H8" s="7"/>
    </row>
    <row r="9" spans="1:9" ht="19.5">
      <c r="A9" s="98" t="s">
        <v>356</v>
      </c>
      <c r="B9" s="99">
        <v>0.32306190000000001</v>
      </c>
      <c r="C9" s="100">
        <v>0.10510584000000001</v>
      </c>
    </row>
    <row r="10" spans="1:9" ht="19.5">
      <c r="A10" s="98" t="s">
        <v>357</v>
      </c>
      <c r="B10" s="99">
        <v>0.32183099999999998</v>
      </c>
      <c r="C10" s="100">
        <v>0.12941780999999999</v>
      </c>
    </row>
    <row r="11" spans="1:9" ht="19.5">
      <c r="A11" s="98" t="s">
        <v>358</v>
      </c>
      <c r="B11" s="99">
        <v>0.32373499999999999</v>
      </c>
      <c r="C11" s="100">
        <v>0.13187583999999999</v>
      </c>
    </row>
    <row r="12" spans="1:9" ht="19.5">
      <c r="A12" s="98" t="s">
        <v>359</v>
      </c>
      <c r="B12" s="99">
        <v>0.31476320000000002</v>
      </c>
      <c r="C12" s="100">
        <v>0.18523305000000001</v>
      </c>
    </row>
    <row r="13" spans="1:9" ht="19.5">
      <c r="A13" s="102" t="s">
        <v>360</v>
      </c>
      <c r="B13" s="103">
        <v>0.29929850000000002</v>
      </c>
      <c r="C13" s="104">
        <v>0.31812853000000002</v>
      </c>
    </row>
    <row r="15" spans="1:9" ht="15.75">
      <c r="A15" s="107"/>
    </row>
    <row r="16" spans="1:9">
      <c r="A16" s="135" t="s">
        <v>362</v>
      </c>
      <c r="B16" s="135"/>
      <c r="C16" s="135"/>
      <c r="D16" s="135"/>
      <c r="E16" s="135"/>
      <c r="F16" s="135"/>
      <c r="G16" s="135"/>
    </row>
  </sheetData>
  <mergeCells count="1">
    <mergeCell ref="A16:G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8DA3-8DCC-42F9-86F9-2FC3CBA7FACC}">
  <dimension ref="A1:H38"/>
  <sheetViews>
    <sheetView topLeftCell="A4" workbookViewId="0">
      <selection activeCell="B29" sqref="B29:B38"/>
    </sheetView>
  </sheetViews>
  <sheetFormatPr baseColWidth="10" defaultRowHeight="15"/>
  <cols>
    <col min="2" max="2" width="13.140625" customWidth="1"/>
    <col min="4" max="4" width="17.5703125" customWidth="1"/>
    <col min="7" max="7" width="16.7109375" customWidth="1"/>
    <col min="8" max="8" width="13.5703125" customWidth="1"/>
  </cols>
  <sheetData>
    <row r="1" spans="1:8">
      <c r="A1" s="129" t="s">
        <v>257</v>
      </c>
      <c r="B1" s="129"/>
      <c r="C1" s="129"/>
      <c r="D1" s="129"/>
      <c r="E1" s="129"/>
      <c r="F1" s="129"/>
      <c r="G1" s="129"/>
      <c r="H1" s="129"/>
    </row>
    <row r="6" spans="1:8">
      <c r="B6" s="3" t="s">
        <v>43</v>
      </c>
      <c r="C6" s="3" t="s">
        <v>1</v>
      </c>
      <c r="D6" s="3" t="s">
        <v>2</v>
      </c>
      <c r="E6" s="3" t="s">
        <v>42</v>
      </c>
      <c r="F6" s="3" t="s">
        <v>40</v>
      </c>
      <c r="G6" s="3" t="s">
        <v>41</v>
      </c>
    </row>
    <row r="7" spans="1:8" ht="17.25">
      <c r="B7" s="2">
        <v>1</v>
      </c>
      <c r="C7" s="2">
        <v>35961</v>
      </c>
      <c r="D7" s="2" t="s">
        <v>49</v>
      </c>
      <c r="E7" s="2" t="s">
        <v>33</v>
      </c>
      <c r="F7" s="2" t="s">
        <v>80</v>
      </c>
      <c r="G7" s="2" t="s">
        <v>82</v>
      </c>
    </row>
    <row r="8" spans="1:8" ht="17.25">
      <c r="B8" s="2">
        <v>1</v>
      </c>
      <c r="C8" s="2">
        <v>35962</v>
      </c>
      <c r="D8" s="2" t="s">
        <v>50</v>
      </c>
      <c r="E8" s="2" t="s">
        <v>33</v>
      </c>
      <c r="F8" s="2" t="s">
        <v>80</v>
      </c>
      <c r="G8" s="2" t="s">
        <v>82</v>
      </c>
    </row>
    <row r="9" spans="1:8" ht="17.25">
      <c r="B9" s="2">
        <v>1</v>
      </c>
      <c r="C9" s="2">
        <v>35967</v>
      </c>
      <c r="D9" s="2" t="s">
        <v>49</v>
      </c>
      <c r="E9" s="2" t="s">
        <v>72</v>
      </c>
      <c r="F9" s="2" t="s">
        <v>80</v>
      </c>
      <c r="G9" s="2" t="s">
        <v>82</v>
      </c>
    </row>
    <row r="10" spans="1:8" ht="17.25">
      <c r="B10" s="2">
        <v>1</v>
      </c>
      <c r="C10" s="2">
        <v>35970</v>
      </c>
      <c r="D10" s="2" t="s">
        <v>51</v>
      </c>
      <c r="E10" s="2" t="s">
        <v>36</v>
      </c>
      <c r="F10" s="2" t="s">
        <v>80</v>
      </c>
      <c r="G10" s="2" t="s">
        <v>82</v>
      </c>
    </row>
    <row r="11" spans="1:8" ht="17.25">
      <c r="B11" s="2">
        <v>1</v>
      </c>
      <c r="C11" s="2">
        <v>35979</v>
      </c>
      <c r="D11" s="2" t="s">
        <v>52</v>
      </c>
      <c r="E11" s="2" t="s">
        <v>73</v>
      </c>
      <c r="F11" s="2" t="s">
        <v>80</v>
      </c>
      <c r="G11" s="2" t="s">
        <v>82</v>
      </c>
    </row>
    <row r="12" spans="1:8" ht="17.25">
      <c r="B12" s="2">
        <v>1</v>
      </c>
      <c r="C12" s="2">
        <v>35985</v>
      </c>
      <c r="D12" s="2" t="s">
        <v>53</v>
      </c>
      <c r="E12" s="2" t="s">
        <v>74</v>
      </c>
      <c r="F12" s="2" t="s">
        <v>80</v>
      </c>
      <c r="G12" s="2" t="s">
        <v>82</v>
      </c>
    </row>
    <row r="13" spans="1:8" ht="17.25">
      <c r="B13" s="2">
        <v>1</v>
      </c>
      <c r="C13" s="2" t="s">
        <v>45</v>
      </c>
      <c r="D13" s="2" t="s">
        <v>50</v>
      </c>
      <c r="E13" s="2" t="s">
        <v>75</v>
      </c>
      <c r="F13" s="2" t="s">
        <v>80</v>
      </c>
      <c r="G13" s="2" t="s">
        <v>82</v>
      </c>
    </row>
    <row r="14" spans="1:8" ht="17.25">
      <c r="B14" s="2">
        <v>1</v>
      </c>
      <c r="C14" s="2" t="s">
        <v>46</v>
      </c>
      <c r="D14" s="2" t="s">
        <v>50</v>
      </c>
      <c r="E14" s="2" t="s">
        <v>33</v>
      </c>
      <c r="F14" s="2" t="s">
        <v>80</v>
      </c>
      <c r="G14" s="2" t="s">
        <v>82</v>
      </c>
    </row>
    <row r="15" spans="1:8" ht="17.25">
      <c r="B15" s="2">
        <v>2</v>
      </c>
      <c r="C15" s="2">
        <v>35981</v>
      </c>
      <c r="D15" s="2" t="s">
        <v>54</v>
      </c>
      <c r="E15" s="2" t="s">
        <v>74</v>
      </c>
      <c r="F15" s="2" t="s">
        <v>87</v>
      </c>
      <c r="G15" s="2" t="s">
        <v>87</v>
      </c>
    </row>
    <row r="16" spans="1:8" ht="17.25">
      <c r="B16" s="2">
        <v>5</v>
      </c>
      <c r="C16" s="2">
        <v>35977</v>
      </c>
      <c r="D16" s="2" t="s">
        <v>55</v>
      </c>
      <c r="E16" s="2" t="s">
        <v>33</v>
      </c>
      <c r="F16" s="2" t="s">
        <v>81</v>
      </c>
      <c r="G16" s="2" t="s">
        <v>83</v>
      </c>
    </row>
    <row r="17" spans="2:7" ht="17.25">
      <c r="B17" s="2">
        <v>5</v>
      </c>
      <c r="C17" s="2">
        <v>35978</v>
      </c>
      <c r="D17" s="2" t="s">
        <v>55</v>
      </c>
      <c r="E17" s="2" t="s">
        <v>75</v>
      </c>
      <c r="F17" s="2" t="s">
        <v>81</v>
      </c>
      <c r="G17" s="2" t="s">
        <v>83</v>
      </c>
    </row>
    <row r="18" spans="2:7" ht="17.25">
      <c r="B18" s="2">
        <v>5</v>
      </c>
      <c r="C18" s="2" t="s">
        <v>47</v>
      </c>
      <c r="D18" s="2" t="s">
        <v>56</v>
      </c>
      <c r="E18" s="2" t="s">
        <v>76</v>
      </c>
      <c r="F18" s="2" t="s">
        <v>81</v>
      </c>
      <c r="G18" s="2" t="s">
        <v>83</v>
      </c>
    </row>
    <row r="19" spans="2:7" ht="17.25">
      <c r="B19" s="2">
        <v>5</v>
      </c>
      <c r="C19" s="2" t="s">
        <v>48</v>
      </c>
      <c r="D19" s="2" t="s">
        <v>56</v>
      </c>
      <c r="E19" s="2" t="s">
        <v>35</v>
      </c>
      <c r="F19" s="2" t="s">
        <v>81</v>
      </c>
      <c r="G19" s="2" t="s">
        <v>83</v>
      </c>
    </row>
    <row r="20" spans="2:7" ht="17.25">
      <c r="B20" s="2">
        <v>6</v>
      </c>
      <c r="C20" s="2">
        <v>35964</v>
      </c>
      <c r="D20" s="2" t="s">
        <v>57</v>
      </c>
      <c r="E20" s="2" t="s">
        <v>77</v>
      </c>
      <c r="F20" s="2" t="s">
        <v>80</v>
      </c>
      <c r="G20" s="2" t="s">
        <v>84</v>
      </c>
    </row>
    <row r="21" spans="2:7" ht="17.25">
      <c r="B21" s="2">
        <v>6</v>
      </c>
      <c r="C21" s="2">
        <v>35965</v>
      </c>
      <c r="D21" s="2" t="s">
        <v>57</v>
      </c>
      <c r="E21" s="2" t="s">
        <v>78</v>
      </c>
      <c r="F21" s="2" t="s">
        <v>80</v>
      </c>
      <c r="G21" s="2" t="s">
        <v>84</v>
      </c>
    </row>
    <row r="22" spans="2:7" ht="17.25">
      <c r="B22" s="2">
        <v>6</v>
      </c>
      <c r="C22" s="2">
        <v>35982</v>
      </c>
      <c r="D22" s="2" t="s">
        <v>58</v>
      </c>
      <c r="E22" s="2" t="s">
        <v>74</v>
      </c>
      <c r="F22" s="2" t="s">
        <v>80</v>
      </c>
      <c r="G22" s="2" t="s">
        <v>84</v>
      </c>
    </row>
    <row r="23" spans="2:7" ht="17.25">
      <c r="B23" s="2">
        <v>6</v>
      </c>
      <c r="C23" s="2">
        <v>35983</v>
      </c>
      <c r="D23" s="2" t="s">
        <v>59</v>
      </c>
      <c r="E23" s="2" t="s">
        <v>74</v>
      </c>
      <c r="F23" s="2" t="s">
        <v>80</v>
      </c>
      <c r="G23" s="2" t="s">
        <v>84</v>
      </c>
    </row>
    <row r="24" spans="2:7" ht="17.25">
      <c r="B24" s="2">
        <v>9</v>
      </c>
      <c r="C24" s="2">
        <v>35966</v>
      </c>
      <c r="D24" s="2" t="s">
        <v>60</v>
      </c>
      <c r="E24" s="2" t="s">
        <v>78</v>
      </c>
      <c r="F24" s="2" t="s">
        <v>81</v>
      </c>
      <c r="G24" s="2" t="s">
        <v>85</v>
      </c>
    </row>
    <row r="25" spans="2:7" ht="17.25">
      <c r="B25" s="2">
        <v>9</v>
      </c>
      <c r="C25" s="2">
        <v>35966</v>
      </c>
      <c r="D25" s="2" t="s">
        <v>60</v>
      </c>
      <c r="E25" s="2" t="s">
        <v>74</v>
      </c>
      <c r="F25" s="2" t="s">
        <v>81</v>
      </c>
      <c r="G25" s="2" t="s">
        <v>85</v>
      </c>
    </row>
    <row r="26" spans="2:7" ht="17.25">
      <c r="B26" s="2">
        <v>13</v>
      </c>
      <c r="C26" s="2">
        <v>35975</v>
      </c>
      <c r="D26" s="2" t="s">
        <v>61</v>
      </c>
      <c r="E26" s="2" t="s">
        <v>31</v>
      </c>
      <c r="F26" s="2" t="s">
        <v>80</v>
      </c>
      <c r="G26" s="2" t="s">
        <v>86</v>
      </c>
    </row>
    <row r="27" spans="2:7" ht="17.25">
      <c r="B27" s="2">
        <v>13</v>
      </c>
      <c r="C27" s="2">
        <v>35975</v>
      </c>
      <c r="D27" s="2" t="s">
        <v>61</v>
      </c>
      <c r="E27" s="2" t="s">
        <v>74</v>
      </c>
      <c r="F27" s="2" t="s">
        <v>80</v>
      </c>
      <c r="G27" s="2" t="s">
        <v>86</v>
      </c>
    </row>
    <row r="28" spans="2:7" ht="17.25">
      <c r="B28" s="2">
        <v>14</v>
      </c>
      <c r="C28" s="2">
        <v>35980</v>
      </c>
      <c r="D28" s="2" t="s">
        <v>62</v>
      </c>
      <c r="E28" s="2" t="s">
        <v>73</v>
      </c>
      <c r="F28" s="2" t="s">
        <v>80</v>
      </c>
      <c r="G28" s="2" t="s">
        <v>86</v>
      </c>
    </row>
    <row r="29" spans="2:7" ht="17.25">
      <c r="B29" s="2" t="s">
        <v>44</v>
      </c>
      <c r="C29" s="2">
        <v>35959</v>
      </c>
      <c r="D29" s="2" t="s">
        <v>63</v>
      </c>
      <c r="E29" s="2" t="s">
        <v>74</v>
      </c>
      <c r="F29" s="2" t="s">
        <v>87</v>
      </c>
      <c r="G29" s="2" t="s">
        <v>87</v>
      </c>
    </row>
    <row r="30" spans="2:7" ht="17.25">
      <c r="B30" s="2" t="s">
        <v>44</v>
      </c>
      <c r="C30" s="2">
        <v>35959</v>
      </c>
      <c r="D30" s="2" t="s">
        <v>63</v>
      </c>
      <c r="E30" s="2" t="s">
        <v>32</v>
      </c>
      <c r="F30" s="2" t="s">
        <v>87</v>
      </c>
      <c r="G30" s="2" t="s">
        <v>87</v>
      </c>
    </row>
    <row r="31" spans="2:7" ht="17.25">
      <c r="B31" s="2" t="s">
        <v>44</v>
      </c>
      <c r="C31" s="2">
        <v>35960</v>
      </c>
      <c r="D31" s="2" t="s">
        <v>64</v>
      </c>
      <c r="E31" s="2" t="s">
        <v>72</v>
      </c>
      <c r="F31" s="2" t="s">
        <v>87</v>
      </c>
      <c r="G31" s="2" t="s">
        <v>87</v>
      </c>
    </row>
    <row r="32" spans="2:7" ht="17.25">
      <c r="B32" s="2" t="s">
        <v>44</v>
      </c>
      <c r="C32" s="2">
        <v>35968</v>
      </c>
      <c r="D32" s="2" t="s">
        <v>65</v>
      </c>
      <c r="E32" s="2" t="s">
        <v>31</v>
      </c>
      <c r="F32" s="2" t="s">
        <v>87</v>
      </c>
      <c r="G32" s="2" t="s">
        <v>87</v>
      </c>
    </row>
    <row r="33" spans="2:7" ht="17.25">
      <c r="B33" s="2" t="s">
        <v>44</v>
      </c>
      <c r="C33" s="2">
        <v>35969</v>
      </c>
      <c r="D33" s="2" t="s">
        <v>66</v>
      </c>
      <c r="E33" s="2" t="s">
        <v>72</v>
      </c>
      <c r="F33" s="2" t="s">
        <v>87</v>
      </c>
      <c r="G33" s="2" t="s">
        <v>87</v>
      </c>
    </row>
    <row r="34" spans="2:7" ht="17.25">
      <c r="B34" s="2" t="s">
        <v>44</v>
      </c>
      <c r="C34" s="2">
        <v>35972</v>
      </c>
      <c r="D34" s="2" t="s">
        <v>67</v>
      </c>
      <c r="E34" s="2" t="s">
        <v>79</v>
      </c>
      <c r="F34" s="2" t="s">
        <v>87</v>
      </c>
      <c r="G34" s="2" t="s">
        <v>87</v>
      </c>
    </row>
    <row r="35" spans="2:7" ht="17.25">
      <c r="B35" s="2" t="s">
        <v>44</v>
      </c>
      <c r="C35" s="2">
        <v>35973</v>
      </c>
      <c r="D35" s="2" t="s">
        <v>68</v>
      </c>
      <c r="E35" s="2" t="s">
        <v>72</v>
      </c>
      <c r="F35" s="2" t="s">
        <v>87</v>
      </c>
      <c r="G35" s="2" t="s">
        <v>87</v>
      </c>
    </row>
    <row r="36" spans="2:7" ht="17.25">
      <c r="B36" s="2" t="s">
        <v>44</v>
      </c>
      <c r="C36" s="2">
        <v>35974</v>
      </c>
      <c r="D36" s="2" t="s">
        <v>69</v>
      </c>
      <c r="E36" s="2" t="s">
        <v>31</v>
      </c>
      <c r="F36" s="2" t="s">
        <v>87</v>
      </c>
      <c r="G36" s="2" t="s">
        <v>87</v>
      </c>
    </row>
    <row r="37" spans="2:7" ht="17.25">
      <c r="B37" s="2" t="s">
        <v>44</v>
      </c>
      <c r="C37" s="2">
        <v>35976</v>
      </c>
      <c r="D37" s="2" t="s">
        <v>70</v>
      </c>
      <c r="E37" s="2" t="s">
        <v>36</v>
      </c>
      <c r="F37" s="2" t="s">
        <v>87</v>
      </c>
      <c r="G37" s="2" t="s">
        <v>87</v>
      </c>
    </row>
    <row r="38" spans="2:7" ht="17.25">
      <c r="B38" s="2" t="s">
        <v>44</v>
      </c>
      <c r="C38" s="2">
        <v>34561</v>
      </c>
      <c r="D38" s="2" t="s">
        <v>71</v>
      </c>
      <c r="E38" s="2" t="s">
        <v>76</v>
      </c>
      <c r="F38" s="2" t="s">
        <v>87</v>
      </c>
      <c r="G38" s="2" t="s">
        <v>87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0"/>
  <sheetViews>
    <sheetView tabSelected="1" topLeftCell="A4" zoomScale="85" zoomScaleNormal="85" workbookViewId="0">
      <selection activeCell="C36" sqref="C36:E37"/>
    </sheetView>
  </sheetViews>
  <sheetFormatPr baseColWidth="10" defaultColWidth="9.140625" defaultRowHeight="15"/>
  <cols>
    <col min="1" max="1" width="24" style="1" bestFit="1" customWidth="1"/>
    <col min="2" max="2" width="17.28515625" style="1" customWidth="1"/>
    <col min="3" max="3" width="20.28515625" style="1" bestFit="1" customWidth="1"/>
    <col min="4" max="4" width="20.28515625" style="122" customWidth="1"/>
    <col min="5" max="5" width="18.85546875" style="1" customWidth="1"/>
    <col min="6" max="6" width="30.42578125" style="1" customWidth="1"/>
    <col min="7" max="7" width="30.140625" style="1" customWidth="1"/>
    <col min="8" max="8" width="38.140625" style="123" customWidth="1"/>
    <col min="9" max="10" width="14.28515625" style="1" customWidth="1"/>
    <col min="11" max="11" width="18.140625" style="1" bestFit="1" customWidth="1"/>
    <col min="12" max="12" width="19.7109375" style="1" bestFit="1" customWidth="1"/>
    <col min="13" max="13" width="16" style="1" bestFit="1" customWidth="1"/>
    <col min="14" max="14" width="23.140625" style="1" bestFit="1" customWidth="1"/>
    <col min="15" max="15" width="27" style="1" customWidth="1"/>
    <col min="16" max="16" width="10.140625" style="1" customWidth="1"/>
    <col min="17" max="20" width="9.140625" style="1"/>
    <col min="21" max="21" width="12.28515625" style="1" bestFit="1" customWidth="1"/>
    <col min="22" max="22" width="12.28515625" style="1" customWidth="1"/>
    <col min="23" max="23" width="13.42578125" style="1" bestFit="1" customWidth="1"/>
    <col min="24" max="24" width="13.7109375" style="1" bestFit="1" customWidth="1"/>
    <col min="25" max="26" width="13.5703125" style="1" bestFit="1" customWidth="1"/>
    <col min="27" max="27" width="9.140625" style="1"/>
    <col min="28" max="28" width="10.7109375" style="1" bestFit="1" customWidth="1"/>
    <col min="29" max="16384" width="9.140625" style="1"/>
  </cols>
  <sheetData>
    <row r="1" spans="1:31" s="4" customFormat="1" ht="19.5">
      <c r="A1" s="20" t="s">
        <v>88</v>
      </c>
      <c r="B1" s="20" t="s">
        <v>206</v>
      </c>
      <c r="C1" s="20" t="s">
        <v>89</v>
      </c>
      <c r="D1" s="20" t="s">
        <v>392</v>
      </c>
      <c r="E1" s="20" t="s">
        <v>90</v>
      </c>
      <c r="F1" s="20" t="s">
        <v>91</v>
      </c>
      <c r="G1" s="20" t="s">
        <v>422</v>
      </c>
      <c r="H1" s="20" t="s">
        <v>421</v>
      </c>
      <c r="I1" s="20" t="s">
        <v>140</v>
      </c>
      <c r="J1" s="50" t="s">
        <v>251</v>
      </c>
      <c r="K1" s="20" t="s">
        <v>92</v>
      </c>
      <c r="L1" s="20" t="s">
        <v>164</v>
      </c>
      <c r="M1" s="20" t="s">
        <v>97</v>
      </c>
      <c r="N1" s="20" t="s">
        <v>91</v>
      </c>
      <c r="O1" s="20" t="s">
        <v>165</v>
      </c>
      <c r="P1" s="20" t="s">
        <v>98</v>
      </c>
      <c r="Q1" s="20" t="s">
        <v>99</v>
      </c>
      <c r="R1" s="20" t="s">
        <v>93</v>
      </c>
      <c r="S1" s="20" t="s">
        <v>94</v>
      </c>
      <c r="T1" s="20" t="s">
        <v>95</v>
      </c>
      <c r="U1" s="49" t="s">
        <v>252</v>
      </c>
      <c r="V1" s="49" t="s">
        <v>253</v>
      </c>
      <c r="W1" s="21" t="s">
        <v>207</v>
      </c>
      <c r="X1" s="21" t="s">
        <v>208</v>
      </c>
      <c r="Y1" s="21" t="s">
        <v>209</v>
      </c>
      <c r="Z1" s="21" t="s">
        <v>210</v>
      </c>
      <c r="AA1" s="22" t="s">
        <v>211</v>
      </c>
    </row>
    <row r="2" spans="1:31">
      <c r="A2" s="28" t="s">
        <v>244</v>
      </c>
      <c r="B2" s="5" t="s">
        <v>80</v>
      </c>
      <c r="C2" s="5">
        <v>35961.1</v>
      </c>
      <c r="D2" s="5" t="s">
        <v>33</v>
      </c>
      <c r="E2" s="5" t="s">
        <v>110</v>
      </c>
      <c r="F2" s="5" t="s">
        <v>129</v>
      </c>
      <c r="G2" s="5" t="s">
        <v>143</v>
      </c>
      <c r="H2" s="128" t="s">
        <v>397</v>
      </c>
      <c r="I2" s="7">
        <v>0.81375885512025092</v>
      </c>
      <c r="J2" s="7"/>
      <c r="K2" s="8">
        <v>284.83308790973956</v>
      </c>
      <c r="L2" s="6">
        <v>0.70919921624999982</v>
      </c>
      <c r="M2" s="8">
        <v>60.806307316921099</v>
      </c>
      <c r="N2" s="5" t="s">
        <v>128</v>
      </c>
      <c r="O2" s="5" t="s">
        <v>167</v>
      </c>
      <c r="P2" s="7">
        <v>-18.82374605</v>
      </c>
      <c r="Q2" s="7">
        <v>11.287713200000002</v>
      </c>
      <c r="R2" s="5">
        <v>14.402158376995713</v>
      </c>
      <c r="S2" s="5">
        <v>5.6160255035921525</v>
      </c>
      <c r="T2" s="18">
        <v>3.0059206184417433</v>
      </c>
      <c r="U2" s="5"/>
      <c r="V2" s="5"/>
      <c r="W2" s="23"/>
      <c r="X2" s="23"/>
      <c r="Y2" s="23"/>
      <c r="Z2" s="23"/>
      <c r="AA2" s="24"/>
    </row>
    <row r="3" spans="1:31">
      <c r="A3" s="28" t="s">
        <v>244</v>
      </c>
      <c r="B3" s="5" t="s">
        <v>80</v>
      </c>
      <c r="C3" s="5">
        <v>35961.199999999997</v>
      </c>
      <c r="D3" s="5" t="s">
        <v>33</v>
      </c>
      <c r="E3" s="5" t="s">
        <v>110</v>
      </c>
      <c r="F3" s="5" t="s">
        <v>130</v>
      </c>
      <c r="G3" s="5" t="s">
        <v>144</v>
      </c>
      <c r="H3" s="128" t="s">
        <v>398</v>
      </c>
      <c r="I3" s="7">
        <v>0.85571829776237185</v>
      </c>
      <c r="J3" s="7"/>
      <c r="K3" s="8">
        <v>212.79543282933983</v>
      </c>
      <c r="L3" s="6">
        <v>0.70917123124999981</v>
      </c>
      <c r="M3" s="8">
        <v>47.488435722090315</v>
      </c>
      <c r="N3" s="5"/>
      <c r="O3" s="5"/>
      <c r="P3" s="7"/>
      <c r="Q3" s="7"/>
      <c r="R3" s="5"/>
      <c r="S3" s="5"/>
      <c r="T3" s="18"/>
      <c r="U3" s="5"/>
      <c r="V3" s="5"/>
    </row>
    <row r="4" spans="1:31">
      <c r="A4" s="28" t="s">
        <v>244</v>
      </c>
      <c r="B4" s="5" t="s">
        <v>80</v>
      </c>
      <c r="C4" s="5">
        <v>35962.1</v>
      </c>
      <c r="D4" s="5" t="s">
        <v>33</v>
      </c>
      <c r="E4" s="5" t="s">
        <v>111</v>
      </c>
      <c r="F4" s="5" t="s">
        <v>129</v>
      </c>
      <c r="G4" s="5" t="s">
        <v>143</v>
      </c>
      <c r="H4" s="128" t="s">
        <v>399</v>
      </c>
      <c r="I4" s="7">
        <v>0.65933758467359604</v>
      </c>
      <c r="J4" s="7"/>
      <c r="K4" s="8">
        <v>129.26304720256019</v>
      </c>
      <c r="L4" s="6">
        <v>0.70917612624999982</v>
      </c>
      <c r="M4" s="8">
        <v>78.33885843417707</v>
      </c>
      <c r="N4" s="5" t="s">
        <v>128</v>
      </c>
      <c r="O4" s="5" t="s">
        <v>168</v>
      </c>
      <c r="P4" s="7"/>
      <c r="Q4" s="7"/>
      <c r="R4" s="5"/>
      <c r="S4" s="5"/>
      <c r="T4" s="18"/>
      <c r="U4" s="5"/>
      <c r="V4" s="5"/>
    </row>
    <row r="5" spans="1:31">
      <c r="A5" s="28" t="s">
        <v>244</v>
      </c>
      <c r="B5" s="5" t="s">
        <v>80</v>
      </c>
      <c r="C5" s="5">
        <v>35962.199999999997</v>
      </c>
      <c r="D5" s="5" t="s">
        <v>33</v>
      </c>
      <c r="E5" s="5" t="s">
        <v>111</v>
      </c>
      <c r="F5" s="5" t="s">
        <v>130</v>
      </c>
      <c r="G5" s="5" t="s">
        <v>144</v>
      </c>
      <c r="H5" s="128" t="s">
        <v>400</v>
      </c>
      <c r="I5" s="7">
        <v>0.76578481758529038</v>
      </c>
      <c r="J5" s="7"/>
      <c r="K5" s="8">
        <v>122.81178109931486</v>
      </c>
      <c r="L5" s="6">
        <v>0.70919466624999972</v>
      </c>
      <c r="M5" s="8">
        <v>50.368932597030067</v>
      </c>
      <c r="N5" s="5"/>
      <c r="O5" s="5"/>
      <c r="P5" s="7"/>
      <c r="Q5" s="7"/>
      <c r="R5" s="5"/>
      <c r="S5" s="5"/>
      <c r="T5" s="18"/>
      <c r="U5" s="5"/>
      <c r="V5" s="5"/>
    </row>
    <row r="6" spans="1:31">
      <c r="A6" s="28" t="s">
        <v>244</v>
      </c>
      <c r="B6" s="5" t="s">
        <v>80</v>
      </c>
      <c r="C6" s="5" t="s">
        <v>100</v>
      </c>
      <c r="D6" s="5" t="s">
        <v>75</v>
      </c>
      <c r="E6" s="5" t="s">
        <v>112</v>
      </c>
      <c r="F6" s="5" t="s">
        <v>129</v>
      </c>
      <c r="G6" s="5" t="s">
        <v>145</v>
      </c>
      <c r="H6" s="128" t="s">
        <v>401</v>
      </c>
      <c r="I6" s="7">
        <v>0.71035742832779747</v>
      </c>
      <c r="J6" s="7"/>
      <c r="K6" s="8">
        <v>175.70662809089367</v>
      </c>
      <c r="L6" s="6">
        <v>0.70925653124999988</v>
      </c>
      <c r="M6" s="8">
        <v>76.575912193227381</v>
      </c>
      <c r="N6" s="5" t="s">
        <v>128</v>
      </c>
      <c r="O6" s="5" t="s">
        <v>169</v>
      </c>
      <c r="P6" s="7">
        <v>-18.551111800000001</v>
      </c>
      <c r="Q6" s="7">
        <v>10.26370745</v>
      </c>
      <c r="R6" s="5">
        <v>26.993179662056058</v>
      </c>
      <c r="S6" s="5">
        <v>10.167906377415427</v>
      </c>
      <c r="T6" s="18">
        <v>3.0872091759807816</v>
      </c>
      <c r="U6" s="5"/>
      <c r="V6" s="5"/>
      <c r="W6" s="10"/>
      <c r="X6" s="10"/>
      <c r="Y6" s="10"/>
      <c r="Z6" s="10"/>
      <c r="AA6" s="10"/>
    </row>
    <row r="7" spans="1:31">
      <c r="A7" s="28" t="s">
        <v>244</v>
      </c>
      <c r="B7" s="5" t="s">
        <v>80</v>
      </c>
      <c r="C7" s="5" t="s">
        <v>101</v>
      </c>
      <c r="D7" s="5" t="s">
        <v>75</v>
      </c>
      <c r="E7" s="5" t="s">
        <v>112</v>
      </c>
      <c r="F7" s="5" t="s">
        <v>130</v>
      </c>
      <c r="G7" s="5" t="s">
        <v>146</v>
      </c>
      <c r="H7" s="128" t="s">
        <v>402</v>
      </c>
      <c r="I7" s="7">
        <v>0.79621523909085634</v>
      </c>
      <c r="J7" s="7"/>
      <c r="K7" s="8">
        <v>131.00885127445082</v>
      </c>
      <c r="L7" s="6">
        <v>0.70917206624999984</v>
      </c>
      <c r="M7" s="8">
        <v>42.847781516815992</v>
      </c>
      <c r="N7" s="5"/>
      <c r="O7" s="5"/>
      <c r="P7" s="7"/>
      <c r="Q7" s="7"/>
      <c r="R7" s="5"/>
      <c r="S7" s="5"/>
      <c r="T7" s="18"/>
      <c r="U7" s="5"/>
      <c r="V7" s="5"/>
      <c r="W7" s="10"/>
      <c r="X7" s="10"/>
      <c r="Y7" s="10"/>
      <c r="Z7" s="10"/>
      <c r="AA7" s="10"/>
    </row>
    <row r="8" spans="1:31">
      <c r="A8" s="28" t="s">
        <v>244</v>
      </c>
      <c r="B8" s="5" t="s">
        <v>80</v>
      </c>
      <c r="C8" s="5" t="s">
        <v>102</v>
      </c>
      <c r="D8" s="5" t="s">
        <v>33</v>
      </c>
      <c r="E8" s="5" t="s">
        <v>111</v>
      </c>
      <c r="F8" s="5" t="s">
        <v>131</v>
      </c>
      <c r="G8" s="5" t="s">
        <v>143</v>
      </c>
      <c r="H8" s="128" t="s">
        <v>399</v>
      </c>
      <c r="I8" s="7">
        <v>0.83321078542601779</v>
      </c>
      <c r="J8" s="7"/>
      <c r="K8" s="8">
        <v>285.74338686303736</v>
      </c>
      <c r="L8" s="6"/>
      <c r="M8" s="8"/>
      <c r="N8" s="5" t="s">
        <v>128</v>
      </c>
      <c r="O8" s="5" t="s">
        <v>168</v>
      </c>
      <c r="P8" s="7"/>
      <c r="Q8" s="7"/>
      <c r="R8" s="5"/>
      <c r="S8" s="5"/>
      <c r="T8" s="18"/>
      <c r="U8" s="5"/>
      <c r="V8" s="5"/>
      <c r="W8" s="10"/>
      <c r="X8" s="10"/>
      <c r="Y8" s="10"/>
      <c r="Z8" s="10"/>
      <c r="AA8" s="10"/>
    </row>
    <row r="9" spans="1:31">
      <c r="A9" s="28" t="s">
        <v>244</v>
      </c>
      <c r="B9" s="5" t="s">
        <v>80</v>
      </c>
      <c r="C9" s="5" t="s">
        <v>103</v>
      </c>
      <c r="D9" s="5" t="s">
        <v>33</v>
      </c>
      <c r="E9" s="5" t="s">
        <v>111</v>
      </c>
      <c r="F9" s="5" t="s">
        <v>132</v>
      </c>
      <c r="G9" s="5" t="s">
        <v>144</v>
      </c>
      <c r="H9" s="128" t="s">
        <v>400</v>
      </c>
      <c r="I9" s="7">
        <v>0.8234971961301184</v>
      </c>
      <c r="J9" s="7"/>
      <c r="K9" s="8">
        <v>287.71648823683319</v>
      </c>
      <c r="L9" s="6"/>
      <c r="M9" s="8"/>
      <c r="N9" s="5"/>
      <c r="O9" s="5"/>
      <c r="P9" s="7"/>
      <c r="Q9" s="7"/>
      <c r="R9" s="5"/>
      <c r="S9" s="5"/>
      <c r="T9" s="18"/>
      <c r="U9" s="5"/>
      <c r="V9" s="5"/>
      <c r="W9" s="10"/>
      <c r="X9" s="10"/>
      <c r="Y9" s="10"/>
      <c r="Z9" s="10"/>
      <c r="AA9" s="10"/>
      <c r="AC9" s="7"/>
    </row>
    <row r="10" spans="1:31">
      <c r="A10" s="28" t="s">
        <v>244</v>
      </c>
      <c r="B10" s="5" t="s">
        <v>80</v>
      </c>
      <c r="C10" s="5">
        <v>35967.1</v>
      </c>
      <c r="D10" s="5" t="s">
        <v>72</v>
      </c>
      <c r="E10" s="5" t="s">
        <v>116</v>
      </c>
      <c r="F10" s="5" t="s">
        <v>129</v>
      </c>
      <c r="G10" s="5" t="s">
        <v>141</v>
      </c>
      <c r="H10" s="128" t="s">
        <v>403</v>
      </c>
      <c r="I10" s="7">
        <v>0.7859038935820607</v>
      </c>
      <c r="J10" s="7"/>
      <c r="K10" s="8">
        <v>97.142770822604845</v>
      </c>
      <c r="L10" s="6">
        <v>0.70924742374999972</v>
      </c>
      <c r="M10" s="8">
        <v>83.058033755839517</v>
      </c>
      <c r="N10" s="5" t="s">
        <v>128</v>
      </c>
      <c r="O10" s="5" t="s">
        <v>166</v>
      </c>
      <c r="P10" s="7">
        <v>-19.044347599999998</v>
      </c>
      <c r="Q10" s="7">
        <v>10.7908103</v>
      </c>
      <c r="R10" s="5">
        <v>38.270319397950352</v>
      </c>
      <c r="S10" s="5">
        <v>14.146859662303772</v>
      </c>
      <c r="T10" s="18">
        <v>3.1591082634838861</v>
      </c>
      <c r="U10" s="5"/>
      <c r="V10" s="5"/>
      <c r="W10" s="10"/>
      <c r="X10" s="10"/>
      <c r="Y10" s="10"/>
      <c r="Z10" s="10"/>
      <c r="AA10" s="10"/>
      <c r="AC10" s="7"/>
    </row>
    <row r="11" spans="1:31">
      <c r="A11" s="28" t="s">
        <v>244</v>
      </c>
      <c r="B11" s="5" t="s">
        <v>80</v>
      </c>
      <c r="C11" s="5">
        <v>35967.199999999997</v>
      </c>
      <c r="D11" s="5" t="s">
        <v>72</v>
      </c>
      <c r="E11" s="5" t="s">
        <v>116</v>
      </c>
      <c r="F11" s="5" t="s">
        <v>130</v>
      </c>
      <c r="G11" s="5" t="s">
        <v>142</v>
      </c>
      <c r="H11" s="128" t="s">
        <v>404</v>
      </c>
      <c r="I11" s="7">
        <v>0.78390298388342139</v>
      </c>
      <c r="J11" s="7"/>
      <c r="K11" s="8">
        <v>133.48658158001234</v>
      </c>
      <c r="L11" s="6">
        <v>0.70918472374999975</v>
      </c>
      <c r="M11" s="8">
        <v>54.993381220817966</v>
      </c>
      <c r="N11" s="5"/>
      <c r="O11" s="5"/>
      <c r="P11" s="5"/>
      <c r="Q11" s="5"/>
      <c r="R11" s="5"/>
      <c r="S11" s="5"/>
      <c r="T11" s="18"/>
      <c r="U11" s="5"/>
      <c r="V11" s="5"/>
      <c r="W11" s="10"/>
      <c r="X11" s="10"/>
      <c r="Y11" s="10"/>
      <c r="Z11" s="10"/>
      <c r="AA11" s="10"/>
      <c r="AC11" s="7"/>
      <c r="AE11" s="52"/>
    </row>
    <row r="12" spans="1:31">
      <c r="A12" s="28" t="s">
        <v>244</v>
      </c>
      <c r="B12" s="5" t="s">
        <v>80</v>
      </c>
      <c r="C12" s="5">
        <v>35967.300000000003</v>
      </c>
      <c r="D12" s="5" t="s">
        <v>72</v>
      </c>
      <c r="E12" s="5" t="s">
        <v>116</v>
      </c>
      <c r="F12" s="5" t="s">
        <v>133</v>
      </c>
      <c r="G12" s="5"/>
      <c r="H12" s="128"/>
      <c r="I12" s="7"/>
      <c r="J12" s="7"/>
      <c r="K12" s="8"/>
      <c r="L12" s="6">
        <v>0.70921974874999982</v>
      </c>
      <c r="M12" s="8">
        <v>76.593177015878325</v>
      </c>
      <c r="N12" s="5"/>
      <c r="O12" s="5"/>
      <c r="P12" s="5"/>
      <c r="Q12" s="5"/>
      <c r="R12" s="5"/>
      <c r="S12" s="5"/>
      <c r="T12" s="18"/>
      <c r="U12" s="5"/>
      <c r="V12" s="5"/>
      <c r="W12" s="10"/>
      <c r="X12" s="10"/>
      <c r="Y12" s="10"/>
      <c r="Z12" s="10"/>
      <c r="AA12" s="10"/>
      <c r="AC12" s="7"/>
      <c r="AE12" s="52"/>
    </row>
    <row r="13" spans="1:31">
      <c r="A13" s="28" t="s">
        <v>244</v>
      </c>
      <c r="B13" s="5" t="s">
        <v>80</v>
      </c>
      <c r="C13" s="5">
        <v>35970.1</v>
      </c>
      <c r="D13" s="5" t="s">
        <v>36</v>
      </c>
      <c r="E13" s="5" t="s">
        <v>118</v>
      </c>
      <c r="F13" s="5" t="s">
        <v>129</v>
      </c>
      <c r="G13" s="5"/>
      <c r="H13" s="5"/>
      <c r="I13" s="7">
        <v>0.69630578578145896</v>
      </c>
      <c r="J13" s="7"/>
      <c r="K13" s="8">
        <v>118.01561889688082</v>
      </c>
      <c r="L13" s="6">
        <v>0.7091799866666666</v>
      </c>
      <c r="M13" s="8">
        <v>43.931341166428162</v>
      </c>
      <c r="N13" s="5" t="s">
        <v>128</v>
      </c>
      <c r="O13" s="5" t="s">
        <v>174</v>
      </c>
      <c r="P13" s="5"/>
      <c r="Q13" s="5"/>
      <c r="R13" s="5"/>
      <c r="S13" s="5"/>
      <c r="T13" s="18"/>
      <c r="U13" s="5"/>
      <c r="V13" s="5"/>
      <c r="W13" s="10"/>
      <c r="X13" s="10"/>
      <c r="Y13" s="10"/>
      <c r="Z13" s="10"/>
      <c r="AA13" s="10"/>
      <c r="AC13" s="7"/>
    </row>
    <row r="14" spans="1:31">
      <c r="A14" s="28" t="s">
        <v>244</v>
      </c>
      <c r="B14" s="5" t="s">
        <v>80</v>
      </c>
      <c r="C14" s="5">
        <v>35970.199999999997</v>
      </c>
      <c r="D14" s="5" t="s">
        <v>36</v>
      </c>
      <c r="E14" s="5" t="s">
        <v>118</v>
      </c>
      <c r="F14" s="5" t="s">
        <v>130</v>
      </c>
      <c r="G14" s="5"/>
      <c r="H14" s="5"/>
      <c r="I14" s="7">
        <v>0.81549719681582022</v>
      </c>
      <c r="J14" s="7"/>
      <c r="K14" s="8">
        <v>65.044521671175005</v>
      </c>
      <c r="L14" s="6">
        <v>0.7092460966666666</v>
      </c>
      <c r="M14" s="8">
        <v>27.956938787194712</v>
      </c>
      <c r="N14" s="5"/>
      <c r="O14" s="5"/>
      <c r="P14" s="5"/>
      <c r="Q14" s="5"/>
      <c r="R14" s="5"/>
      <c r="S14" s="5"/>
      <c r="T14" s="18"/>
      <c r="U14" s="5"/>
      <c r="V14" s="5"/>
      <c r="W14" s="10"/>
      <c r="X14" s="10"/>
      <c r="Y14" s="10"/>
      <c r="Z14" s="10"/>
      <c r="AA14" s="10"/>
      <c r="AC14" s="7"/>
    </row>
    <row r="15" spans="1:31">
      <c r="A15" s="28" t="s">
        <v>244</v>
      </c>
      <c r="B15" s="5" t="s">
        <v>80</v>
      </c>
      <c r="C15" s="5">
        <v>35979.1</v>
      </c>
      <c r="D15" s="5" t="s">
        <v>73</v>
      </c>
      <c r="E15" s="5" t="s">
        <v>125</v>
      </c>
      <c r="F15" s="5" t="s">
        <v>129</v>
      </c>
      <c r="G15" s="5" t="s">
        <v>145</v>
      </c>
      <c r="H15" s="5"/>
      <c r="I15" s="7">
        <v>0.72562022969543305</v>
      </c>
      <c r="J15" s="7"/>
      <c r="K15" s="8">
        <v>205.61697582945732</v>
      </c>
      <c r="L15" s="6"/>
      <c r="M15" s="8"/>
      <c r="N15" s="5" t="s">
        <v>128</v>
      </c>
      <c r="O15" s="5" t="s">
        <v>179</v>
      </c>
      <c r="P15" s="18">
        <v>-18.627663199999997</v>
      </c>
      <c r="Q15" s="18">
        <v>9.9054345000000001</v>
      </c>
      <c r="R15" s="18">
        <v>33.586089955505578</v>
      </c>
      <c r="S15" s="18">
        <v>11.915575885244966</v>
      </c>
      <c r="T15" s="18">
        <v>3.2870807397625605</v>
      </c>
      <c r="U15" s="5"/>
      <c r="V15" s="5"/>
      <c r="W15" s="10"/>
      <c r="X15" s="10"/>
      <c r="Y15" s="10"/>
      <c r="Z15" s="10"/>
      <c r="AA15" s="10"/>
      <c r="AC15" s="7"/>
    </row>
    <row r="16" spans="1:31">
      <c r="A16" s="28" t="s">
        <v>244</v>
      </c>
      <c r="B16" s="5" t="s">
        <v>80</v>
      </c>
      <c r="C16" s="5">
        <v>35979.199999999997</v>
      </c>
      <c r="D16" s="5" t="s">
        <v>73</v>
      </c>
      <c r="E16" s="5" t="s">
        <v>125</v>
      </c>
      <c r="F16" s="5" t="s">
        <v>130</v>
      </c>
      <c r="G16" s="5" t="s">
        <v>161</v>
      </c>
      <c r="H16" s="5"/>
      <c r="I16" s="7">
        <v>0.80145273115215798</v>
      </c>
      <c r="J16" s="7"/>
      <c r="K16" s="8">
        <v>92.576219001753728</v>
      </c>
      <c r="L16" s="6"/>
      <c r="M16" s="8"/>
      <c r="N16" s="5"/>
      <c r="O16" s="5"/>
      <c r="P16" s="18"/>
      <c r="Q16" s="18"/>
      <c r="R16" s="18"/>
      <c r="S16" s="18"/>
      <c r="T16" s="18"/>
      <c r="U16" s="5"/>
      <c r="V16" s="5"/>
      <c r="W16" s="10"/>
      <c r="X16" s="10"/>
      <c r="Y16" s="10"/>
      <c r="Z16" s="10"/>
      <c r="AA16" s="10"/>
      <c r="AC16" s="7"/>
    </row>
    <row r="17" spans="1:30">
      <c r="A17" s="28" t="s">
        <v>244</v>
      </c>
      <c r="B17" s="38" t="s">
        <v>80</v>
      </c>
      <c r="C17" s="11">
        <v>35985</v>
      </c>
      <c r="D17" s="11" t="s">
        <v>187</v>
      </c>
      <c r="E17" s="11" t="s">
        <v>187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4">
        <v>-18.625213600000002</v>
      </c>
      <c r="Q17" s="14">
        <v>8.7668348999999992</v>
      </c>
      <c r="R17" s="39">
        <v>47.833778990230094</v>
      </c>
      <c r="S17" s="39">
        <v>17.077135565740114</v>
      </c>
      <c r="T17" s="14">
        <v>3.2664213991898339</v>
      </c>
      <c r="U17" s="11"/>
      <c r="V17" s="11"/>
      <c r="W17" s="40">
        <v>12.265000000000001</v>
      </c>
      <c r="X17" s="40">
        <v>12.664</v>
      </c>
      <c r="Y17" s="40">
        <v>-27.709499999999998</v>
      </c>
      <c r="Z17" s="40">
        <v>-28.8415</v>
      </c>
      <c r="AA17" s="41">
        <v>2.1577631578947369</v>
      </c>
      <c r="AC17" s="7"/>
    </row>
    <row r="18" spans="1:30">
      <c r="A18" s="29" t="s">
        <v>245</v>
      </c>
      <c r="B18" s="5" t="s">
        <v>81</v>
      </c>
      <c r="C18" s="5" t="s">
        <v>104</v>
      </c>
      <c r="D18" s="5" t="s">
        <v>76</v>
      </c>
      <c r="E18" s="5" t="s">
        <v>119</v>
      </c>
      <c r="F18" s="5" t="s">
        <v>129</v>
      </c>
      <c r="G18" s="5" t="s">
        <v>146</v>
      </c>
      <c r="H18" s="128" t="s">
        <v>405</v>
      </c>
      <c r="I18" s="7">
        <v>0.77265960380382215</v>
      </c>
      <c r="J18" s="7"/>
      <c r="K18" s="8">
        <v>206.03120923649564</v>
      </c>
      <c r="L18" s="6">
        <v>0.70921624666666661</v>
      </c>
      <c r="M18" s="8">
        <v>29.750015406680333</v>
      </c>
      <c r="N18" s="5" t="s">
        <v>128</v>
      </c>
      <c r="O18" s="5" t="s">
        <v>175</v>
      </c>
      <c r="P18" s="18"/>
      <c r="Q18" s="18"/>
      <c r="R18" s="18"/>
      <c r="S18" s="18"/>
      <c r="T18" s="18"/>
      <c r="U18" s="5"/>
      <c r="V18" s="5"/>
      <c r="AC18" s="7"/>
    </row>
    <row r="19" spans="1:30">
      <c r="A19" s="29" t="s">
        <v>245</v>
      </c>
      <c r="B19" s="5" t="s">
        <v>81</v>
      </c>
      <c r="C19" s="5" t="s">
        <v>105</v>
      </c>
      <c r="D19" s="5" t="s">
        <v>76</v>
      </c>
      <c r="E19" s="5" t="s">
        <v>119</v>
      </c>
      <c r="F19" s="5" t="s">
        <v>130</v>
      </c>
      <c r="G19" s="5" t="s">
        <v>142</v>
      </c>
      <c r="H19" s="128" t="s">
        <v>406</v>
      </c>
      <c r="I19" s="7">
        <v>0.82693201049627119</v>
      </c>
      <c r="J19" s="7"/>
      <c r="K19" s="8">
        <v>150.71423972343354</v>
      </c>
      <c r="L19" s="6">
        <v>0.70924742666666651</v>
      </c>
      <c r="M19" s="8">
        <v>20.031874129633874</v>
      </c>
      <c r="N19" s="5"/>
      <c r="O19" s="5"/>
      <c r="P19" s="18"/>
      <c r="Q19" s="18"/>
      <c r="R19" s="18"/>
      <c r="S19" s="18"/>
      <c r="T19" s="18"/>
      <c r="U19" s="5"/>
      <c r="V19" s="5"/>
      <c r="AC19" s="7"/>
    </row>
    <row r="20" spans="1:30">
      <c r="A20" s="29" t="s">
        <v>245</v>
      </c>
      <c r="B20" s="5" t="s">
        <v>81</v>
      </c>
      <c r="C20" s="5" t="s">
        <v>106</v>
      </c>
      <c r="D20" s="5" t="s">
        <v>396</v>
      </c>
      <c r="E20" s="5" t="s">
        <v>120</v>
      </c>
      <c r="F20" s="5" t="s">
        <v>129</v>
      </c>
      <c r="G20" s="5" t="s">
        <v>144</v>
      </c>
      <c r="H20" s="128" t="s">
        <v>407</v>
      </c>
      <c r="I20" s="7">
        <v>0.81706941487837703</v>
      </c>
      <c r="J20" s="7"/>
      <c r="K20" s="8">
        <v>227.82400658652762</v>
      </c>
      <c r="L20" s="6">
        <v>0.70912515666666653</v>
      </c>
      <c r="M20" s="8">
        <v>40.660239912566759</v>
      </c>
      <c r="N20" s="5" t="s">
        <v>128</v>
      </c>
      <c r="O20" s="5" t="s">
        <v>176</v>
      </c>
      <c r="P20" s="18">
        <v>-18.778869200000003</v>
      </c>
      <c r="Q20" s="18">
        <v>10.028794000000001</v>
      </c>
      <c r="R20" s="18">
        <v>35.179370397126853</v>
      </c>
      <c r="S20" s="18">
        <v>13.211961336674378</v>
      </c>
      <c r="T20" s="18">
        <v>3.1051796421453055</v>
      </c>
      <c r="U20" s="5"/>
      <c r="V20" s="5"/>
      <c r="AC20" s="7"/>
    </row>
    <row r="21" spans="1:30">
      <c r="A21" s="29" t="s">
        <v>245</v>
      </c>
      <c r="B21" s="5" t="s">
        <v>81</v>
      </c>
      <c r="C21" s="5" t="s">
        <v>107</v>
      </c>
      <c r="D21" s="5" t="s">
        <v>35</v>
      </c>
      <c r="E21" s="5" t="s">
        <v>120</v>
      </c>
      <c r="F21" s="5" t="s">
        <v>130</v>
      </c>
      <c r="G21" s="5" t="s">
        <v>154</v>
      </c>
      <c r="H21" s="128" t="s">
        <v>408</v>
      </c>
      <c r="I21" s="7">
        <v>0.75591801109335832</v>
      </c>
      <c r="J21" s="7"/>
      <c r="K21" s="8">
        <v>319.52362586068483</v>
      </c>
      <c r="L21" s="6">
        <v>0.70913814666666652</v>
      </c>
      <c r="M21" s="8">
        <v>32.27055974637863</v>
      </c>
      <c r="N21" s="5"/>
      <c r="O21" s="5"/>
      <c r="P21" s="18"/>
      <c r="Q21" s="18"/>
      <c r="R21" s="18"/>
      <c r="S21" s="18"/>
      <c r="T21" s="18"/>
      <c r="U21" s="5"/>
      <c r="V21" s="5"/>
      <c r="AC21" s="7"/>
      <c r="AD21" s="52"/>
    </row>
    <row r="22" spans="1:30">
      <c r="A22" s="29" t="s">
        <v>245</v>
      </c>
      <c r="B22" s="5" t="s">
        <v>81</v>
      </c>
      <c r="C22" s="5">
        <v>35977.1</v>
      </c>
      <c r="D22" s="5" t="s">
        <v>33</v>
      </c>
      <c r="E22" s="5" t="s">
        <v>110</v>
      </c>
      <c r="F22" s="5" t="s">
        <v>129</v>
      </c>
      <c r="G22" s="5" t="s">
        <v>143</v>
      </c>
      <c r="H22" s="128" t="s">
        <v>397</v>
      </c>
      <c r="I22" s="7">
        <v>0.82152716241013324</v>
      </c>
      <c r="J22" s="7"/>
      <c r="K22" s="8">
        <v>319.11378343399213</v>
      </c>
      <c r="L22" s="6">
        <v>0.70919168733333326</v>
      </c>
      <c r="M22" s="8">
        <v>66.598028171343657</v>
      </c>
      <c r="N22" s="5" t="s">
        <v>128</v>
      </c>
      <c r="O22" s="5" t="s">
        <v>167</v>
      </c>
      <c r="P22" s="18">
        <v>-18.357095200000003</v>
      </c>
      <c r="Q22" s="18">
        <v>10.061703450000001</v>
      </c>
      <c r="R22" s="18">
        <v>25.055843294482138</v>
      </c>
      <c r="S22" s="18">
        <v>9.4140049689803629</v>
      </c>
      <c r="T22" s="18">
        <v>3.1058876352621008</v>
      </c>
      <c r="U22" s="5"/>
      <c r="V22" s="5"/>
      <c r="AC22" s="7"/>
      <c r="AD22" s="52"/>
    </row>
    <row r="23" spans="1:30">
      <c r="A23" s="29" t="s">
        <v>245</v>
      </c>
      <c r="B23" s="5" t="s">
        <v>81</v>
      </c>
      <c r="C23" s="5">
        <v>35977.199999999997</v>
      </c>
      <c r="D23" s="5" t="s">
        <v>33</v>
      </c>
      <c r="E23" s="5" t="s">
        <v>110</v>
      </c>
      <c r="F23" s="5" t="s">
        <v>130</v>
      </c>
      <c r="G23" s="5" t="s">
        <v>144</v>
      </c>
      <c r="H23" s="128" t="s">
        <v>398</v>
      </c>
      <c r="I23" s="7">
        <v>0.70452207047008231</v>
      </c>
      <c r="J23" s="7"/>
      <c r="K23" s="8">
        <v>227.87702194371565</v>
      </c>
      <c r="L23" s="6">
        <v>0.70918726233333329</v>
      </c>
      <c r="M23" s="8">
        <v>60.094285177921975</v>
      </c>
      <c r="N23" s="5"/>
      <c r="O23" s="5"/>
      <c r="P23" s="18"/>
      <c r="Q23" s="18"/>
      <c r="R23" s="18"/>
      <c r="S23" s="18"/>
      <c r="T23" s="18"/>
      <c r="U23" s="5"/>
      <c r="V23" s="5"/>
      <c r="AC23" s="7"/>
    </row>
    <row r="24" spans="1:30">
      <c r="A24" s="29" t="s">
        <v>245</v>
      </c>
      <c r="B24" s="5" t="s">
        <v>81</v>
      </c>
      <c r="C24" s="5">
        <v>35977.300000000003</v>
      </c>
      <c r="D24" s="5" t="s">
        <v>33</v>
      </c>
      <c r="E24" s="5" t="s">
        <v>110</v>
      </c>
      <c r="F24" s="5" t="s">
        <v>133</v>
      </c>
      <c r="G24" s="5" t="s">
        <v>159</v>
      </c>
      <c r="H24" s="128" t="s">
        <v>409</v>
      </c>
      <c r="I24" s="7">
        <v>0.75201990501336147</v>
      </c>
      <c r="J24" s="7"/>
      <c r="K24" s="8">
        <v>224.68548172250169</v>
      </c>
      <c r="L24" s="6"/>
      <c r="M24" s="8"/>
      <c r="N24" s="5"/>
      <c r="O24" s="5"/>
      <c r="P24" s="18"/>
      <c r="Q24" s="18"/>
      <c r="R24" s="18"/>
      <c r="S24" s="18"/>
      <c r="T24" s="18"/>
      <c r="U24" s="5"/>
      <c r="V24" s="5"/>
      <c r="AC24" s="7"/>
      <c r="AD24" s="19"/>
    </row>
    <row r="25" spans="1:30">
      <c r="A25" s="29" t="s">
        <v>245</v>
      </c>
      <c r="B25" s="5" t="s">
        <v>81</v>
      </c>
      <c r="C25" s="5">
        <v>35978.1</v>
      </c>
      <c r="D25" s="5" t="s">
        <v>75</v>
      </c>
      <c r="E25" s="5" t="s">
        <v>124</v>
      </c>
      <c r="F25" s="5" t="s">
        <v>129</v>
      </c>
      <c r="G25" s="5" t="s">
        <v>145</v>
      </c>
      <c r="H25" s="128" t="s">
        <v>410</v>
      </c>
      <c r="I25" s="7">
        <v>0.76691216531042683</v>
      </c>
      <c r="J25" s="7"/>
      <c r="K25" s="8">
        <v>238.31766421253479</v>
      </c>
      <c r="L25" s="6">
        <v>0.70916695733333324</v>
      </c>
      <c r="M25" s="8">
        <v>54.395822842729991</v>
      </c>
      <c r="N25" s="5" t="s">
        <v>128</v>
      </c>
      <c r="O25" s="5" t="s">
        <v>178</v>
      </c>
      <c r="P25" s="18">
        <v>-18.5934007</v>
      </c>
      <c r="Q25" s="18">
        <v>10.923743699999999</v>
      </c>
      <c r="R25" s="18">
        <v>40.977198842441318</v>
      </c>
      <c r="S25" s="18">
        <v>14.882555350696887</v>
      </c>
      <c r="T25" s="18">
        <v>3.2103488233269015</v>
      </c>
      <c r="U25" s="5"/>
      <c r="V25" s="5"/>
      <c r="AC25" s="7"/>
    </row>
    <row r="26" spans="1:30">
      <c r="A26" s="29" t="s">
        <v>245</v>
      </c>
      <c r="B26" s="5" t="s">
        <v>81</v>
      </c>
      <c r="C26" s="5">
        <v>35978.199999999997</v>
      </c>
      <c r="D26" s="5" t="s">
        <v>75</v>
      </c>
      <c r="E26" s="5" t="s">
        <v>124</v>
      </c>
      <c r="F26" s="5" t="s">
        <v>130</v>
      </c>
      <c r="G26" s="5" t="s">
        <v>146</v>
      </c>
      <c r="H26" s="128" t="s">
        <v>411</v>
      </c>
      <c r="I26" s="7">
        <v>0.72134798784132581</v>
      </c>
      <c r="J26" s="7"/>
      <c r="K26" s="8">
        <v>197.12279271129148</v>
      </c>
      <c r="L26" s="6">
        <v>0.70922436733333327</v>
      </c>
      <c r="M26" s="8">
        <v>37.234490645593226</v>
      </c>
      <c r="N26" s="5"/>
      <c r="O26" s="5"/>
      <c r="P26" s="18"/>
      <c r="Q26" s="18"/>
      <c r="R26" s="18"/>
      <c r="S26" s="18"/>
      <c r="T26" s="18"/>
      <c r="U26" s="5"/>
      <c r="V26" s="5"/>
      <c r="AC26" s="7"/>
    </row>
    <row r="27" spans="1:30">
      <c r="A27" s="29" t="s">
        <v>245</v>
      </c>
      <c r="B27" s="5" t="s">
        <v>81</v>
      </c>
      <c r="C27" s="5">
        <v>35978.300000000003</v>
      </c>
      <c r="D27" s="5" t="s">
        <v>75</v>
      </c>
      <c r="E27" s="5" t="s">
        <v>124</v>
      </c>
      <c r="F27" s="5" t="s">
        <v>139</v>
      </c>
      <c r="G27" s="5" t="s">
        <v>160</v>
      </c>
      <c r="H27" s="128" t="s">
        <v>412</v>
      </c>
      <c r="I27" s="7">
        <v>0.74245688942302901</v>
      </c>
      <c r="J27" s="7"/>
      <c r="K27" s="8">
        <v>107.45570725481399</v>
      </c>
      <c r="L27" s="6"/>
      <c r="M27" s="8"/>
      <c r="N27" s="5"/>
      <c r="O27" s="5"/>
      <c r="P27" s="18"/>
      <c r="Q27" s="18"/>
      <c r="R27" s="18"/>
      <c r="S27" s="18"/>
      <c r="T27" s="18"/>
      <c r="U27" s="5"/>
      <c r="V27" s="5"/>
      <c r="AC27" s="7"/>
    </row>
    <row r="28" spans="1:30">
      <c r="A28" s="30" t="s">
        <v>246</v>
      </c>
      <c r="B28" s="5" t="s">
        <v>80</v>
      </c>
      <c r="C28" s="5">
        <v>35964.1</v>
      </c>
      <c r="D28" s="5" t="s">
        <v>393</v>
      </c>
      <c r="E28" s="5" t="s">
        <v>113</v>
      </c>
      <c r="F28" s="5" t="s">
        <v>129</v>
      </c>
      <c r="G28" s="5" t="s">
        <v>147</v>
      </c>
      <c r="H28" s="5"/>
      <c r="I28" s="7">
        <v>1.0290129089973481</v>
      </c>
      <c r="J28" s="7"/>
      <c r="K28" s="8">
        <v>138.52657290771313</v>
      </c>
      <c r="L28" s="6">
        <v>0.70918083374999985</v>
      </c>
      <c r="M28" s="8">
        <v>46.735731513513215</v>
      </c>
      <c r="N28" s="5" t="s">
        <v>255</v>
      </c>
      <c r="O28" s="5" t="s">
        <v>170</v>
      </c>
      <c r="P28" s="18">
        <v>-18.635343050000003</v>
      </c>
      <c r="Q28" s="18">
        <v>13.45541495</v>
      </c>
      <c r="R28" s="18">
        <v>39.89589608038645</v>
      </c>
      <c r="S28" s="18">
        <v>14.924765468037521</v>
      </c>
      <c r="T28" s="18">
        <v>3.1175704435489289</v>
      </c>
      <c r="U28" s="5"/>
      <c r="V28" s="5"/>
      <c r="W28" s="23">
        <v>11.240500000000001</v>
      </c>
      <c r="X28" s="23">
        <v>16.695999999999998</v>
      </c>
      <c r="Y28" s="23">
        <v>-28.429000000000002</v>
      </c>
      <c r="Z28" s="23">
        <v>-27.335000000000001</v>
      </c>
      <c r="AA28" s="24">
        <v>2.8230921052631577</v>
      </c>
    </row>
    <row r="29" spans="1:30">
      <c r="A29" s="30" t="s">
        <v>246</v>
      </c>
      <c r="B29" s="5" t="s">
        <v>80</v>
      </c>
      <c r="C29" s="5">
        <v>35964.199999999997</v>
      </c>
      <c r="D29" s="5" t="s">
        <v>393</v>
      </c>
      <c r="E29" s="5" t="s">
        <v>113</v>
      </c>
      <c r="F29" s="5" t="s">
        <v>130</v>
      </c>
      <c r="G29" s="5" t="s">
        <v>148</v>
      </c>
      <c r="H29" s="5"/>
      <c r="I29" s="7">
        <v>0.88794948845300148</v>
      </c>
      <c r="J29" s="7"/>
      <c r="K29" s="8">
        <v>176.09435924944023</v>
      </c>
      <c r="L29" s="6">
        <v>0.70919273874999977</v>
      </c>
      <c r="M29" s="8">
        <v>37.285337132093161</v>
      </c>
      <c r="N29" s="5"/>
      <c r="O29" s="5"/>
      <c r="P29" s="18"/>
      <c r="Q29" s="18"/>
      <c r="R29" s="18"/>
      <c r="S29" s="18"/>
      <c r="T29" s="18"/>
      <c r="U29" s="5"/>
      <c r="V29" s="5"/>
      <c r="W29" s="25"/>
      <c r="X29" s="25"/>
      <c r="Y29" s="25"/>
      <c r="Z29" s="25"/>
      <c r="AA29" s="25"/>
    </row>
    <row r="30" spans="1:30">
      <c r="A30" s="30" t="s">
        <v>246</v>
      </c>
      <c r="B30" s="5" t="s">
        <v>80</v>
      </c>
      <c r="C30" s="5">
        <v>35964.300000000003</v>
      </c>
      <c r="D30" s="5" t="s">
        <v>393</v>
      </c>
      <c r="E30" s="5" t="s">
        <v>113</v>
      </c>
      <c r="F30" s="5" t="s">
        <v>133</v>
      </c>
      <c r="G30" s="5"/>
      <c r="H30" s="5"/>
      <c r="I30" s="7"/>
      <c r="J30" s="7"/>
      <c r="K30" s="8"/>
      <c r="L30" s="6">
        <v>0.70921245374999975</v>
      </c>
      <c r="M30" s="8">
        <v>33.620500840373225</v>
      </c>
      <c r="N30" s="5"/>
      <c r="O30" s="5"/>
      <c r="P30" s="18"/>
      <c r="Q30" s="18"/>
      <c r="R30" s="18"/>
      <c r="S30" s="18"/>
      <c r="T30" s="18"/>
      <c r="U30" s="5"/>
      <c r="V30" s="5"/>
      <c r="W30" s="25"/>
      <c r="X30" s="25"/>
      <c r="Y30" s="25"/>
      <c r="Z30" s="25"/>
      <c r="AA30" s="25"/>
      <c r="AB30" s="19"/>
    </row>
    <row r="31" spans="1:30">
      <c r="A31" s="30" t="s">
        <v>246</v>
      </c>
      <c r="B31" s="5" t="s">
        <v>80</v>
      </c>
      <c r="C31" s="5">
        <v>35965.1</v>
      </c>
      <c r="D31" s="5" t="s">
        <v>394</v>
      </c>
      <c r="E31" s="5" t="s">
        <v>114</v>
      </c>
      <c r="F31" s="5" t="s">
        <v>129</v>
      </c>
      <c r="G31" s="5" t="s">
        <v>149</v>
      </c>
      <c r="H31" s="5"/>
      <c r="I31" s="7">
        <v>0.86450755683301805</v>
      </c>
      <c r="J31" s="7"/>
      <c r="K31" s="8">
        <v>119.54479605437811</v>
      </c>
      <c r="L31" s="6"/>
      <c r="M31" s="8"/>
      <c r="N31" s="5" t="s">
        <v>255</v>
      </c>
      <c r="O31" s="5" t="s">
        <v>171</v>
      </c>
      <c r="P31" s="18">
        <v>-18.761587550000002</v>
      </c>
      <c r="Q31" s="18">
        <v>12.753421250000001</v>
      </c>
      <c r="R31" s="18">
        <v>34.499845541636368</v>
      </c>
      <c r="S31" s="18">
        <v>12.926275428331763</v>
      </c>
      <c r="T31" s="18">
        <v>3.1141350305816431</v>
      </c>
      <c r="U31" s="5"/>
      <c r="V31" s="5"/>
      <c r="W31" s="25"/>
      <c r="X31" s="25"/>
      <c r="Y31" s="25"/>
      <c r="Z31" s="25"/>
      <c r="AA31" s="25"/>
    </row>
    <row r="32" spans="1:30">
      <c r="A32" s="30" t="s">
        <v>246</v>
      </c>
      <c r="B32" s="5" t="s">
        <v>80</v>
      </c>
      <c r="C32" s="5">
        <v>35965.199999999997</v>
      </c>
      <c r="D32" s="5" t="s">
        <v>394</v>
      </c>
      <c r="E32" s="5" t="s">
        <v>114</v>
      </c>
      <c r="F32" s="5" t="s">
        <v>134</v>
      </c>
      <c r="G32" s="5" t="s">
        <v>150</v>
      </c>
      <c r="H32" s="5"/>
      <c r="I32" s="7">
        <v>0.76162731296888286</v>
      </c>
      <c r="J32" s="7"/>
      <c r="K32" s="8">
        <v>91.298685152124733</v>
      </c>
      <c r="L32" s="6">
        <v>0.70920738874999978</v>
      </c>
      <c r="M32" s="8">
        <v>51.161214701451996</v>
      </c>
      <c r="N32" s="5"/>
      <c r="O32" s="5"/>
      <c r="P32" s="18"/>
      <c r="Q32" s="18"/>
      <c r="R32" s="18"/>
      <c r="S32" s="18"/>
      <c r="T32" s="18"/>
      <c r="U32" s="5"/>
      <c r="V32" s="5"/>
      <c r="W32" s="25"/>
      <c r="X32" s="25"/>
      <c r="Y32" s="25"/>
      <c r="Z32" s="25"/>
      <c r="AA32" s="25"/>
      <c r="AB32" s="19"/>
    </row>
    <row r="33" spans="1:27">
      <c r="A33" s="30" t="s">
        <v>246</v>
      </c>
      <c r="B33" s="5" t="s">
        <v>80</v>
      </c>
      <c r="C33" s="5">
        <v>35965.300000000003</v>
      </c>
      <c r="D33" s="5" t="s">
        <v>394</v>
      </c>
      <c r="E33" s="5" t="s">
        <v>114</v>
      </c>
      <c r="F33" s="5" t="s">
        <v>133</v>
      </c>
      <c r="G33" s="5" t="s">
        <v>151</v>
      </c>
      <c r="H33" s="5"/>
      <c r="I33" s="7">
        <v>0.78933971137083936</v>
      </c>
      <c r="J33" s="7"/>
      <c r="K33" s="8">
        <v>99.739865222833615</v>
      </c>
      <c r="L33" s="6"/>
      <c r="M33" s="8"/>
      <c r="N33" s="5"/>
      <c r="O33" s="5"/>
      <c r="P33" s="18"/>
      <c r="Q33" s="18"/>
      <c r="R33" s="18"/>
      <c r="S33" s="18"/>
      <c r="T33" s="18"/>
      <c r="U33" s="5"/>
      <c r="V33" s="5"/>
      <c r="W33" s="25"/>
      <c r="X33" s="25"/>
      <c r="Y33" s="25"/>
      <c r="Z33" s="25"/>
      <c r="AA33" s="25"/>
    </row>
    <row r="34" spans="1:27">
      <c r="A34" s="30" t="s">
        <v>246</v>
      </c>
      <c r="B34" s="5" t="s">
        <v>80</v>
      </c>
      <c r="C34" s="10">
        <v>35983</v>
      </c>
      <c r="D34" s="5" t="s">
        <v>395</v>
      </c>
      <c r="E34" s="10" t="s">
        <v>187</v>
      </c>
      <c r="I34" s="1" t="s">
        <v>361</v>
      </c>
      <c r="P34" s="12">
        <v>-18.555709999999998</v>
      </c>
      <c r="Q34" s="12">
        <v>12.529627500000002</v>
      </c>
      <c r="R34" s="13">
        <v>44.215399799522494</v>
      </c>
      <c r="S34" s="13">
        <v>15.980299964857231</v>
      </c>
      <c r="T34" s="12">
        <v>3.2266702940578242</v>
      </c>
      <c r="W34" s="23">
        <v>13.704000000000001</v>
      </c>
      <c r="X34" s="23">
        <v>16.8445</v>
      </c>
      <c r="Y34" s="23">
        <v>-28.182000000000002</v>
      </c>
      <c r="Z34" s="23">
        <v>-26.788499999999999</v>
      </c>
      <c r="AA34" s="24">
        <v>2.51848684210526</v>
      </c>
    </row>
    <row r="35" spans="1:27">
      <c r="A35" s="30" t="s">
        <v>246</v>
      </c>
      <c r="B35" s="5" t="s">
        <v>80</v>
      </c>
      <c r="C35" s="1">
        <v>35982</v>
      </c>
      <c r="D35" s="5" t="s">
        <v>395</v>
      </c>
      <c r="E35" s="1" t="s">
        <v>187</v>
      </c>
      <c r="I35" s="1" t="s">
        <v>361</v>
      </c>
      <c r="P35" s="19">
        <v>-18.711087200000001</v>
      </c>
      <c r="Q35" s="19">
        <v>12.548998000000001</v>
      </c>
      <c r="R35" s="19">
        <v>45.754362340756344</v>
      </c>
      <c r="S35" s="19">
        <v>16.272087084801665</v>
      </c>
      <c r="T35" s="19">
        <v>3.2791041361268798</v>
      </c>
      <c r="W35" s="23">
        <v>10.399999999999999</v>
      </c>
      <c r="X35" s="23">
        <v>16.787500000000001</v>
      </c>
      <c r="Y35" s="23">
        <v>-28.274999999999999</v>
      </c>
      <c r="Z35" s="23">
        <v>-29.08</v>
      </c>
      <c r="AA35" s="24">
        <v>2.9457236842105265</v>
      </c>
    </row>
    <row r="36" spans="1:27">
      <c r="A36" s="31" t="s">
        <v>247</v>
      </c>
      <c r="B36" s="5" t="s">
        <v>81</v>
      </c>
      <c r="C36" s="5">
        <v>35966.1</v>
      </c>
      <c r="D36" s="5" t="s">
        <v>394</v>
      </c>
      <c r="E36" s="5" t="s">
        <v>115</v>
      </c>
      <c r="F36" s="5" t="s">
        <v>131</v>
      </c>
      <c r="G36" s="5" t="s">
        <v>149</v>
      </c>
      <c r="H36" s="5"/>
      <c r="I36" s="7">
        <v>0.88361868406232058</v>
      </c>
      <c r="J36" s="7"/>
      <c r="K36" s="8">
        <v>93.048089310418689</v>
      </c>
      <c r="L36" s="6">
        <v>0.7093171737499997</v>
      </c>
      <c r="M36" s="8">
        <v>78.562277968309786</v>
      </c>
      <c r="N36" s="5" t="s">
        <v>128</v>
      </c>
      <c r="O36" s="5" t="s">
        <v>172</v>
      </c>
      <c r="P36" s="18">
        <v>-18.7935716</v>
      </c>
      <c r="Q36" s="18">
        <v>12.921820400000001</v>
      </c>
      <c r="R36" s="18">
        <v>38.792732552783988</v>
      </c>
      <c r="S36" s="18">
        <v>14.491358110304049</v>
      </c>
      <c r="T36" s="18">
        <v>3.1238045114725281</v>
      </c>
      <c r="U36" s="5"/>
      <c r="V36" s="5"/>
      <c r="W36" s="25"/>
      <c r="X36" s="25"/>
      <c r="Y36" s="25"/>
      <c r="Z36" s="25"/>
      <c r="AA36" s="25"/>
    </row>
    <row r="37" spans="1:27">
      <c r="A37" s="31" t="s">
        <v>247</v>
      </c>
      <c r="B37" s="5" t="s">
        <v>81</v>
      </c>
      <c r="C37" s="5">
        <v>35966.199999999997</v>
      </c>
      <c r="D37" s="5" t="s">
        <v>394</v>
      </c>
      <c r="E37" s="5" t="s">
        <v>115</v>
      </c>
      <c r="F37" s="5" t="s">
        <v>130</v>
      </c>
      <c r="G37" s="5" t="s">
        <v>152</v>
      </c>
      <c r="H37" s="5"/>
      <c r="I37" s="7">
        <v>0.82300634064956757</v>
      </c>
      <c r="J37" s="7"/>
      <c r="K37" s="8">
        <v>107.61191528229318</v>
      </c>
      <c r="L37" s="6"/>
      <c r="M37" s="8"/>
      <c r="N37" s="5"/>
      <c r="O37" s="5"/>
      <c r="P37" s="18"/>
      <c r="Q37" s="18"/>
      <c r="R37" s="18"/>
      <c r="S37" s="18"/>
      <c r="T37" s="18"/>
      <c r="U37" s="5"/>
      <c r="V37" s="5"/>
      <c r="W37" s="25"/>
      <c r="X37" s="25"/>
      <c r="Y37" s="25"/>
      <c r="Z37" s="25"/>
      <c r="AA37" s="25"/>
    </row>
    <row r="38" spans="1:27">
      <c r="A38" s="31" t="s">
        <v>247</v>
      </c>
      <c r="B38" s="5" t="s">
        <v>81</v>
      </c>
      <c r="C38" s="10">
        <v>35966</v>
      </c>
      <c r="D38" s="5" t="s">
        <v>187</v>
      </c>
      <c r="E38" s="10" t="s">
        <v>187</v>
      </c>
      <c r="P38" s="12">
        <v>-18.683655099999999</v>
      </c>
      <c r="Q38" s="12">
        <v>12.30645565</v>
      </c>
      <c r="R38" s="13">
        <v>45.988257874262132</v>
      </c>
      <c r="S38" s="13">
        <v>16.803351116730866</v>
      </c>
      <c r="T38" s="12">
        <v>3.1916630105037127</v>
      </c>
      <c r="W38" s="23">
        <v>12.284000000000001</v>
      </c>
      <c r="X38" s="23">
        <v>17.14</v>
      </c>
      <c r="Y38" s="23">
        <v>-28.334499999999998</v>
      </c>
      <c r="Z38" s="23">
        <v>-27.8565</v>
      </c>
      <c r="AA38" s="24">
        <v>2.7442105263157899</v>
      </c>
    </row>
    <row r="39" spans="1:27">
      <c r="A39" s="32" t="s">
        <v>248</v>
      </c>
      <c r="B39" s="5" t="s">
        <v>80</v>
      </c>
      <c r="C39" s="5">
        <v>35975.1</v>
      </c>
      <c r="D39" s="5" t="s">
        <v>122</v>
      </c>
      <c r="E39" s="5" t="s">
        <v>122</v>
      </c>
      <c r="F39" s="5" t="s">
        <v>129</v>
      </c>
      <c r="G39" s="5" t="s">
        <v>156</v>
      </c>
      <c r="H39" s="128" t="s">
        <v>413</v>
      </c>
      <c r="I39" s="7">
        <v>0.88183030257553363</v>
      </c>
      <c r="J39" s="7"/>
      <c r="K39" s="8">
        <v>156.70000115996962</v>
      </c>
      <c r="L39" s="6">
        <v>0.70937052733333295</v>
      </c>
      <c r="M39" s="8">
        <v>97.753995491901776</v>
      </c>
      <c r="N39" s="5" t="s">
        <v>128</v>
      </c>
      <c r="O39" s="5" t="s">
        <v>174</v>
      </c>
      <c r="P39" s="18">
        <v>-18.7133851</v>
      </c>
      <c r="Q39" s="18">
        <v>11.4730563</v>
      </c>
      <c r="R39" s="18">
        <v>36.979237177312967</v>
      </c>
      <c r="S39" s="18">
        <v>13.583019098512693</v>
      </c>
      <c r="T39" s="18">
        <v>3.1763195618043563</v>
      </c>
      <c r="U39" s="5"/>
      <c r="V39" s="5"/>
      <c r="W39" s="23">
        <v>11.949</v>
      </c>
      <c r="X39" s="23">
        <v>15.74</v>
      </c>
      <c r="Y39" s="23">
        <v>-28.340499999999999</v>
      </c>
      <c r="Z39" s="23">
        <v>-29.779</v>
      </c>
      <c r="AA39" s="24">
        <v>2.6040789473684214</v>
      </c>
    </row>
    <row r="40" spans="1:27">
      <c r="A40" s="32" t="s">
        <v>248</v>
      </c>
      <c r="B40" s="5" t="s">
        <v>80</v>
      </c>
      <c r="C40" s="5">
        <v>35975.199999999997</v>
      </c>
      <c r="D40" s="5" t="s">
        <v>31</v>
      </c>
      <c r="E40" s="5" t="s">
        <v>122</v>
      </c>
      <c r="F40" s="5" t="s">
        <v>130</v>
      </c>
      <c r="G40" s="5" t="s">
        <v>158</v>
      </c>
      <c r="H40" s="128" t="s">
        <v>414</v>
      </c>
      <c r="I40" s="7">
        <v>0.80997303764505246</v>
      </c>
      <c r="J40" s="7"/>
      <c r="K40" s="8">
        <v>131.64196023700401</v>
      </c>
      <c r="L40" s="6"/>
      <c r="M40" s="8"/>
      <c r="N40" s="5"/>
      <c r="O40" s="5"/>
      <c r="P40" s="18"/>
      <c r="Q40" s="18"/>
      <c r="R40" s="18"/>
      <c r="S40" s="18"/>
      <c r="T40" s="18"/>
      <c r="U40" s="5"/>
      <c r="V40" s="5"/>
      <c r="W40" s="25"/>
      <c r="X40" s="25"/>
      <c r="Y40" s="25"/>
      <c r="Z40" s="25"/>
      <c r="AA40" s="25"/>
    </row>
    <row r="41" spans="1:27">
      <c r="A41" s="32" t="s">
        <v>248</v>
      </c>
      <c r="B41" s="5" t="s">
        <v>80</v>
      </c>
      <c r="C41" s="10">
        <v>35975</v>
      </c>
      <c r="D41" s="10" t="s">
        <v>187</v>
      </c>
      <c r="E41" s="10" t="s">
        <v>187</v>
      </c>
      <c r="I41" s="1" t="s">
        <v>361</v>
      </c>
      <c r="K41" s="8"/>
      <c r="P41" s="12">
        <v>-18.6423691</v>
      </c>
      <c r="Q41" s="12">
        <v>12.0516068</v>
      </c>
      <c r="R41" s="13">
        <v>40.721384821710757</v>
      </c>
      <c r="S41" s="13">
        <v>14.970516495242443</v>
      </c>
      <c r="T41" s="12">
        <v>3.1692648173597981</v>
      </c>
      <c r="W41" s="25"/>
      <c r="X41" s="25"/>
      <c r="Y41" s="25"/>
      <c r="Z41" s="25"/>
      <c r="AA41" s="25"/>
    </row>
    <row r="42" spans="1:27">
      <c r="A42" s="33" t="s">
        <v>249</v>
      </c>
      <c r="B42" s="5" t="s">
        <v>80</v>
      </c>
      <c r="C42" s="5">
        <v>35980.1</v>
      </c>
      <c r="D42" s="5" t="s">
        <v>73</v>
      </c>
      <c r="E42" s="5" t="s">
        <v>126</v>
      </c>
      <c r="F42" s="5" t="s">
        <v>133</v>
      </c>
      <c r="G42" s="5" t="s">
        <v>162</v>
      </c>
      <c r="H42" s="5"/>
      <c r="I42" s="7">
        <v>0.91</v>
      </c>
      <c r="J42" s="7"/>
      <c r="K42" s="8">
        <v>379</v>
      </c>
      <c r="L42" s="6">
        <v>0.7092491723333334</v>
      </c>
      <c r="M42" s="8">
        <v>114.25775887860692</v>
      </c>
      <c r="N42" s="5" t="s">
        <v>128</v>
      </c>
      <c r="O42" s="5" t="s">
        <v>179</v>
      </c>
      <c r="P42" s="18"/>
      <c r="Q42" s="18"/>
      <c r="R42" s="18"/>
      <c r="S42" s="18"/>
      <c r="T42" s="18"/>
      <c r="U42" s="5"/>
      <c r="V42" s="5"/>
      <c r="W42" s="25"/>
      <c r="X42" s="25"/>
      <c r="Y42" s="25"/>
      <c r="Z42" s="25"/>
      <c r="AA42" s="25"/>
    </row>
    <row r="43" spans="1:27">
      <c r="A43" s="5" t="s">
        <v>44</v>
      </c>
      <c r="B43" s="5"/>
      <c r="C43" s="5">
        <v>35959.1</v>
      </c>
      <c r="D43" s="5" t="s">
        <v>108</v>
      </c>
      <c r="E43" s="5" t="s">
        <v>108</v>
      </c>
      <c r="F43" s="5" t="s">
        <v>128</v>
      </c>
      <c r="G43" s="5" t="s">
        <v>190</v>
      </c>
      <c r="H43" s="5"/>
      <c r="I43" s="1" t="s">
        <v>361</v>
      </c>
      <c r="J43" s="7">
        <v>1.0634855320098409</v>
      </c>
      <c r="K43" s="8">
        <v>409.45257942526331</v>
      </c>
      <c r="L43" s="6"/>
      <c r="M43" s="8"/>
      <c r="N43" s="5" t="s">
        <v>133</v>
      </c>
      <c r="O43" s="5" t="s">
        <v>212</v>
      </c>
      <c r="P43" s="18">
        <v>-18.951336349999998</v>
      </c>
      <c r="Q43" s="18">
        <v>11.817159050000001</v>
      </c>
      <c r="R43" s="18">
        <v>32.536858654849318</v>
      </c>
      <c r="S43" s="18">
        <v>12.102930955454383</v>
      </c>
      <c r="T43" s="18">
        <v>3.1380544599401752</v>
      </c>
      <c r="U43" s="5"/>
      <c r="V43" s="5"/>
      <c r="W43" s="23">
        <v>11.346500000000001</v>
      </c>
      <c r="X43" s="23">
        <v>15.9345</v>
      </c>
      <c r="Y43" s="23">
        <v>-28.109000000000002</v>
      </c>
      <c r="Z43" s="23">
        <v>-29.021000000000001</v>
      </c>
      <c r="AA43" s="24">
        <v>2.7089473684210525</v>
      </c>
    </row>
    <row r="44" spans="1:27">
      <c r="A44" s="5" t="s">
        <v>44</v>
      </c>
      <c r="B44" s="5"/>
      <c r="C44" s="5">
        <v>35960.1</v>
      </c>
      <c r="D44" s="5" t="s">
        <v>109</v>
      </c>
      <c r="E44" s="5" t="s">
        <v>109</v>
      </c>
      <c r="F44" s="5" t="s">
        <v>129</v>
      </c>
      <c r="G44" s="5" t="s">
        <v>141</v>
      </c>
      <c r="H44" s="5" t="s">
        <v>418</v>
      </c>
      <c r="I44" s="7">
        <v>0.83825175377184058</v>
      </c>
      <c r="J44" s="7"/>
      <c r="K44" s="8">
        <v>162.2350417096971</v>
      </c>
      <c r="L44" s="6">
        <v>0.70924701124999978</v>
      </c>
      <c r="M44" s="8">
        <v>63.416326909241882</v>
      </c>
      <c r="N44" s="5" t="s">
        <v>128</v>
      </c>
      <c r="O44" s="5" t="s">
        <v>166</v>
      </c>
      <c r="P44" s="18">
        <v>-18.873344150000001</v>
      </c>
      <c r="Q44" s="18">
        <v>10.4228585</v>
      </c>
      <c r="R44" s="18">
        <v>41.729770511170308</v>
      </c>
      <c r="S44" s="18">
        <v>15.647027386306732</v>
      </c>
      <c r="T44" s="18">
        <v>3.1100419685159189</v>
      </c>
      <c r="U44" s="5"/>
      <c r="V44" s="5"/>
      <c r="W44" s="23">
        <v>13.021000000000001</v>
      </c>
      <c r="X44" s="23">
        <v>13.5245</v>
      </c>
      <c r="Y44" s="23">
        <v>-28.1995</v>
      </c>
      <c r="Z44" s="23">
        <v>-29.698</v>
      </c>
      <c r="AA44" s="24">
        <v>2.1715131578947369</v>
      </c>
    </row>
    <row r="45" spans="1:27">
      <c r="A45" s="5" t="s">
        <v>44</v>
      </c>
      <c r="B45" s="5"/>
      <c r="C45" s="5">
        <v>35960.199999999997</v>
      </c>
      <c r="D45" s="5" t="s">
        <v>72</v>
      </c>
      <c r="E45" s="5" t="s">
        <v>109</v>
      </c>
      <c r="F45" s="5" t="s">
        <v>130</v>
      </c>
      <c r="G45" s="5" t="s">
        <v>142</v>
      </c>
      <c r="H45" s="5" t="s">
        <v>419</v>
      </c>
      <c r="I45" s="7">
        <v>0.78577498564910708</v>
      </c>
      <c r="J45" s="7"/>
      <c r="K45" s="8">
        <v>192.11514612355921</v>
      </c>
      <c r="L45" s="6">
        <v>0.70925048124999979</v>
      </c>
      <c r="M45" s="8">
        <v>53.374503556474451</v>
      </c>
      <c r="N45" s="5"/>
      <c r="O45" s="5"/>
      <c r="P45" s="18"/>
      <c r="Q45" s="18"/>
      <c r="R45" s="18"/>
      <c r="S45" s="18"/>
      <c r="T45" s="18"/>
      <c r="U45" s="5"/>
      <c r="V45" s="5"/>
      <c r="W45" s="25"/>
      <c r="X45" s="25"/>
      <c r="Y45" s="25"/>
      <c r="Z45" s="25"/>
      <c r="AA45" s="25"/>
    </row>
    <row r="46" spans="1:27">
      <c r="A46" s="5" t="s">
        <v>44</v>
      </c>
      <c r="B46" s="5"/>
      <c r="C46" s="5">
        <v>35968.1</v>
      </c>
      <c r="D46" s="5" t="s">
        <v>117</v>
      </c>
      <c r="E46" s="5" t="s">
        <v>117</v>
      </c>
      <c r="F46" s="5" t="s">
        <v>135</v>
      </c>
      <c r="G46" s="5" t="s">
        <v>153</v>
      </c>
      <c r="H46" s="128" t="s">
        <v>413</v>
      </c>
      <c r="I46" s="7">
        <v>0.75304992879367372</v>
      </c>
      <c r="J46" s="7"/>
      <c r="K46" s="8">
        <v>177.82825884367611</v>
      </c>
      <c r="L46" s="6">
        <v>0.70908096874999971</v>
      </c>
      <c r="M46" s="8">
        <v>155.1296923674297</v>
      </c>
      <c r="N46" s="5" t="s">
        <v>128</v>
      </c>
      <c r="O46" s="5" t="s">
        <v>173</v>
      </c>
      <c r="P46" s="18">
        <v>-19.155688550000001</v>
      </c>
      <c r="Q46" s="18">
        <v>10.90930625</v>
      </c>
      <c r="R46" s="18">
        <v>38.53645518080846</v>
      </c>
      <c r="S46" s="18">
        <v>14.475266681622777</v>
      </c>
      <c r="T46" s="18">
        <v>3.1042095761428579</v>
      </c>
      <c r="U46" s="5"/>
      <c r="V46" s="5"/>
      <c r="W46" s="23">
        <v>12.8195</v>
      </c>
      <c r="X46" s="23">
        <v>15.635000000000002</v>
      </c>
      <c r="Y46" s="23">
        <v>-28.645</v>
      </c>
      <c r="Z46" s="23">
        <v>-30.089500000000001</v>
      </c>
      <c r="AA46" s="24">
        <v>2.4757236842105268</v>
      </c>
    </row>
    <row r="47" spans="1:27">
      <c r="A47" s="5" t="s">
        <v>44</v>
      </c>
      <c r="B47" s="5"/>
      <c r="C47" s="5">
        <v>35969.1</v>
      </c>
      <c r="D47" s="5" t="s">
        <v>116</v>
      </c>
      <c r="E47" s="5" t="s">
        <v>116</v>
      </c>
      <c r="F47" s="5" t="s">
        <v>129</v>
      </c>
      <c r="G47" s="5" t="s">
        <v>141</v>
      </c>
      <c r="H47" s="128" t="s">
        <v>403</v>
      </c>
      <c r="I47" s="7">
        <v>0.89837475856703719</v>
      </c>
      <c r="J47" s="7"/>
      <c r="K47" s="8">
        <v>153.8169787092381</v>
      </c>
      <c r="L47" s="6">
        <v>0.70899479374999985</v>
      </c>
      <c r="M47" s="8">
        <v>148.8155399606373</v>
      </c>
      <c r="N47" s="5" t="s">
        <v>128</v>
      </c>
      <c r="O47" s="5" t="s">
        <v>166</v>
      </c>
      <c r="P47" s="18">
        <v>-18.770885749999998</v>
      </c>
      <c r="Q47" s="18">
        <v>11.581838750000001</v>
      </c>
      <c r="R47" s="18">
        <v>40.495874300795094</v>
      </c>
      <c r="S47" s="18">
        <v>15.173611443706143</v>
      </c>
      <c r="T47" s="18">
        <v>3.112076272185003</v>
      </c>
      <c r="U47" s="5"/>
      <c r="V47" s="5"/>
      <c r="W47" s="23">
        <v>13.6455</v>
      </c>
      <c r="X47" s="23">
        <v>15.9595</v>
      </c>
      <c r="Y47" s="23">
        <v>-28.052500000000002</v>
      </c>
      <c r="Z47" s="23">
        <v>-29.36</v>
      </c>
      <c r="AA47" s="24">
        <v>2.4097368421052634</v>
      </c>
    </row>
    <row r="48" spans="1:27">
      <c r="A48" s="5" t="s">
        <v>44</v>
      </c>
      <c r="B48" s="5"/>
      <c r="C48" s="5">
        <v>35969.199999999997</v>
      </c>
      <c r="D48" s="5" t="s">
        <v>72</v>
      </c>
      <c r="E48" s="5" t="s">
        <v>116</v>
      </c>
      <c r="F48" s="5" t="s">
        <v>130</v>
      </c>
      <c r="G48" s="5" t="s">
        <v>142</v>
      </c>
      <c r="H48" s="128" t="s">
        <v>404</v>
      </c>
      <c r="I48" s="7">
        <v>0.94619287820946252</v>
      </c>
      <c r="J48" s="7"/>
      <c r="K48" s="8">
        <v>58.545186992274225</v>
      </c>
      <c r="L48" s="6"/>
      <c r="M48" s="8"/>
      <c r="N48" s="5"/>
      <c r="O48" s="5"/>
      <c r="P48" s="18"/>
      <c r="Q48" s="18"/>
      <c r="R48" s="18"/>
      <c r="S48" s="18"/>
      <c r="T48" s="18"/>
      <c r="U48" s="5"/>
      <c r="V48" s="5"/>
      <c r="W48" s="25"/>
      <c r="X48" s="25"/>
      <c r="Y48" s="25"/>
      <c r="Z48" s="25"/>
      <c r="AA48" s="25"/>
    </row>
    <row r="49" spans="1:27">
      <c r="A49" s="5" t="s">
        <v>44</v>
      </c>
      <c r="B49" s="5"/>
      <c r="C49" s="5">
        <v>35972.1</v>
      </c>
      <c r="D49" s="5" t="s">
        <v>121</v>
      </c>
      <c r="E49" s="5" t="s">
        <v>121</v>
      </c>
      <c r="F49" s="5" t="s">
        <v>136</v>
      </c>
      <c r="G49" s="5" t="s">
        <v>155</v>
      </c>
      <c r="H49" s="5"/>
      <c r="I49" s="7">
        <v>0.74561861309409316</v>
      </c>
      <c r="J49" s="7"/>
      <c r="K49" s="8">
        <v>163.64231455066798</v>
      </c>
      <c r="L49" s="6">
        <v>0.70914651666666662</v>
      </c>
      <c r="M49" s="8">
        <v>38.683063775913908</v>
      </c>
      <c r="N49" s="5" t="s">
        <v>128</v>
      </c>
      <c r="O49" s="5" t="s">
        <v>177</v>
      </c>
      <c r="P49" s="18">
        <v>-19.263574300000002</v>
      </c>
      <c r="Q49" s="18">
        <v>11.531065100000001</v>
      </c>
      <c r="R49" s="18">
        <v>42.434022063167461</v>
      </c>
      <c r="S49" s="18">
        <v>15.574500578839944</v>
      </c>
      <c r="T49" s="18">
        <v>3.1786941287301338</v>
      </c>
      <c r="U49" s="5"/>
      <c r="V49" s="5"/>
      <c r="W49" s="23">
        <v>12.144500000000001</v>
      </c>
      <c r="X49" s="23">
        <v>15.2165</v>
      </c>
      <c r="Y49" s="23">
        <v>-28.445</v>
      </c>
      <c r="Z49" s="23">
        <v>-29.855499999999999</v>
      </c>
      <c r="AA49" s="24">
        <v>2.5094736842105263</v>
      </c>
    </row>
    <row r="50" spans="1:27">
      <c r="A50" s="5" t="s">
        <v>44</v>
      </c>
      <c r="B50" s="5"/>
      <c r="C50" s="5">
        <v>35973.1</v>
      </c>
      <c r="D50" s="5" t="s">
        <v>72</v>
      </c>
      <c r="E50" s="5" t="s">
        <v>72</v>
      </c>
      <c r="F50" s="5" t="s">
        <v>137</v>
      </c>
      <c r="G50" s="5" t="s">
        <v>145</v>
      </c>
      <c r="H50" s="5" t="s">
        <v>415</v>
      </c>
      <c r="I50" s="7">
        <v>0.69076742332322461</v>
      </c>
      <c r="J50" s="7"/>
      <c r="K50" s="8">
        <v>86.497480979705642</v>
      </c>
      <c r="L50" s="6">
        <v>0.70906810233333295</v>
      </c>
      <c r="M50" s="8">
        <v>121.96683064660138</v>
      </c>
      <c r="N50" s="5" t="s">
        <v>128</v>
      </c>
      <c r="O50" s="5" t="s">
        <v>166</v>
      </c>
      <c r="P50" s="18">
        <v>-18.840603700000003</v>
      </c>
      <c r="Q50" s="18">
        <v>11.65307735</v>
      </c>
      <c r="R50" s="18">
        <v>43.865781040461364</v>
      </c>
      <c r="S50" s="18">
        <v>15.990349405408658</v>
      </c>
      <c r="T50" s="18">
        <v>3.1984453862361106</v>
      </c>
      <c r="U50" s="5"/>
      <c r="V50" s="5"/>
      <c r="W50" s="26">
        <v>11.9505</v>
      </c>
      <c r="X50" s="26">
        <v>15.896999999999998</v>
      </c>
      <c r="Y50" s="26">
        <v>-28.872500000000002</v>
      </c>
      <c r="Z50" s="26">
        <v>-28.7865</v>
      </c>
      <c r="AA50" s="27">
        <v>2.6245394736842105</v>
      </c>
    </row>
    <row r="51" spans="1:27">
      <c r="A51" s="5" t="s">
        <v>44</v>
      </c>
      <c r="B51" s="5"/>
      <c r="C51" s="5">
        <v>35974.1</v>
      </c>
      <c r="D51" s="5" t="s">
        <v>31</v>
      </c>
      <c r="E51" s="5" t="s">
        <v>117</v>
      </c>
      <c r="F51" s="5" t="s">
        <v>129</v>
      </c>
      <c r="G51" s="5" t="s">
        <v>156</v>
      </c>
      <c r="H51" s="5" t="s">
        <v>416</v>
      </c>
      <c r="I51" s="7">
        <v>0.71714749504170361</v>
      </c>
      <c r="J51" s="7"/>
      <c r="K51" s="8">
        <v>148.57994637967221</v>
      </c>
      <c r="L51" s="6">
        <v>0.70927061233333322</v>
      </c>
      <c r="M51" s="8">
        <v>77.499804555425499</v>
      </c>
      <c r="N51" s="5" t="s">
        <v>128</v>
      </c>
      <c r="O51" s="5" t="s">
        <v>173</v>
      </c>
      <c r="P51" s="18"/>
      <c r="Q51" s="18"/>
      <c r="R51" s="18"/>
      <c r="S51" s="18"/>
      <c r="T51" s="18"/>
      <c r="U51" s="5"/>
      <c r="V51" s="5"/>
      <c r="W51" s="48"/>
      <c r="X51" s="48"/>
      <c r="Y51" s="48"/>
      <c r="Z51" s="48"/>
      <c r="AA51" s="48"/>
    </row>
    <row r="52" spans="1:27">
      <c r="A52" s="5" t="s">
        <v>44</v>
      </c>
      <c r="B52" s="5"/>
      <c r="C52" s="5">
        <v>35974.199999999997</v>
      </c>
      <c r="D52" s="5" t="s">
        <v>31</v>
      </c>
      <c r="E52" s="5" t="s">
        <v>117</v>
      </c>
      <c r="F52" s="5" t="s">
        <v>130</v>
      </c>
      <c r="G52" s="5" t="s">
        <v>157</v>
      </c>
      <c r="H52" s="5" t="s">
        <v>417</v>
      </c>
      <c r="I52" s="7">
        <v>0.69681726830814328</v>
      </c>
      <c r="J52" s="7"/>
      <c r="K52" s="8">
        <v>127.4346971041707</v>
      </c>
      <c r="L52" s="6"/>
      <c r="M52" s="8"/>
      <c r="N52" s="5"/>
      <c r="O52" s="5" t="s">
        <v>173</v>
      </c>
      <c r="P52" s="18">
        <v>-18.7133851</v>
      </c>
      <c r="Q52" s="18">
        <v>11.4730563</v>
      </c>
      <c r="R52" s="18">
        <v>36.979237177312967</v>
      </c>
      <c r="S52" s="18">
        <v>13.583019098512693</v>
      </c>
      <c r="T52" s="18">
        <v>3.1763195618043563</v>
      </c>
      <c r="U52" s="5"/>
      <c r="V52" s="5"/>
      <c r="W52" s="48"/>
      <c r="X52" s="48"/>
      <c r="Y52" s="48"/>
      <c r="Z52" s="48"/>
      <c r="AA52" s="48"/>
    </row>
    <row r="53" spans="1:27">
      <c r="A53" s="5" t="s">
        <v>44</v>
      </c>
      <c r="B53" s="5"/>
      <c r="C53" s="5">
        <v>35976.1</v>
      </c>
      <c r="D53" s="5" t="s">
        <v>123</v>
      </c>
      <c r="E53" s="5" t="s">
        <v>123</v>
      </c>
      <c r="F53" s="5" t="s">
        <v>138</v>
      </c>
      <c r="G53" s="5"/>
      <c r="H53" s="5"/>
      <c r="I53" s="7">
        <v>0.81498152283516234</v>
      </c>
      <c r="J53" s="7"/>
      <c r="K53" s="8">
        <v>73.334952091130702</v>
      </c>
      <c r="L53" s="6">
        <v>0.70901783233333326</v>
      </c>
      <c r="M53" s="8">
        <v>191.5730304104419</v>
      </c>
      <c r="N53" s="5" t="s">
        <v>128</v>
      </c>
      <c r="O53" s="5"/>
      <c r="P53" s="18">
        <v>-18.8974552</v>
      </c>
      <c r="Q53" s="18">
        <v>11.109537100000001</v>
      </c>
      <c r="R53" s="18">
        <v>43.353977589431743</v>
      </c>
      <c r="S53" s="18">
        <v>15.892861612727046</v>
      </c>
      <c r="T53" s="18">
        <v>3.1816354259007573</v>
      </c>
      <c r="U53" s="5"/>
      <c r="V53" s="5"/>
      <c r="W53" s="26">
        <v>12.734999999999999</v>
      </c>
      <c r="X53" s="26">
        <v>15.382</v>
      </c>
      <c r="Y53" s="26">
        <v>-27.646999999999998</v>
      </c>
      <c r="Z53" s="26">
        <v>-30.047000000000001</v>
      </c>
      <c r="AA53" s="27">
        <v>2.4535526315789475</v>
      </c>
    </row>
    <row r="54" spans="1:27">
      <c r="A54" s="5" t="s">
        <v>44</v>
      </c>
      <c r="B54" s="5"/>
      <c r="C54" s="5">
        <v>34561</v>
      </c>
      <c r="D54" s="5" t="s">
        <v>76</v>
      </c>
      <c r="E54" s="5" t="s">
        <v>127</v>
      </c>
      <c r="F54" s="5" t="s">
        <v>133</v>
      </c>
      <c r="G54" s="5" t="s">
        <v>163</v>
      </c>
      <c r="H54" s="5" t="s">
        <v>420</v>
      </c>
      <c r="I54" s="7">
        <v>0.68</v>
      </c>
      <c r="J54" s="7"/>
      <c r="K54" s="8">
        <v>72.56445847033595</v>
      </c>
      <c r="L54" s="6">
        <v>0.70931999999999995</v>
      </c>
      <c r="M54" s="8">
        <v>61</v>
      </c>
      <c r="N54" s="5" t="s">
        <v>128</v>
      </c>
      <c r="O54" s="5" t="s">
        <v>166</v>
      </c>
      <c r="P54" s="18">
        <v>-19.29</v>
      </c>
      <c r="Q54" s="18">
        <v>10.58</v>
      </c>
      <c r="R54" s="18">
        <v>44.518774873501783</v>
      </c>
      <c r="S54" s="18">
        <v>16.572502342605166</v>
      </c>
      <c r="T54" s="18">
        <v>3.1340208403113801</v>
      </c>
      <c r="U54" s="51">
        <v>12.87</v>
      </c>
      <c r="V54" s="51">
        <v>0.16</v>
      </c>
      <c r="W54" s="23">
        <v>11.752666666666668</v>
      </c>
      <c r="X54" s="23">
        <v>15.239333333333333</v>
      </c>
      <c r="Y54" s="23">
        <v>-26.5335</v>
      </c>
      <c r="Z54" s="23">
        <v>-27.563000000000002</v>
      </c>
      <c r="AA54" s="24">
        <v>2.5640350877192981</v>
      </c>
    </row>
    <row r="55" spans="1:27">
      <c r="A55" s="5" t="s">
        <v>44</v>
      </c>
      <c r="C55" s="10">
        <v>35959</v>
      </c>
      <c r="D55" s="10" t="s">
        <v>187</v>
      </c>
      <c r="E55" s="10" t="s">
        <v>187</v>
      </c>
      <c r="P55" s="12">
        <v>-18.904232450000002</v>
      </c>
      <c r="Q55" s="12">
        <v>11.505379250000001</v>
      </c>
      <c r="R55" s="13">
        <v>39.038064066537999</v>
      </c>
      <c r="S55" s="13">
        <v>14.574974459889907</v>
      </c>
      <c r="T55" s="12">
        <v>3.1209157150959963</v>
      </c>
    </row>
    <row r="59" spans="1:27">
      <c r="K59" s="37"/>
    </row>
    <row r="60" spans="1:27">
      <c r="K60" s="37"/>
    </row>
  </sheetData>
  <autoFilter ref="A1:AA1" xr:uid="{00000000-0009-0000-0000-000001000000}">
    <sortState ref="A2:AA55">
      <sortCondition ref="A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8"/>
  <sheetViews>
    <sheetView topLeftCell="A7" zoomScaleNormal="100" workbookViewId="0">
      <selection activeCell="R4" sqref="R4:R54"/>
    </sheetView>
  </sheetViews>
  <sheetFormatPr baseColWidth="10" defaultColWidth="8.7109375" defaultRowHeight="15"/>
  <cols>
    <col min="1" max="1" width="8.7109375" style="94"/>
    <col min="2" max="2" width="18" style="94" customWidth="1"/>
    <col min="3" max="3" width="22.7109375" style="94" bestFit="1" customWidth="1"/>
    <col min="4" max="4" width="8.7109375" style="94"/>
    <col min="5" max="5" width="12.5703125" style="94" bestFit="1" customWidth="1"/>
    <col min="6" max="6" width="9.7109375" style="94" bestFit="1" customWidth="1"/>
    <col min="7" max="7" width="14.140625" style="94" bestFit="1" customWidth="1"/>
    <col min="8" max="8" width="9.5703125" style="94" bestFit="1" customWidth="1"/>
    <col min="9" max="9" width="8.7109375" style="94"/>
    <col min="10" max="10" width="12.42578125" style="94" customWidth="1"/>
    <col min="11" max="15" width="8.7109375" style="94"/>
    <col min="16" max="16" width="10.7109375" style="94" bestFit="1" customWidth="1"/>
    <col min="17" max="20" width="8.7109375" style="94"/>
    <col min="21" max="21" width="11.42578125" style="94" customWidth="1"/>
    <col min="22" max="22" width="15.85546875" style="94" customWidth="1"/>
    <col min="23" max="16384" width="8.7109375" style="94"/>
  </cols>
  <sheetData>
    <row r="1" spans="1:24" ht="15.75">
      <c r="A1" s="130" t="s">
        <v>258</v>
      </c>
      <c r="B1" s="130"/>
      <c r="C1" s="130"/>
      <c r="D1" s="130"/>
    </row>
    <row r="3" spans="1:24" ht="19.5">
      <c r="B3" s="16" t="s">
        <v>180</v>
      </c>
      <c r="C3" s="16" t="s">
        <v>89</v>
      </c>
      <c r="D3" s="16" t="s">
        <v>90</v>
      </c>
      <c r="E3" s="16" t="s">
        <v>184</v>
      </c>
      <c r="F3" s="16" t="s">
        <v>140</v>
      </c>
      <c r="G3" s="16" t="s">
        <v>92</v>
      </c>
      <c r="H3" s="16" t="s">
        <v>164</v>
      </c>
      <c r="I3" s="16" t="s">
        <v>97</v>
      </c>
      <c r="J3" s="16" t="s">
        <v>185</v>
      </c>
      <c r="K3" s="16" t="s">
        <v>98</v>
      </c>
      <c r="L3" s="16" t="s">
        <v>99</v>
      </c>
      <c r="M3" s="16" t="s">
        <v>93</v>
      </c>
      <c r="N3" s="16" t="s">
        <v>94</v>
      </c>
      <c r="O3" s="16" t="s">
        <v>95</v>
      </c>
      <c r="P3" s="108" t="s">
        <v>252</v>
      </c>
      <c r="Q3" s="108" t="s">
        <v>253</v>
      </c>
      <c r="R3" s="109" t="s">
        <v>207</v>
      </c>
      <c r="S3" s="109" t="s">
        <v>208</v>
      </c>
      <c r="T3" s="110" t="s">
        <v>211</v>
      </c>
    </row>
    <row r="4" spans="1:24">
      <c r="B4" s="111" t="s">
        <v>5</v>
      </c>
      <c r="C4" s="111">
        <v>35819.1</v>
      </c>
      <c r="D4" s="111" t="s">
        <v>31</v>
      </c>
      <c r="E4" s="111" t="s">
        <v>129</v>
      </c>
      <c r="F4" s="112">
        <v>1.0972126365446957</v>
      </c>
      <c r="G4" s="113">
        <v>84.361509153118462</v>
      </c>
      <c r="H4" s="111">
        <v>0.7091283762499998</v>
      </c>
      <c r="I4" s="111">
        <v>62.263860720740624</v>
      </c>
      <c r="J4" s="111" t="s">
        <v>128</v>
      </c>
      <c r="K4" s="114">
        <v>-19.690549000000001</v>
      </c>
      <c r="L4" s="114">
        <v>7.8071472000000011</v>
      </c>
      <c r="M4" s="114">
        <v>40.654458784134818</v>
      </c>
      <c r="N4" s="114">
        <v>14.906908679178734</v>
      </c>
      <c r="O4" s="114">
        <v>3.1816698137375345</v>
      </c>
      <c r="P4" s="111"/>
      <c r="Q4" s="111"/>
      <c r="R4" s="111"/>
      <c r="S4" s="111"/>
      <c r="T4" s="111"/>
    </row>
    <row r="5" spans="1:24">
      <c r="B5" s="111" t="s">
        <v>5</v>
      </c>
      <c r="C5" s="111">
        <v>35819.199999999997</v>
      </c>
      <c r="D5" s="111" t="s">
        <v>31</v>
      </c>
      <c r="E5" s="111" t="s">
        <v>182</v>
      </c>
      <c r="F5" s="112">
        <v>1.1039167940742045</v>
      </c>
      <c r="G5" s="113">
        <v>66.130927934438645</v>
      </c>
      <c r="H5" s="111">
        <v>0.7091096712499998</v>
      </c>
      <c r="I5" s="111">
        <v>52.234030861507037</v>
      </c>
      <c r="J5" s="111"/>
      <c r="K5" s="114"/>
      <c r="L5" s="114"/>
      <c r="M5" s="114"/>
      <c r="N5" s="114"/>
      <c r="O5" s="114"/>
      <c r="P5" s="111"/>
      <c r="Q5" s="111"/>
      <c r="R5" s="111"/>
      <c r="S5" s="111"/>
      <c r="T5" s="111"/>
    </row>
    <row r="6" spans="1:24">
      <c r="B6" s="111" t="s">
        <v>5</v>
      </c>
      <c r="C6" s="111">
        <v>35819.300000000003</v>
      </c>
      <c r="D6" s="111" t="s">
        <v>31</v>
      </c>
      <c r="E6" s="111" t="s">
        <v>132</v>
      </c>
      <c r="F6" s="112">
        <v>1.101069120858631</v>
      </c>
      <c r="G6" s="113">
        <v>70.794900776130248</v>
      </c>
      <c r="H6" s="111">
        <v>0.70901516624999972</v>
      </c>
      <c r="I6" s="111">
        <v>49.765552983299628</v>
      </c>
      <c r="J6" s="111"/>
      <c r="K6" s="114"/>
      <c r="L6" s="114"/>
      <c r="M6" s="114"/>
      <c r="N6" s="114"/>
      <c r="O6" s="114"/>
      <c r="P6" s="111"/>
      <c r="Q6" s="111"/>
      <c r="R6" s="111"/>
      <c r="S6" s="111"/>
      <c r="T6" s="111"/>
    </row>
    <row r="7" spans="1:24">
      <c r="B7" s="111" t="s">
        <v>5</v>
      </c>
      <c r="C7" s="111">
        <v>35819.4</v>
      </c>
      <c r="D7" s="111" t="s">
        <v>31</v>
      </c>
      <c r="E7" s="111" t="s">
        <v>183</v>
      </c>
      <c r="F7" s="112">
        <v>0.89446648195420264</v>
      </c>
      <c r="G7" s="113">
        <v>161.43051356924454</v>
      </c>
      <c r="H7" s="111">
        <v>0.70895387124999987</v>
      </c>
      <c r="I7" s="111">
        <v>59.314251800024856</v>
      </c>
      <c r="J7" s="111"/>
      <c r="K7" s="114"/>
      <c r="L7" s="114"/>
      <c r="M7" s="114"/>
      <c r="N7" s="114"/>
      <c r="O7" s="114"/>
      <c r="P7" s="111"/>
      <c r="Q7" s="111"/>
      <c r="R7" s="111"/>
      <c r="S7" s="111"/>
      <c r="T7" s="111"/>
      <c r="U7" s="52"/>
      <c r="V7" s="52"/>
      <c r="W7" s="52"/>
      <c r="X7" s="52"/>
    </row>
    <row r="8" spans="1:24">
      <c r="B8" s="111" t="s">
        <v>5</v>
      </c>
      <c r="C8" s="111">
        <v>35819.5</v>
      </c>
      <c r="D8" s="111"/>
      <c r="E8" s="111"/>
      <c r="F8" s="112"/>
      <c r="G8" s="113"/>
      <c r="H8" s="111">
        <v>0.70900228624999984</v>
      </c>
      <c r="I8" s="111">
        <v>56.943387346875525</v>
      </c>
      <c r="J8" s="111"/>
      <c r="K8" s="114"/>
      <c r="L8" s="114"/>
      <c r="M8" s="114"/>
      <c r="N8" s="114"/>
      <c r="O8" s="114"/>
      <c r="P8" s="111"/>
      <c r="Q8" s="111"/>
      <c r="R8" s="111"/>
      <c r="S8" s="111"/>
      <c r="T8" s="111"/>
      <c r="U8" s="52"/>
      <c r="V8" s="52"/>
      <c r="W8" s="52"/>
      <c r="X8" s="52"/>
    </row>
    <row r="9" spans="1:24">
      <c r="B9" s="111" t="s">
        <v>5</v>
      </c>
      <c r="C9" s="111">
        <v>35821.1</v>
      </c>
      <c r="D9" s="111" t="s">
        <v>214</v>
      </c>
      <c r="E9" s="111" t="s">
        <v>132</v>
      </c>
      <c r="F9" s="112">
        <v>1.2570837559962498</v>
      </c>
      <c r="G9" s="113">
        <v>79.716744470467219</v>
      </c>
      <c r="H9" s="111">
        <v>0.70931950733333338</v>
      </c>
      <c r="I9" s="111">
        <v>53.415666784240273</v>
      </c>
      <c r="J9" s="111" t="s">
        <v>128</v>
      </c>
      <c r="K9" s="114">
        <v>-19.802349400000001</v>
      </c>
      <c r="L9" s="114">
        <v>11.734522800000001</v>
      </c>
      <c r="M9" s="114">
        <v>42.518939066963441</v>
      </c>
      <c r="N9" s="114">
        <v>15.598695205666703</v>
      </c>
      <c r="O9" s="114">
        <v>3.1795633608833156</v>
      </c>
      <c r="P9" s="111"/>
      <c r="Q9" s="111"/>
      <c r="R9" s="115">
        <v>16.675000000000001</v>
      </c>
      <c r="S9" s="115">
        <v>16.282499999999999</v>
      </c>
      <c r="T9" s="116">
        <v>2.0536184210526311</v>
      </c>
      <c r="U9" s="52"/>
      <c r="V9" s="52"/>
      <c r="W9" s="52"/>
      <c r="X9" s="52"/>
    </row>
    <row r="10" spans="1:24">
      <c r="B10" s="111" t="s">
        <v>5</v>
      </c>
      <c r="C10" s="111">
        <v>35830.1</v>
      </c>
      <c r="D10" s="111" t="s">
        <v>32</v>
      </c>
      <c r="E10" s="111" t="s">
        <v>130</v>
      </c>
      <c r="F10" s="112">
        <v>0.66852124425420545</v>
      </c>
      <c r="G10" s="113">
        <v>25.338994585292369</v>
      </c>
      <c r="H10" s="111">
        <v>0.70925455374999991</v>
      </c>
      <c r="I10" s="111">
        <v>69.689182539256109</v>
      </c>
      <c r="J10" s="111" t="s">
        <v>128</v>
      </c>
      <c r="K10" s="114">
        <v>-19.518289199999998</v>
      </c>
      <c r="L10" s="114">
        <v>6.6817280000000006</v>
      </c>
      <c r="M10" s="114">
        <v>41.704302953598074</v>
      </c>
      <c r="N10" s="114">
        <v>15.633923315582059</v>
      </c>
      <c r="O10" s="114">
        <v>3.1111166781308723</v>
      </c>
      <c r="P10" s="111"/>
      <c r="Q10" s="111"/>
      <c r="R10" s="115">
        <v>11.588999999999999</v>
      </c>
      <c r="S10" s="115">
        <v>11.355499999999999</v>
      </c>
      <c r="T10" s="116">
        <v>2.0745394736842107</v>
      </c>
      <c r="U10" s="48"/>
    </row>
    <row r="11" spans="1:24">
      <c r="B11" s="111" t="s">
        <v>5</v>
      </c>
      <c r="C11" s="111">
        <v>35830.199999999997</v>
      </c>
      <c r="D11" s="111" t="s">
        <v>32</v>
      </c>
      <c r="E11" s="111" t="s">
        <v>129</v>
      </c>
      <c r="F11" s="112">
        <v>0.96844827907577669</v>
      </c>
      <c r="G11" s="113">
        <v>126.57448026324559</v>
      </c>
      <c r="H11" s="111"/>
      <c r="I11" s="111"/>
      <c r="J11" s="111"/>
      <c r="K11" s="114"/>
      <c r="L11" s="114"/>
      <c r="M11" s="114"/>
      <c r="N11" s="114"/>
      <c r="O11" s="114"/>
      <c r="P11" s="111"/>
      <c r="Q11" s="111"/>
      <c r="R11" s="111"/>
      <c r="S11" s="111"/>
      <c r="T11" s="25"/>
      <c r="U11" s="48"/>
    </row>
    <row r="12" spans="1:24">
      <c r="B12" s="111" t="s">
        <v>5</v>
      </c>
      <c r="C12" s="111">
        <v>35831.1</v>
      </c>
      <c r="D12" s="111" t="s">
        <v>33</v>
      </c>
      <c r="E12" s="111" t="s">
        <v>129</v>
      </c>
      <c r="F12" s="112">
        <v>1.180300341613052</v>
      </c>
      <c r="G12" s="113">
        <v>139.95203752716569</v>
      </c>
      <c r="H12" s="111">
        <v>0.70882243374999998</v>
      </c>
      <c r="I12" s="111">
        <v>95.939668494144797</v>
      </c>
      <c r="J12" s="111"/>
      <c r="K12" s="114"/>
      <c r="L12" s="114"/>
      <c r="M12" s="114"/>
      <c r="N12" s="114"/>
      <c r="O12" s="114"/>
      <c r="P12" s="111"/>
      <c r="Q12" s="111"/>
      <c r="R12" s="111"/>
      <c r="S12" s="111"/>
      <c r="T12" s="111"/>
      <c r="U12" s="48"/>
    </row>
    <row r="13" spans="1:24">
      <c r="B13" s="111" t="s">
        <v>5</v>
      </c>
      <c r="C13" s="111">
        <v>35831.199999999997</v>
      </c>
      <c r="D13" s="111" t="s">
        <v>33</v>
      </c>
      <c r="E13" s="111" t="s">
        <v>182</v>
      </c>
      <c r="F13" s="112">
        <v>1.087563137046164</v>
      </c>
      <c r="G13" s="113">
        <v>74.081846131165406</v>
      </c>
      <c r="H13" s="111">
        <v>0.70874281374999992</v>
      </c>
      <c r="I13" s="111">
        <v>162.04789574092101</v>
      </c>
      <c r="J13" s="111"/>
      <c r="K13" s="114"/>
      <c r="L13" s="114"/>
      <c r="M13" s="114"/>
      <c r="N13" s="114"/>
      <c r="O13" s="114"/>
      <c r="P13" s="111"/>
      <c r="Q13" s="111"/>
      <c r="R13" s="111"/>
      <c r="S13" s="111"/>
      <c r="T13" s="111"/>
      <c r="U13" s="48"/>
    </row>
    <row r="14" spans="1:24">
      <c r="B14" s="111" t="s">
        <v>5</v>
      </c>
      <c r="C14" s="111">
        <v>35831.300000000003</v>
      </c>
      <c r="D14" s="111" t="s">
        <v>33</v>
      </c>
      <c r="E14" s="111" t="s">
        <v>130</v>
      </c>
      <c r="F14" s="112">
        <v>1.1938932471740307</v>
      </c>
      <c r="G14" s="113">
        <v>60.84266200379507</v>
      </c>
      <c r="H14" s="111"/>
      <c r="I14" s="111"/>
      <c r="J14" s="111"/>
      <c r="K14" s="114"/>
      <c r="L14" s="114"/>
      <c r="M14" s="114"/>
      <c r="N14" s="114"/>
      <c r="O14" s="114"/>
      <c r="P14" s="111"/>
      <c r="Q14" s="111"/>
      <c r="R14" s="111"/>
      <c r="S14" s="111"/>
      <c r="T14" s="111"/>
      <c r="U14" s="48"/>
      <c r="V14" s="12"/>
    </row>
    <row r="15" spans="1:24">
      <c r="B15" s="111" t="s">
        <v>5</v>
      </c>
      <c r="C15" s="111">
        <v>35831.4</v>
      </c>
      <c r="D15" s="111" t="s">
        <v>33</v>
      </c>
      <c r="E15" s="111" t="s">
        <v>183</v>
      </c>
      <c r="F15" s="112">
        <v>1.1659479313689074</v>
      </c>
      <c r="G15" s="113">
        <v>66.896433399244728</v>
      </c>
      <c r="H15" s="111"/>
      <c r="I15" s="111"/>
      <c r="J15" s="111"/>
      <c r="K15" s="114"/>
      <c r="L15" s="114"/>
      <c r="M15" s="114"/>
      <c r="N15" s="114"/>
      <c r="O15" s="114"/>
      <c r="P15" s="111"/>
      <c r="Q15" s="111"/>
      <c r="R15" s="111"/>
      <c r="S15" s="111"/>
      <c r="T15" s="111"/>
      <c r="U15" s="48"/>
      <c r="V15" s="12"/>
    </row>
    <row r="16" spans="1:24">
      <c r="B16" s="111" t="s">
        <v>5</v>
      </c>
      <c r="C16" s="111">
        <v>34566</v>
      </c>
      <c r="D16" s="111" t="s">
        <v>36</v>
      </c>
      <c r="E16" s="111" t="s">
        <v>183</v>
      </c>
      <c r="F16" s="112">
        <v>0.82</v>
      </c>
      <c r="G16" s="113">
        <v>44.555327967941174</v>
      </c>
      <c r="H16" s="111">
        <v>0.70938000000000001</v>
      </c>
      <c r="I16" s="111">
        <v>114</v>
      </c>
      <c r="J16" s="111" t="s">
        <v>128</v>
      </c>
      <c r="K16" s="114">
        <v>-20.29</v>
      </c>
      <c r="L16" s="114">
        <v>5.47</v>
      </c>
      <c r="M16" s="114">
        <v>43.647447962437319</v>
      </c>
      <c r="N16" s="114">
        <v>15.81876913254195</v>
      </c>
      <c r="O16" s="114">
        <v>3.2190886210140239</v>
      </c>
      <c r="P16" s="114">
        <v>14.5759241997046</v>
      </c>
      <c r="Q16" s="117">
        <v>0.14000000000000001</v>
      </c>
      <c r="R16" s="117"/>
      <c r="S16" s="117"/>
      <c r="T16" s="111"/>
      <c r="U16" s="105"/>
      <c r="V16" s="12"/>
    </row>
    <row r="17" spans="2:27">
      <c r="B17" s="111" t="s">
        <v>11</v>
      </c>
      <c r="C17" s="111">
        <v>35824.1</v>
      </c>
      <c r="D17" s="111" t="s">
        <v>31</v>
      </c>
      <c r="E17" s="111" t="s">
        <v>129</v>
      </c>
      <c r="F17" s="112">
        <v>1.103895423672131</v>
      </c>
      <c r="G17" s="113">
        <v>69.707909814924747</v>
      </c>
      <c r="H17" s="111">
        <v>0.70889606374999992</v>
      </c>
      <c r="I17" s="111">
        <v>166.84496462819101</v>
      </c>
      <c r="J17" s="111" t="s">
        <v>128</v>
      </c>
      <c r="K17" s="114">
        <v>-18.982561799999999</v>
      </c>
      <c r="L17" s="114">
        <v>11.194458400000002</v>
      </c>
      <c r="M17" s="114">
        <v>41.002868622691565</v>
      </c>
      <c r="N17" s="114">
        <v>15.008123441104683</v>
      </c>
      <c r="O17" s="114">
        <v>3.187191044918888</v>
      </c>
      <c r="P17" s="114"/>
      <c r="Q17" s="111"/>
      <c r="R17" s="115">
        <v>13.4785</v>
      </c>
      <c r="S17" s="115">
        <v>14.1775</v>
      </c>
      <c r="T17" s="116">
        <v>2.197236842105263</v>
      </c>
      <c r="U17" s="105"/>
      <c r="V17" s="12"/>
    </row>
    <row r="18" spans="2:27">
      <c r="B18" s="111" t="s">
        <v>11</v>
      </c>
      <c r="C18" s="111">
        <v>35824.199999999997</v>
      </c>
      <c r="D18" s="111" t="s">
        <v>31</v>
      </c>
      <c r="E18" s="111" t="s">
        <v>182</v>
      </c>
      <c r="F18" s="112">
        <v>1.1592504982084599</v>
      </c>
      <c r="G18" s="113">
        <v>62.195259370640571</v>
      </c>
      <c r="H18" s="111">
        <v>0.70885343374999998</v>
      </c>
      <c r="I18" s="111">
        <v>51.172392917996568</v>
      </c>
      <c r="J18" s="111"/>
      <c r="K18" s="114"/>
      <c r="L18" s="114"/>
      <c r="M18" s="114"/>
      <c r="N18" s="114"/>
      <c r="O18" s="114"/>
      <c r="P18" s="114"/>
      <c r="Q18" s="111"/>
      <c r="R18" s="111"/>
      <c r="S18" s="111"/>
      <c r="T18" s="111"/>
      <c r="U18" s="105"/>
      <c r="V18" s="12"/>
    </row>
    <row r="19" spans="2:27">
      <c r="B19" s="111" t="s">
        <v>11</v>
      </c>
      <c r="C19" s="111">
        <v>35824.300000000003</v>
      </c>
      <c r="D19" s="111" t="s">
        <v>31</v>
      </c>
      <c r="E19" s="111" t="s">
        <v>130</v>
      </c>
      <c r="F19" s="112">
        <v>1.3247451667902457</v>
      </c>
      <c r="G19" s="113">
        <v>82.347169042524371</v>
      </c>
      <c r="H19" s="111"/>
      <c r="I19" s="111"/>
      <c r="J19" s="111"/>
      <c r="K19" s="114"/>
      <c r="L19" s="114"/>
      <c r="M19" s="114"/>
      <c r="N19" s="114"/>
      <c r="O19" s="114"/>
      <c r="P19" s="114"/>
      <c r="Q19" s="111"/>
      <c r="R19" s="111"/>
      <c r="S19" s="111"/>
      <c r="T19" s="111"/>
      <c r="U19" s="48"/>
    </row>
    <row r="20" spans="2:27">
      <c r="B20" s="111" t="s">
        <v>11</v>
      </c>
      <c r="C20" s="111">
        <v>35824.400000000001</v>
      </c>
      <c r="D20" s="111" t="s">
        <v>31</v>
      </c>
      <c r="E20" s="111" t="s">
        <v>183</v>
      </c>
      <c r="F20" s="112">
        <v>1.294932458580881</v>
      </c>
      <c r="G20" s="113">
        <v>91.765980791973547</v>
      </c>
      <c r="H20" s="111"/>
      <c r="I20" s="111"/>
      <c r="J20" s="111"/>
      <c r="K20" s="114"/>
      <c r="L20" s="114"/>
      <c r="M20" s="114"/>
      <c r="N20" s="114"/>
      <c r="O20" s="114"/>
      <c r="P20" s="114"/>
      <c r="Q20" s="111"/>
      <c r="R20" s="111"/>
      <c r="S20" s="111"/>
      <c r="T20" s="111"/>
      <c r="U20" s="48"/>
    </row>
    <row r="21" spans="2:27">
      <c r="B21" s="111" t="s">
        <v>181</v>
      </c>
      <c r="C21" s="111">
        <v>35833.1</v>
      </c>
      <c r="D21" s="111" t="s">
        <v>34</v>
      </c>
      <c r="E21" s="111" t="s">
        <v>134</v>
      </c>
      <c r="F21" s="112">
        <v>1.1000000000000001</v>
      </c>
      <c r="G21" s="113">
        <v>93.89039362058115</v>
      </c>
      <c r="H21" s="111">
        <v>0.70928357374999995</v>
      </c>
      <c r="I21" s="111">
        <v>29.491332075810654</v>
      </c>
      <c r="J21" s="111"/>
      <c r="K21" s="114">
        <v>-19.595269399999999</v>
      </c>
      <c r="L21" s="114">
        <v>6.8848696000000009</v>
      </c>
      <c r="M21" s="114">
        <v>41.595931780095064</v>
      </c>
      <c r="N21" s="114">
        <v>15.311595219365298</v>
      </c>
      <c r="O21" s="114">
        <v>3.1692455927183607</v>
      </c>
      <c r="P21" s="114"/>
      <c r="Q21" s="111"/>
      <c r="R21" s="115">
        <v>10.498000000000001</v>
      </c>
      <c r="S21" s="115">
        <v>11.0685</v>
      </c>
      <c r="T21" s="116">
        <v>2.030197368421053</v>
      </c>
      <c r="U21" s="48"/>
      <c r="AA21" s="52"/>
    </row>
    <row r="22" spans="2:27">
      <c r="B22" s="111" t="s">
        <v>367</v>
      </c>
      <c r="C22" s="111">
        <v>35828.1</v>
      </c>
      <c r="D22" s="111" t="s">
        <v>35</v>
      </c>
      <c r="E22" s="111" t="s">
        <v>130</v>
      </c>
      <c r="F22" s="112">
        <v>0.61272350049279112</v>
      </c>
      <c r="G22" s="113">
        <v>60.543673492723926</v>
      </c>
      <c r="H22" s="111">
        <v>0.70934555374999997</v>
      </c>
      <c r="I22" s="111">
        <v>59.209311532523046</v>
      </c>
      <c r="J22" s="111" t="s">
        <v>128</v>
      </c>
      <c r="K22" s="114">
        <v>-18.373201600000002</v>
      </c>
      <c r="L22" s="114">
        <v>10.866994399999999</v>
      </c>
      <c r="M22" s="114">
        <v>41.921595894033103</v>
      </c>
      <c r="N22" s="114">
        <v>15.793536698243029</v>
      </c>
      <c r="O22" s="114">
        <v>3.095685909518922</v>
      </c>
      <c r="P22" s="114"/>
      <c r="Q22" s="111"/>
      <c r="R22" s="115">
        <v>10.134499999999999</v>
      </c>
      <c r="S22" s="115">
        <v>16.088000000000001</v>
      </c>
      <c r="T22" s="116">
        <v>2.888618421052632</v>
      </c>
      <c r="U22" s="48"/>
    </row>
    <row r="23" spans="2:27">
      <c r="B23" s="111" t="s">
        <v>181</v>
      </c>
      <c r="C23" s="111">
        <v>35832.1</v>
      </c>
      <c r="D23" s="111" t="s">
        <v>368</v>
      </c>
      <c r="E23" s="111" t="s">
        <v>183</v>
      </c>
      <c r="F23" s="112">
        <v>1.2359956001612011</v>
      </c>
      <c r="G23" s="113">
        <v>106.58785963604862</v>
      </c>
      <c r="H23" s="111">
        <v>0.70950681374999991</v>
      </c>
      <c r="I23" s="111">
        <v>144.67126975215882</v>
      </c>
      <c r="J23" s="111"/>
      <c r="K23" s="114"/>
      <c r="L23" s="114"/>
      <c r="M23" s="114"/>
      <c r="N23" s="114"/>
      <c r="O23" s="114"/>
      <c r="P23" s="114"/>
      <c r="Q23" s="111"/>
      <c r="R23" s="111"/>
      <c r="S23" s="111"/>
      <c r="T23" s="111"/>
      <c r="U23" s="48"/>
    </row>
    <row r="24" spans="2:27">
      <c r="B24" s="111" t="s">
        <v>7</v>
      </c>
      <c r="C24" s="111">
        <v>35834.1</v>
      </c>
      <c r="D24" s="111" t="s">
        <v>35</v>
      </c>
      <c r="E24" s="111" t="s">
        <v>130</v>
      </c>
      <c r="F24" s="112">
        <v>0.42</v>
      </c>
      <c r="G24" s="113">
        <v>77.565034640697135</v>
      </c>
      <c r="H24" s="111">
        <v>0.70926485374999992</v>
      </c>
      <c r="I24" s="111">
        <v>40.813008398080399</v>
      </c>
      <c r="J24" s="111" t="s">
        <v>128</v>
      </c>
      <c r="K24" s="114">
        <v>-18.723253800000002</v>
      </c>
      <c r="L24" s="114">
        <v>11.287855199999999</v>
      </c>
      <c r="M24" s="114">
        <v>43.448148382231153</v>
      </c>
      <c r="N24" s="114">
        <v>15.784547883882215</v>
      </c>
      <c r="O24" s="114">
        <v>3.2100796197442545</v>
      </c>
      <c r="P24" s="114"/>
      <c r="Q24" s="111"/>
      <c r="R24" s="115">
        <v>11.4315</v>
      </c>
      <c r="S24" s="115">
        <v>16.308999999999997</v>
      </c>
      <c r="T24" s="116">
        <v>2.7470394736842101</v>
      </c>
      <c r="U24" s="48"/>
    </row>
    <row r="25" spans="2:27">
      <c r="B25" s="111" t="s">
        <v>186</v>
      </c>
      <c r="C25" s="111">
        <v>35820.1</v>
      </c>
      <c r="D25" s="111" t="s">
        <v>37</v>
      </c>
      <c r="E25" s="111" t="s">
        <v>129</v>
      </c>
      <c r="F25" s="112">
        <v>1.3065073649192722</v>
      </c>
      <c r="G25" s="113">
        <v>35.560352567442735</v>
      </c>
      <c r="H25" s="111">
        <v>0.70894127124999984</v>
      </c>
      <c r="I25" s="111">
        <v>171.48765432852207</v>
      </c>
      <c r="J25" s="111" t="s">
        <v>128</v>
      </c>
      <c r="K25" s="114">
        <v>-18.562615399999999</v>
      </c>
      <c r="L25" s="114">
        <v>10.30986</v>
      </c>
      <c r="M25" s="114">
        <v>42.120641033108775</v>
      </c>
      <c r="N25" s="114">
        <v>15.710102159181094</v>
      </c>
      <c r="O25" s="114">
        <v>3.1272521301075775</v>
      </c>
      <c r="P25" s="114"/>
      <c r="Q25" s="111"/>
      <c r="R25" s="115">
        <v>15.965499999999999</v>
      </c>
      <c r="S25" s="115">
        <v>14.867000000000001</v>
      </c>
      <c r="T25" s="116">
        <v>1.9607236842105265</v>
      </c>
      <c r="U25" s="48"/>
    </row>
    <row r="26" spans="2:27">
      <c r="B26" s="111" t="s">
        <v>186</v>
      </c>
      <c r="C26" s="111">
        <v>35820.199999999997</v>
      </c>
      <c r="D26" s="111" t="s">
        <v>37</v>
      </c>
      <c r="E26" s="111" t="s">
        <v>182</v>
      </c>
      <c r="F26" s="112">
        <v>1.2797441033137544</v>
      </c>
      <c r="G26" s="113">
        <v>17.620874102428882</v>
      </c>
      <c r="H26" s="111">
        <v>0.70893285124999983</v>
      </c>
      <c r="I26" s="111">
        <v>195.18648167917348</v>
      </c>
      <c r="J26" s="111"/>
      <c r="K26" s="114"/>
      <c r="L26" s="114"/>
      <c r="M26" s="114"/>
      <c r="N26" s="114"/>
      <c r="O26" s="114"/>
      <c r="P26" s="114"/>
      <c r="Q26" s="111"/>
      <c r="R26" s="111"/>
      <c r="S26" s="111"/>
      <c r="T26" s="111"/>
      <c r="U26" s="48"/>
    </row>
    <row r="27" spans="2:27">
      <c r="B27" s="111" t="s">
        <v>186</v>
      </c>
      <c r="C27" s="111">
        <v>35820.300000000003</v>
      </c>
      <c r="D27" s="111" t="s">
        <v>37</v>
      </c>
      <c r="E27" s="111" t="s">
        <v>130</v>
      </c>
      <c r="F27" s="112">
        <v>1.3274505529349567</v>
      </c>
      <c r="G27" s="113">
        <v>47.747164950147798</v>
      </c>
      <c r="H27" s="111">
        <v>0.70889897124999979</v>
      </c>
      <c r="I27" s="111">
        <v>193.1831252151689</v>
      </c>
      <c r="J27" s="111"/>
      <c r="K27" s="114"/>
      <c r="L27" s="114"/>
      <c r="M27" s="114"/>
      <c r="N27" s="114"/>
      <c r="O27" s="114"/>
      <c r="P27" s="114"/>
      <c r="Q27" s="111"/>
      <c r="R27" s="111"/>
      <c r="S27" s="111"/>
      <c r="T27" s="111"/>
      <c r="U27" s="48"/>
    </row>
    <row r="28" spans="2:27">
      <c r="B28" s="111" t="s">
        <v>186</v>
      </c>
      <c r="C28" s="111">
        <v>35820.400000000001</v>
      </c>
      <c r="D28" s="111" t="s">
        <v>37</v>
      </c>
      <c r="E28" s="111" t="s">
        <v>183</v>
      </c>
      <c r="F28" s="112">
        <v>1.3678340959750153</v>
      </c>
      <c r="G28" s="113">
        <v>55.059529755907199</v>
      </c>
      <c r="H28" s="111">
        <v>0.7088931962499998</v>
      </c>
      <c r="I28" s="111">
        <v>216.63512097043872</v>
      </c>
      <c r="J28" s="111"/>
      <c r="K28" s="114"/>
      <c r="L28" s="114"/>
      <c r="M28" s="114"/>
      <c r="N28" s="114"/>
      <c r="O28" s="114"/>
      <c r="P28" s="114"/>
      <c r="Q28" s="111"/>
      <c r="R28" s="111"/>
      <c r="S28" s="111"/>
      <c r="T28" s="111"/>
      <c r="U28" s="48"/>
    </row>
    <row r="29" spans="2:27">
      <c r="B29" s="111" t="s">
        <v>186</v>
      </c>
      <c r="C29" s="111">
        <v>35820.5</v>
      </c>
      <c r="D29" s="111"/>
      <c r="E29" s="111"/>
      <c r="F29" s="112"/>
      <c r="G29" s="113"/>
      <c r="H29" s="111">
        <v>0.70893337624999986</v>
      </c>
      <c r="I29" s="111">
        <v>243.69691522605012</v>
      </c>
      <c r="J29" s="111"/>
      <c r="K29" s="114"/>
      <c r="L29" s="114"/>
      <c r="M29" s="114"/>
      <c r="N29" s="114"/>
      <c r="O29" s="114"/>
      <c r="P29" s="114"/>
      <c r="Q29" s="111"/>
      <c r="R29" s="111"/>
      <c r="S29" s="111"/>
      <c r="T29" s="111"/>
      <c r="U29" s="48"/>
    </row>
    <row r="30" spans="2:27">
      <c r="B30" s="111" t="s">
        <v>186</v>
      </c>
      <c r="C30" s="111">
        <v>35822.1</v>
      </c>
      <c r="D30" s="111" t="s">
        <v>32</v>
      </c>
      <c r="E30" s="111" t="s">
        <v>129</v>
      </c>
      <c r="F30" s="112">
        <v>1.2982302277046291</v>
      </c>
      <c r="G30" s="113">
        <v>43.981600947821136</v>
      </c>
      <c r="H30" s="111">
        <v>0.70889030733333325</v>
      </c>
      <c r="I30" s="111">
        <v>191.29185329148908</v>
      </c>
      <c r="J30" s="111" t="s">
        <v>128</v>
      </c>
      <c r="K30" s="114">
        <v>-19.687557599999998</v>
      </c>
      <c r="L30" s="114">
        <v>8.8990468000000007</v>
      </c>
      <c r="M30" s="114">
        <v>41.788027345721616</v>
      </c>
      <c r="N30" s="114">
        <v>15.30936654295899</v>
      </c>
      <c r="O30" s="114">
        <v>3.1865020233243628</v>
      </c>
      <c r="P30" s="114"/>
      <c r="Q30" s="111"/>
      <c r="R30" s="115">
        <v>14.916</v>
      </c>
      <c r="S30" s="115">
        <v>12.182500000000001</v>
      </c>
      <c r="T30" s="116">
        <v>1.745592105263158</v>
      </c>
      <c r="U30" s="48"/>
    </row>
    <row r="31" spans="2:27">
      <c r="B31" s="111" t="s">
        <v>186</v>
      </c>
      <c r="C31" s="111">
        <v>35822.199999999997</v>
      </c>
      <c r="D31" s="111" t="s">
        <v>32</v>
      </c>
      <c r="E31" s="111" t="s">
        <v>130</v>
      </c>
      <c r="F31" s="112">
        <v>1.3521971466347</v>
      </c>
      <c r="G31" s="113">
        <v>44.06220234322371</v>
      </c>
      <c r="H31" s="111">
        <v>0.70889385733333332</v>
      </c>
      <c r="I31" s="111">
        <v>135.53445898677504</v>
      </c>
      <c r="J31" s="111"/>
      <c r="K31" s="114"/>
      <c r="L31" s="114"/>
      <c r="M31" s="114"/>
      <c r="N31" s="114"/>
      <c r="O31" s="114"/>
      <c r="P31" s="114"/>
      <c r="Q31" s="111"/>
      <c r="R31" s="111"/>
      <c r="S31" s="111"/>
      <c r="T31" s="111"/>
      <c r="U31" s="48"/>
    </row>
    <row r="32" spans="2:27">
      <c r="B32" s="111" t="s">
        <v>186</v>
      </c>
      <c r="C32" s="111">
        <v>35822.300000000003</v>
      </c>
      <c r="D32" s="111" t="s">
        <v>32</v>
      </c>
      <c r="E32" s="111" t="s">
        <v>183</v>
      </c>
      <c r="F32" s="112">
        <v>1.3740294396501351</v>
      </c>
      <c r="G32" s="113">
        <v>69.335904165622452</v>
      </c>
      <c r="H32" s="111">
        <v>0.70887613374999991</v>
      </c>
      <c r="I32" s="111">
        <v>205.2769118469615</v>
      </c>
      <c r="J32" s="111"/>
      <c r="K32" s="114"/>
      <c r="L32" s="114"/>
      <c r="M32" s="114"/>
      <c r="N32" s="114"/>
      <c r="O32" s="114"/>
      <c r="P32" s="114"/>
      <c r="Q32" s="111"/>
      <c r="R32" s="111"/>
      <c r="S32" s="111"/>
      <c r="T32" s="111"/>
      <c r="U32" s="48"/>
    </row>
    <row r="33" spans="2:21">
      <c r="B33" s="111" t="s">
        <v>186</v>
      </c>
      <c r="C33" s="111">
        <v>35825.1</v>
      </c>
      <c r="D33" s="111" t="s">
        <v>31</v>
      </c>
      <c r="E33" s="111" t="s">
        <v>129</v>
      </c>
      <c r="F33" s="112">
        <v>1.4085091962457843</v>
      </c>
      <c r="G33" s="113">
        <v>92.538221695461729</v>
      </c>
      <c r="H33" s="111">
        <v>0.70911780374999989</v>
      </c>
      <c r="I33" s="111">
        <v>143.45455202351064</v>
      </c>
      <c r="J33" s="111" t="s">
        <v>128</v>
      </c>
      <c r="K33" s="114">
        <v>-18.2305636</v>
      </c>
      <c r="L33" s="114">
        <v>6.745184000000001</v>
      </c>
      <c r="M33" s="114">
        <v>40.331486779969964</v>
      </c>
      <c r="N33" s="114">
        <v>15.078316969785625</v>
      </c>
      <c r="O33" s="114">
        <v>3.1194047123129955</v>
      </c>
      <c r="P33" s="114"/>
      <c r="Q33" s="111"/>
      <c r="R33" s="115">
        <v>13.4535</v>
      </c>
      <c r="S33" s="115">
        <v>10.695499999999999</v>
      </c>
      <c r="T33" s="116">
        <v>1.7423684210526316</v>
      </c>
      <c r="U33" s="48"/>
    </row>
    <row r="34" spans="2:21">
      <c r="B34" s="111" t="s">
        <v>186</v>
      </c>
      <c r="C34" s="111">
        <v>35825.199999999997</v>
      </c>
      <c r="D34" s="111" t="s">
        <v>31</v>
      </c>
      <c r="E34" s="111" t="s">
        <v>182</v>
      </c>
      <c r="F34" s="112">
        <v>1.3571501202297549</v>
      </c>
      <c r="G34" s="113">
        <v>76.282487723858935</v>
      </c>
      <c r="H34" s="111">
        <v>0.70904364374999995</v>
      </c>
      <c r="I34" s="111">
        <v>166.07371148674369</v>
      </c>
      <c r="J34" s="111"/>
      <c r="K34" s="114"/>
      <c r="L34" s="114"/>
      <c r="M34" s="114"/>
      <c r="N34" s="114"/>
      <c r="O34" s="114"/>
      <c r="P34" s="114"/>
      <c r="Q34" s="111"/>
      <c r="R34" s="111"/>
      <c r="S34" s="111"/>
      <c r="T34" s="111"/>
      <c r="U34" s="48"/>
    </row>
    <row r="35" spans="2:21">
      <c r="B35" s="111" t="s">
        <v>186</v>
      </c>
      <c r="C35" s="111">
        <v>35825.300000000003</v>
      </c>
      <c r="D35" s="111" t="s">
        <v>31</v>
      </c>
      <c r="E35" s="111" t="s">
        <v>130</v>
      </c>
      <c r="F35" s="112"/>
      <c r="G35" s="113"/>
      <c r="H35" s="111"/>
      <c r="I35" s="111"/>
      <c r="J35" s="111"/>
      <c r="K35" s="114"/>
      <c r="L35" s="114"/>
      <c r="M35" s="114"/>
      <c r="N35" s="114"/>
      <c r="O35" s="114"/>
      <c r="P35" s="114"/>
      <c r="Q35" s="111"/>
      <c r="R35" s="111"/>
      <c r="S35" s="111"/>
      <c r="T35" s="111"/>
      <c r="U35" s="48"/>
    </row>
    <row r="36" spans="2:21">
      <c r="B36" s="111" t="s">
        <v>186</v>
      </c>
      <c r="C36" s="111">
        <v>35825.4</v>
      </c>
      <c r="D36" s="111" t="s">
        <v>31</v>
      </c>
      <c r="E36" s="111" t="s">
        <v>183</v>
      </c>
      <c r="F36" s="112"/>
      <c r="G36" s="113"/>
      <c r="H36" s="111"/>
      <c r="I36" s="111"/>
      <c r="J36" s="111"/>
      <c r="K36" s="114"/>
      <c r="L36" s="114"/>
      <c r="M36" s="114"/>
      <c r="N36" s="114"/>
      <c r="O36" s="114"/>
      <c r="P36" s="114"/>
      <c r="Q36" s="111"/>
      <c r="R36" s="111"/>
      <c r="S36" s="111"/>
      <c r="T36" s="111"/>
      <c r="U36" s="48"/>
    </row>
    <row r="37" spans="2:21">
      <c r="B37" s="111" t="s">
        <v>186</v>
      </c>
      <c r="C37" s="111">
        <v>35826.1</v>
      </c>
      <c r="D37" s="111" t="s">
        <v>369</v>
      </c>
      <c r="E37" s="111" t="s">
        <v>129</v>
      </c>
      <c r="F37" s="112">
        <v>1.3306363258146514</v>
      </c>
      <c r="G37" s="113">
        <v>47.459637213602704</v>
      </c>
      <c r="H37" s="111">
        <v>0.70900666374999988</v>
      </c>
      <c r="I37" s="111">
        <v>128.78262898331124</v>
      </c>
      <c r="J37" s="111" t="s">
        <v>128</v>
      </c>
      <c r="K37" s="114">
        <v>-18.115975599999999</v>
      </c>
      <c r="L37" s="114">
        <v>8.7494296000000009</v>
      </c>
      <c r="M37" s="114">
        <v>41.820869640686155</v>
      </c>
      <c r="N37" s="114">
        <v>15.505471948379828</v>
      </c>
      <c r="O37" s="114">
        <v>3.1458574884279837</v>
      </c>
      <c r="P37" s="114"/>
      <c r="Q37" s="111"/>
      <c r="R37" s="115">
        <v>12.286999999999999</v>
      </c>
      <c r="S37" s="115">
        <v>12.335000000000001</v>
      </c>
      <c r="T37" s="116">
        <v>2.1115789473684217</v>
      </c>
      <c r="U37" s="48"/>
    </row>
    <row r="38" spans="2:21">
      <c r="B38" s="111" t="s">
        <v>186</v>
      </c>
      <c r="C38" s="111">
        <v>35826.199999999997</v>
      </c>
      <c r="D38" s="111" t="s">
        <v>369</v>
      </c>
      <c r="E38" s="111" t="s">
        <v>182</v>
      </c>
      <c r="F38" s="112">
        <v>1.2829747405716052</v>
      </c>
      <c r="G38" s="113">
        <v>22.064276948921297</v>
      </c>
      <c r="H38" s="111">
        <v>0.70897051374999998</v>
      </c>
      <c r="I38" s="111">
        <v>61.583377461156061</v>
      </c>
      <c r="J38" s="111"/>
      <c r="K38" s="114"/>
      <c r="L38" s="114"/>
      <c r="M38" s="114"/>
      <c r="N38" s="114"/>
      <c r="O38" s="114"/>
      <c r="P38" s="114"/>
      <c r="Q38" s="111"/>
      <c r="R38" s="111"/>
      <c r="S38" s="111"/>
      <c r="T38" s="111"/>
      <c r="U38" s="48"/>
    </row>
    <row r="39" spans="2:21">
      <c r="B39" s="111" t="s">
        <v>186</v>
      </c>
      <c r="C39" s="111">
        <v>35826.300000000003</v>
      </c>
      <c r="D39" s="111" t="s">
        <v>369</v>
      </c>
      <c r="E39" s="111" t="s">
        <v>130</v>
      </c>
      <c r="F39" s="112">
        <v>1.3136964339031767</v>
      </c>
      <c r="G39" s="113">
        <v>27.935320613265954</v>
      </c>
      <c r="H39" s="111"/>
      <c r="I39" s="111"/>
      <c r="J39" s="111"/>
      <c r="K39" s="114"/>
      <c r="L39" s="114"/>
      <c r="M39" s="114"/>
      <c r="N39" s="114"/>
      <c r="O39" s="114"/>
      <c r="P39" s="114"/>
      <c r="Q39" s="111"/>
      <c r="R39" s="111"/>
      <c r="S39" s="111"/>
      <c r="T39" s="111"/>
      <c r="U39" s="48"/>
    </row>
    <row r="40" spans="2:21">
      <c r="B40" s="111" t="s">
        <v>186</v>
      </c>
      <c r="C40" s="111">
        <v>35826.400000000001</v>
      </c>
      <c r="D40" s="111" t="s">
        <v>369</v>
      </c>
      <c r="E40" s="111" t="s">
        <v>183</v>
      </c>
      <c r="F40" s="112">
        <v>1.4465593903559197</v>
      </c>
      <c r="G40" s="113">
        <v>63.073508701712711</v>
      </c>
      <c r="H40" s="111"/>
      <c r="I40" s="111"/>
      <c r="J40" s="111"/>
      <c r="K40" s="114"/>
      <c r="L40" s="114"/>
      <c r="M40" s="114"/>
      <c r="N40" s="114"/>
      <c r="O40" s="114"/>
      <c r="P40" s="114"/>
      <c r="Q40" s="111"/>
      <c r="R40" s="111"/>
      <c r="S40" s="111"/>
      <c r="T40" s="111"/>
      <c r="U40" s="48"/>
    </row>
    <row r="41" spans="2:21">
      <c r="B41" s="111" t="s">
        <v>186</v>
      </c>
      <c r="C41" s="111">
        <v>34565</v>
      </c>
      <c r="D41" s="111" t="s">
        <v>36</v>
      </c>
      <c r="E41" s="111" t="s">
        <v>183</v>
      </c>
      <c r="F41" s="112">
        <v>1.1399999999999999</v>
      </c>
      <c r="G41" s="113">
        <v>14.095419422770831</v>
      </c>
      <c r="H41" s="111">
        <v>0.70913999999999999</v>
      </c>
      <c r="I41" s="111">
        <v>108</v>
      </c>
      <c r="J41" s="111" t="s">
        <v>128</v>
      </c>
      <c r="K41" s="114">
        <v>-19.52</v>
      </c>
      <c r="L41" s="114">
        <v>8.1199999999999992</v>
      </c>
      <c r="M41" s="114">
        <v>44.417075423922867</v>
      </c>
      <c r="N41" s="114">
        <v>16.171322060623691</v>
      </c>
      <c r="O41" s="114">
        <v>3.2044330186800498</v>
      </c>
      <c r="P41" s="114">
        <v>12.477591921284311</v>
      </c>
      <c r="Q41" s="117">
        <v>0.13</v>
      </c>
      <c r="R41" s="117"/>
      <c r="S41" s="117"/>
      <c r="T41" s="111"/>
      <c r="U41" s="48"/>
    </row>
    <row r="42" spans="2:21">
      <c r="B42" s="111" t="s">
        <v>9</v>
      </c>
      <c r="C42" s="111">
        <v>35829.1</v>
      </c>
      <c r="D42" s="111" t="s">
        <v>31</v>
      </c>
      <c r="E42" s="111" t="s">
        <v>129</v>
      </c>
      <c r="F42" s="112">
        <v>0.99425013802476081</v>
      </c>
      <c r="G42" s="113">
        <v>114.34890956181459</v>
      </c>
      <c r="H42" s="111">
        <v>0.70912940374999989</v>
      </c>
      <c r="I42" s="111">
        <v>26.541846547555608</v>
      </c>
      <c r="J42" s="111" t="s">
        <v>128</v>
      </c>
      <c r="K42" s="114">
        <v>-20.427399399999999</v>
      </c>
      <c r="L42" s="114">
        <v>6.6754696000000013</v>
      </c>
      <c r="M42" s="114">
        <v>40.769187902325626</v>
      </c>
      <c r="N42" s="114">
        <v>15.219459986127866</v>
      </c>
      <c r="O42" s="114">
        <v>3.1240916780090666</v>
      </c>
      <c r="P42" s="111"/>
      <c r="Q42" s="111"/>
      <c r="R42" s="115">
        <v>11.2105</v>
      </c>
      <c r="S42" s="115">
        <v>9.7490000000000006</v>
      </c>
      <c r="T42" s="116">
        <v>1.9129605263157896</v>
      </c>
      <c r="U42" s="48"/>
    </row>
    <row r="43" spans="2:21">
      <c r="B43" s="111" t="s">
        <v>9</v>
      </c>
      <c r="C43" s="111">
        <v>35829.199999999997</v>
      </c>
      <c r="D43" s="111" t="s">
        <v>31</v>
      </c>
      <c r="E43" s="111" t="s">
        <v>182</v>
      </c>
      <c r="F43" s="112">
        <v>0.90818982025167738</v>
      </c>
      <c r="G43" s="113">
        <v>119.94411469722584</v>
      </c>
      <c r="H43" s="111">
        <v>0.70918214374999988</v>
      </c>
      <c r="I43" s="111">
        <v>67.579528863019462</v>
      </c>
      <c r="J43" s="111"/>
      <c r="K43" s="114"/>
      <c r="L43" s="114"/>
      <c r="M43" s="114"/>
      <c r="N43" s="114"/>
      <c r="O43" s="114"/>
      <c r="P43" s="111"/>
      <c r="Q43" s="111"/>
      <c r="R43" s="111"/>
      <c r="S43" s="111"/>
      <c r="T43" s="111"/>
      <c r="U43" s="48"/>
    </row>
    <row r="44" spans="2:21">
      <c r="B44" s="111" t="s">
        <v>9</v>
      </c>
      <c r="C44" s="111">
        <v>35829.300000000003</v>
      </c>
      <c r="D44" s="111" t="s">
        <v>31</v>
      </c>
      <c r="E44" s="111" t="s">
        <v>130</v>
      </c>
      <c r="F44" s="112">
        <v>0.78305118131826301</v>
      </c>
      <c r="G44" s="113">
        <v>98.83031188478752</v>
      </c>
      <c r="H44" s="111"/>
      <c r="I44" s="111"/>
      <c r="J44" s="111"/>
      <c r="K44" s="114"/>
      <c r="L44" s="114"/>
      <c r="M44" s="114"/>
      <c r="N44" s="114"/>
      <c r="O44" s="114"/>
      <c r="P44" s="111"/>
      <c r="Q44" s="111"/>
      <c r="R44" s="111"/>
      <c r="S44" s="111"/>
      <c r="T44" s="111"/>
      <c r="U44" s="48"/>
    </row>
    <row r="45" spans="2:21">
      <c r="B45" s="111" t="s">
        <v>9</v>
      </c>
      <c r="C45" s="111">
        <v>35829.4</v>
      </c>
      <c r="D45" s="111" t="s">
        <v>31</v>
      </c>
      <c r="E45" s="111" t="s">
        <v>183</v>
      </c>
      <c r="F45" s="112">
        <v>0.87523700236112667</v>
      </c>
      <c r="G45" s="113">
        <v>118.41487653861778</v>
      </c>
      <c r="H45" s="111"/>
      <c r="I45" s="111"/>
      <c r="J45" s="111"/>
      <c r="K45" s="114"/>
      <c r="L45" s="114"/>
      <c r="M45" s="114"/>
      <c r="N45" s="114"/>
      <c r="O45" s="114"/>
      <c r="P45" s="111"/>
      <c r="Q45" s="111"/>
      <c r="R45" s="111"/>
      <c r="S45" s="111"/>
      <c r="T45" s="111"/>
      <c r="U45" s="48"/>
    </row>
    <row r="46" spans="2:21">
      <c r="B46" s="111" t="s">
        <v>181</v>
      </c>
      <c r="C46" s="111">
        <v>35835.1</v>
      </c>
      <c r="D46" s="111" t="s">
        <v>38</v>
      </c>
      <c r="E46" s="111" t="s">
        <v>183</v>
      </c>
      <c r="F46" s="112">
        <v>1.07600713177218</v>
      </c>
      <c r="G46" s="113">
        <v>104.25164080416639</v>
      </c>
      <c r="H46" s="111">
        <v>0.70926960374999992</v>
      </c>
      <c r="I46" s="111">
        <v>90.144940708096115</v>
      </c>
      <c r="J46" s="111" t="s">
        <v>128</v>
      </c>
      <c r="K46" s="114">
        <v>-19.352784700000001</v>
      </c>
      <c r="L46" s="114">
        <v>8.9097456000000008</v>
      </c>
      <c r="M46" s="114">
        <v>43.573505144241707</v>
      </c>
      <c r="N46" s="114">
        <v>16.124711204404807</v>
      </c>
      <c r="O46" s="114">
        <v>3.1517576469960238</v>
      </c>
      <c r="P46" s="111"/>
      <c r="Q46" s="111"/>
      <c r="R46" s="115">
        <v>13.967500000000001</v>
      </c>
      <c r="S46" s="115">
        <v>13.263</v>
      </c>
      <c r="T46" s="116">
        <v>2.0125657894736841</v>
      </c>
      <c r="U46" s="48"/>
    </row>
    <row r="47" spans="2:21">
      <c r="B47" s="111" t="s">
        <v>11</v>
      </c>
      <c r="C47" s="111">
        <v>35827.1</v>
      </c>
      <c r="D47" s="111" t="s">
        <v>33</v>
      </c>
      <c r="E47" s="111" t="s">
        <v>129</v>
      </c>
      <c r="F47" s="112">
        <v>1.4359068032226552</v>
      </c>
      <c r="G47" s="113">
        <v>37.787086166712953</v>
      </c>
      <c r="H47" s="111">
        <v>0.70900933374999997</v>
      </c>
      <c r="I47" s="111">
        <v>92.859524433899168</v>
      </c>
      <c r="J47" s="111" t="s">
        <v>128</v>
      </c>
      <c r="K47" s="114">
        <v>-18.651319200000003</v>
      </c>
      <c r="L47" s="114">
        <v>11.620808400000001</v>
      </c>
      <c r="M47" s="114">
        <v>39.332617937462715</v>
      </c>
      <c r="N47" s="114">
        <v>14.552871930377526</v>
      </c>
      <c r="O47" s="114">
        <v>3.1523200127493878</v>
      </c>
      <c r="P47" s="111"/>
      <c r="Q47" s="111"/>
      <c r="R47" s="115">
        <v>13.4405</v>
      </c>
      <c r="S47" s="115">
        <v>15.015000000000001</v>
      </c>
      <c r="T47" s="116">
        <v>2.312434210526316</v>
      </c>
      <c r="U47" s="48"/>
    </row>
    <row r="48" spans="2:21">
      <c r="B48" s="111" t="s">
        <v>11</v>
      </c>
      <c r="C48" s="111">
        <v>35827.199999999997</v>
      </c>
      <c r="D48" s="111" t="s">
        <v>33</v>
      </c>
      <c r="E48" s="111" t="s">
        <v>182</v>
      </c>
      <c r="F48" s="112">
        <v>1.3985226091906744</v>
      </c>
      <c r="G48" s="113">
        <v>36.409761290611215</v>
      </c>
      <c r="H48" s="111">
        <v>0.70896726374999997</v>
      </c>
      <c r="I48" s="111">
        <v>117.82445045496037</v>
      </c>
      <c r="J48" s="111"/>
      <c r="K48" s="114"/>
      <c r="L48" s="114"/>
      <c r="M48" s="114"/>
      <c r="N48" s="114"/>
      <c r="O48" s="114"/>
      <c r="P48" s="111"/>
      <c r="Q48" s="111"/>
      <c r="R48" s="111"/>
      <c r="S48" s="111"/>
      <c r="T48" s="111"/>
      <c r="U48" s="48"/>
    </row>
    <row r="49" spans="2:21">
      <c r="B49" s="111" t="s">
        <v>11</v>
      </c>
      <c r="C49" s="111">
        <v>35827.300000000003</v>
      </c>
      <c r="D49" s="111" t="s">
        <v>33</v>
      </c>
      <c r="E49" s="111" t="s">
        <v>130</v>
      </c>
      <c r="F49" s="112">
        <v>1.2072841485240051</v>
      </c>
      <c r="G49" s="113">
        <v>71.074563766723401</v>
      </c>
      <c r="H49" s="111"/>
      <c r="I49" s="111"/>
      <c r="J49" s="111"/>
      <c r="K49" s="114"/>
      <c r="L49" s="114"/>
      <c r="M49" s="114"/>
      <c r="N49" s="114"/>
      <c r="O49" s="114"/>
      <c r="P49" s="111"/>
      <c r="Q49" s="111"/>
      <c r="R49" s="111"/>
      <c r="S49" s="111"/>
      <c r="T49" s="111"/>
      <c r="U49" s="48"/>
    </row>
    <row r="50" spans="2:21">
      <c r="B50" s="111" t="s">
        <v>11</v>
      </c>
      <c r="C50" s="111">
        <v>35827.4</v>
      </c>
      <c r="D50" s="111" t="s">
        <v>33</v>
      </c>
      <c r="E50" s="111" t="s">
        <v>183</v>
      </c>
      <c r="F50" s="112">
        <v>0.98849962032079497</v>
      </c>
      <c r="G50" s="113">
        <v>38.320982323202884</v>
      </c>
      <c r="H50" s="111"/>
      <c r="I50" s="111"/>
      <c r="J50" s="111"/>
      <c r="K50" s="114"/>
      <c r="L50" s="114"/>
      <c r="M50" s="114"/>
      <c r="N50" s="114"/>
      <c r="O50" s="114"/>
      <c r="P50" s="111"/>
      <c r="Q50" s="111"/>
      <c r="R50" s="111"/>
      <c r="S50" s="111"/>
      <c r="T50" s="111"/>
      <c r="U50" s="48"/>
    </row>
    <row r="51" spans="2:21">
      <c r="B51" s="111" t="s">
        <v>10</v>
      </c>
      <c r="C51" s="111">
        <v>35823</v>
      </c>
      <c r="D51" s="111"/>
      <c r="E51" s="111"/>
      <c r="F51" s="112"/>
      <c r="G51" s="113"/>
      <c r="H51" s="111"/>
      <c r="I51" s="111"/>
      <c r="J51" s="111" t="s">
        <v>74</v>
      </c>
      <c r="K51" s="114">
        <v>-20.908677399999998</v>
      </c>
      <c r="L51" s="114">
        <v>6.0619492000000008</v>
      </c>
      <c r="M51" s="114">
        <v>42.924713495046817</v>
      </c>
      <c r="N51" s="114">
        <v>15.844905827757376</v>
      </c>
      <c r="O51" s="114">
        <v>3.1601394914404786</v>
      </c>
      <c r="P51" s="111"/>
      <c r="Q51" s="111"/>
      <c r="R51" s="115">
        <v>9.1180000000000003</v>
      </c>
      <c r="S51" s="115">
        <v>10.692</v>
      </c>
      <c r="T51" s="116">
        <v>2.3123684210526316</v>
      </c>
      <c r="U51" s="48"/>
    </row>
    <row r="52" spans="2:21">
      <c r="B52" s="111" t="s">
        <v>12</v>
      </c>
      <c r="C52" s="111">
        <v>35836.1</v>
      </c>
      <c r="D52" s="111" t="s">
        <v>370</v>
      </c>
      <c r="E52" s="111" t="s">
        <v>129</v>
      </c>
      <c r="F52" s="112">
        <v>1.1068645668089112</v>
      </c>
      <c r="G52" s="113">
        <v>110.95833283410806</v>
      </c>
      <c r="H52" s="111">
        <v>0.70910623374999993</v>
      </c>
      <c r="I52" s="114">
        <v>625.74902640262758</v>
      </c>
      <c r="J52" s="111" t="s">
        <v>128</v>
      </c>
      <c r="K52" s="114">
        <v>-18.062997700000004</v>
      </c>
      <c r="L52" s="114">
        <v>10.590979799999999</v>
      </c>
      <c r="M52" s="114">
        <v>45.084949637342021</v>
      </c>
      <c r="N52" s="114">
        <v>16.602698165834177</v>
      </c>
      <c r="O52" s="114">
        <v>3.1669966973325039</v>
      </c>
      <c r="P52" s="111"/>
      <c r="Q52" s="111"/>
      <c r="R52" s="115">
        <v>14.455500000000001</v>
      </c>
      <c r="S52" s="115">
        <v>16.111000000000001</v>
      </c>
      <c r="T52" s="116">
        <v>2.3230921052631581</v>
      </c>
      <c r="U52" s="48"/>
    </row>
    <row r="53" spans="2:21">
      <c r="B53" s="111" t="s">
        <v>12</v>
      </c>
      <c r="C53" s="111">
        <v>35836.199999999997</v>
      </c>
      <c r="D53" s="111" t="s">
        <v>370</v>
      </c>
      <c r="E53" s="111" t="s">
        <v>130</v>
      </c>
      <c r="F53" s="112">
        <v>1.1112618679787771</v>
      </c>
      <c r="G53" s="113">
        <v>111.72401366787508</v>
      </c>
      <c r="H53" s="111"/>
      <c r="I53" s="111"/>
      <c r="J53" s="111"/>
      <c r="K53" s="114"/>
      <c r="L53" s="114"/>
      <c r="M53" s="114"/>
      <c r="N53" s="114"/>
      <c r="O53" s="114"/>
      <c r="P53" s="111"/>
      <c r="Q53" s="111"/>
      <c r="R53" s="111"/>
      <c r="S53" s="111"/>
      <c r="T53" s="111"/>
      <c r="U53" s="48"/>
    </row>
    <row r="54" spans="2:21">
      <c r="B54" s="111" t="s">
        <v>12</v>
      </c>
      <c r="C54" s="111">
        <v>35836.300000000003</v>
      </c>
      <c r="D54" s="111" t="s">
        <v>370</v>
      </c>
      <c r="E54" s="111" t="s">
        <v>183</v>
      </c>
      <c r="F54" s="112">
        <v>1.0804283103837973</v>
      </c>
      <c r="G54" s="113">
        <v>102.67121769698602</v>
      </c>
      <c r="H54" s="111"/>
      <c r="I54" s="111"/>
      <c r="J54" s="111"/>
      <c r="K54" s="114"/>
      <c r="L54" s="114"/>
      <c r="M54" s="114"/>
      <c r="N54" s="114"/>
      <c r="O54" s="114"/>
      <c r="P54" s="111"/>
      <c r="Q54" s="111"/>
      <c r="R54" s="111"/>
      <c r="S54" s="111"/>
      <c r="T54" s="111"/>
      <c r="U54" s="48"/>
    </row>
    <row r="55" spans="2:21" ht="17.25">
      <c r="B55" s="9"/>
      <c r="C55" s="9"/>
      <c r="D55" s="9"/>
      <c r="E55" s="9"/>
      <c r="F55" s="121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2:21">
      <c r="F56" s="52"/>
    </row>
    <row r="57" spans="2:21">
      <c r="F57" s="52"/>
      <c r="G57" s="52"/>
    </row>
    <row r="58" spans="2:21">
      <c r="F58" s="52"/>
      <c r="G58" s="52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"/>
  <sheetViews>
    <sheetView zoomScaleNormal="100" workbookViewId="0">
      <selection activeCell="A9" sqref="A9"/>
    </sheetView>
  </sheetViews>
  <sheetFormatPr baseColWidth="10" defaultColWidth="8.7109375" defaultRowHeight="15"/>
  <cols>
    <col min="1" max="1" width="11.28515625" customWidth="1"/>
    <col min="2" max="2" width="9.5703125" customWidth="1"/>
    <col min="3" max="3" width="12.5703125" bestFit="1" customWidth="1"/>
    <col min="5" max="5" width="14.85546875" bestFit="1" customWidth="1"/>
    <col min="6" max="6" width="14" bestFit="1" customWidth="1"/>
    <col min="7" max="7" width="12.140625" customWidth="1"/>
    <col min="8" max="8" width="10.5703125" customWidth="1"/>
    <col min="10" max="10" width="11.28515625" customWidth="1"/>
    <col min="13" max="13" width="13.85546875" customWidth="1"/>
    <col min="19" max="19" width="12.42578125" bestFit="1" customWidth="1"/>
  </cols>
  <sheetData>
    <row r="1" spans="1:22" ht="19.5">
      <c r="A1" s="20" t="s">
        <v>88</v>
      </c>
      <c r="B1" s="20" t="s">
        <v>206</v>
      </c>
      <c r="C1" s="49" t="s">
        <v>250</v>
      </c>
      <c r="D1" s="20" t="s">
        <v>218</v>
      </c>
      <c r="E1" s="20" t="s">
        <v>220</v>
      </c>
      <c r="F1" s="20" t="s">
        <v>219</v>
      </c>
      <c r="G1" s="34" t="s">
        <v>221</v>
      </c>
      <c r="H1" s="34" t="s">
        <v>222</v>
      </c>
      <c r="I1" s="20" t="s">
        <v>99</v>
      </c>
      <c r="J1" s="34" t="s">
        <v>223</v>
      </c>
      <c r="K1" s="20" t="s">
        <v>96</v>
      </c>
      <c r="L1" s="21" t="s">
        <v>207</v>
      </c>
      <c r="M1" s="21" t="s">
        <v>225</v>
      </c>
      <c r="N1" s="21" t="s">
        <v>208</v>
      </c>
      <c r="O1" s="21" t="s">
        <v>226</v>
      </c>
      <c r="P1" s="21" t="s">
        <v>209</v>
      </c>
      <c r="Q1" s="21" t="s">
        <v>227</v>
      </c>
      <c r="R1" s="21" t="s">
        <v>210</v>
      </c>
      <c r="S1" s="21" t="s">
        <v>228</v>
      </c>
      <c r="T1" s="22" t="s">
        <v>211</v>
      </c>
      <c r="U1" s="22"/>
    </row>
    <row r="2" spans="1:22">
      <c r="A2" s="17" t="s">
        <v>244</v>
      </c>
      <c r="B2" s="17" t="s">
        <v>217</v>
      </c>
      <c r="C2" s="44">
        <f>AVERAGE('Table SI3  Isotopic results of '!I2:I17)</f>
        <v>0.7761830732161894</v>
      </c>
      <c r="D2" s="44">
        <f>STDEVA('Table SI3  Isotopic results of '!I2:I17)</f>
        <v>5.7511939972749511E-2</v>
      </c>
      <c r="E2" s="46">
        <f>AVERAGE('Table SI3  Isotopic results of '!L2:L17)</f>
        <v>0.70920434700757562</v>
      </c>
      <c r="F2" s="46">
        <v>3.2546429999999999E-5</v>
      </c>
      <c r="G2" s="44">
        <f>AVERAGE('Table SI3  Isotopic results of '!P2:P17)</f>
        <v>-18.734416449999998</v>
      </c>
      <c r="H2" s="44">
        <f>STDEVA('Table SI3  Isotopic results of '!P2:P17)</f>
        <v>0.20059860961743281</v>
      </c>
      <c r="I2" s="44">
        <f>AVERAGE('Table SI3  Isotopic results of '!Q2:Q17)</f>
        <v>10.20290007</v>
      </c>
      <c r="J2" s="44">
        <f>STDEVA('Table SI3  Isotopic results of '!Q2:Q17)</f>
        <v>0.95876540937343957</v>
      </c>
      <c r="K2" s="44"/>
      <c r="L2" s="42">
        <v>12.265000000000001</v>
      </c>
      <c r="M2" s="42"/>
      <c r="N2" s="42">
        <v>12.664</v>
      </c>
      <c r="O2" s="42"/>
      <c r="P2" s="42">
        <v>-27.709499999999998</v>
      </c>
      <c r="Q2" s="42"/>
      <c r="R2" s="42">
        <v>-28.8415</v>
      </c>
      <c r="S2" s="42"/>
      <c r="T2" s="27">
        <v>2.1577631578947369</v>
      </c>
      <c r="U2" s="43"/>
      <c r="V2" s="52"/>
    </row>
    <row r="3" spans="1:22">
      <c r="A3" s="17" t="s">
        <v>245</v>
      </c>
      <c r="B3" s="17" t="s">
        <v>224</v>
      </c>
      <c r="C3" s="44">
        <f>AVERAGE('Table SI3  Isotopic results of '!I18:I27)</f>
        <v>0.76813652207401872</v>
      </c>
      <c r="D3" s="44">
        <f>STDEVA('Table SI3  Isotopic results of '!I18:I27)</f>
        <v>4.2200976197241148E-2</v>
      </c>
      <c r="E3" s="46">
        <f>AVERAGE('Table SI3  Isotopic results of '!L18:L27)</f>
        <v>0.70918715637499985</v>
      </c>
      <c r="F3" s="44">
        <v>4.2321670000000003E-5</v>
      </c>
      <c r="G3" s="44">
        <v>-18.576460000000001</v>
      </c>
      <c r="H3" s="44">
        <v>0.211397</v>
      </c>
      <c r="I3" s="44">
        <v>10.33808</v>
      </c>
      <c r="J3" s="44">
        <v>0.50746619999999998</v>
      </c>
      <c r="K3" s="44"/>
      <c r="L3" s="44"/>
      <c r="M3" s="44"/>
      <c r="N3" s="44"/>
      <c r="O3" s="44"/>
      <c r="P3" s="44"/>
      <c r="Q3" s="44"/>
      <c r="R3" s="44"/>
      <c r="S3" s="44"/>
      <c r="T3" s="12"/>
      <c r="U3" s="36"/>
      <c r="V3" s="52"/>
    </row>
    <row r="4" spans="1:22">
      <c r="A4" s="17" t="s">
        <v>246</v>
      </c>
      <c r="B4" s="5" t="s">
        <v>80</v>
      </c>
      <c r="C4" s="44">
        <v>0.86648740000000002</v>
      </c>
      <c r="D4" s="44">
        <v>0.10467388</v>
      </c>
      <c r="E4" s="46">
        <v>0.70919840000000001</v>
      </c>
      <c r="F4" s="44">
        <v>1.4363380000000001E-5</v>
      </c>
      <c r="G4" s="44">
        <v>-18.665929999999999</v>
      </c>
      <c r="H4" s="44">
        <v>8.9951000000000003E-2</v>
      </c>
      <c r="I4" s="44">
        <v>12.821870000000001</v>
      </c>
      <c r="J4" s="44">
        <v>0.43433060000000001</v>
      </c>
      <c r="K4" s="44"/>
      <c r="L4" s="44">
        <v>11.781499999999999</v>
      </c>
      <c r="M4" s="44">
        <v>1.7171529999999999</v>
      </c>
      <c r="N4" s="44">
        <v>16.776</v>
      </c>
      <c r="O4" s="44">
        <v>7.4914949999999994E-2</v>
      </c>
      <c r="P4" s="44">
        <v>-28.29533</v>
      </c>
      <c r="Q4" s="44">
        <v>0.1247491</v>
      </c>
      <c r="R4" s="44">
        <v>-27.734500000000001</v>
      </c>
      <c r="S4" s="44">
        <v>1.1968472000000001</v>
      </c>
      <c r="T4" s="12">
        <v>2.7624339999999998</v>
      </c>
      <c r="U4" s="36"/>
      <c r="V4" s="52"/>
    </row>
    <row r="5" spans="1:22">
      <c r="A5" s="17" t="s">
        <v>247</v>
      </c>
      <c r="B5" s="5" t="s">
        <v>81</v>
      </c>
      <c r="C5" s="44">
        <v>0.85331250000000003</v>
      </c>
      <c r="D5" s="44">
        <v>4.2859399999999999E-2</v>
      </c>
      <c r="E5" s="46">
        <v>0.70931719999999998</v>
      </c>
      <c r="F5" s="44"/>
      <c r="G5" s="44">
        <v>-18.738610000000001</v>
      </c>
      <c r="H5" s="44">
        <v>7.7722700000000006E-2</v>
      </c>
      <c r="I5" s="44">
        <v>12.614140000000001</v>
      </c>
      <c r="J5" s="44">
        <v>0.43512859999999998</v>
      </c>
      <c r="K5" s="44"/>
      <c r="L5" s="44">
        <v>12.284000000000001</v>
      </c>
      <c r="M5" s="44"/>
      <c r="N5" s="44">
        <v>17.14</v>
      </c>
      <c r="O5" s="44"/>
      <c r="P5" s="44">
        <v>-28.334499999999998</v>
      </c>
      <c r="Q5" s="44"/>
      <c r="R5" s="44">
        <v>-27.8565</v>
      </c>
      <c r="S5" s="44"/>
      <c r="T5" s="12">
        <v>2.744211</v>
      </c>
      <c r="U5" s="36"/>
      <c r="V5" s="52"/>
    </row>
    <row r="6" spans="1:22">
      <c r="A6" s="17" t="s">
        <v>248</v>
      </c>
      <c r="B6" s="5" t="s">
        <v>80</v>
      </c>
      <c r="C6" s="44">
        <v>0.84590169999999998</v>
      </c>
      <c r="D6" s="44">
        <v>5.0810760000000003E-2</v>
      </c>
      <c r="E6" s="46">
        <v>0.70937050000000001</v>
      </c>
      <c r="F6" s="44"/>
      <c r="G6" s="44">
        <v>-18.677879999999998</v>
      </c>
      <c r="H6" s="44">
        <v>5.0215900000000001E-2</v>
      </c>
      <c r="I6" s="44">
        <v>11.76233</v>
      </c>
      <c r="J6" s="44">
        <v>0.40909699999999999</v>
      </c>
      <c r="K6" s="44"/>
      <c r="L6" s="44">
        <v>11.949</v>
      </c>
      <c r="M6" s="44"/>
      <c r="N6" s="44">
        <v>15.74</v>
      </c>
      <c r="O6" s="44"/>
      <c r="P6" s="44">
        <v>-28.340499999999999</v>
      </c>
      <c r="Q6" s="44"/>
      <c r="R6" s="44">
        <v>-29.779</v>
      </c>
      <c r="S6" s="44"/>
      <c r="T6" s="12">
        <v>2.604079</v>
      </c>
      <c r="U6" s="36"/>
      <c r="V6" s="52"/>
    </row>
    <row r="7" spans="1:22">
      <c r="A7" s="45" t="s">
        <v>249</v>
      </c>
      <c r="B7" s="38" t="s">
        <v>80</v>
      </c>
      <c r="C7" s="45">
        <v>0.91</v>
      </c>
      <c r="D7" s="45"/>
      <c r="E7" s="47">
        <v>0.70924920000000002</v>
      </c>
      <c r="F7" s="10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11"/>
      <c r="U7" s="11"/>
      <c r="V7" s="1"/>
    </row>
    <row r="9" spans="1:22">
      <c r="A9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3"/>
  <sheetViews>
    <sheetView topLeftCell="A2" zoomScaleNormal="100" workbookViewId="0">
      <selection activeCell="C4" sqref="C4:C23"/>
    </sheetView>
  </sheetViews>
  <sheetFormatPr baseColWidth="10" defaultColWidth="8.7109375" defaultRowHeight="15"/>
  <cols>
    <col min="1" max="1" width="18.5703125" customWidth="1"/>
    <col min="4" max="4" width="36.42578125" bestFit="1" customWidth="1"/>
    <col min="5" max="5" width="14" customWidth="1"/>
    <col min="6" max="6" width="46.28515625" bestFit="1" customWidth="1"/>
    <col min="7" max="7" width="24.28515625" bestFit="1" customWidth="1"/>
    <col min="8" max="8" width="21.140625" bestFit="1" customWidth="1"/>
  </cols>
  <sheetData>
    <row r="1" spans="1:9">
      <c r="A1" t="s">
        <v>259</v>
      </c>
    </row>
    <row r="3" spans="1:9" ht="30" customHeight="1">
      <c r="A3" s="125" t="s">
        <v>375</v>
      </c>
      <c r="B3" s="125" t="s">
        <v>188</v>
      </c>
      <c r="C3" s="125" t="s">
        <v>189</v>
      </c>
      <c r="D3" s="125" t="s">
        <v>376</v>
      </c>
      <c r="E3" s="125" t="s">
        <v>377</v>
      </c>
      <c r="F3" s="125" t="s">
        <v>378</v>
      </c>
      <c r="G3" s="125" t="s">
        <v>379</v>
      </c>
      <c r="H3" s="125" t="s">
        <v>380</v>
      </c>
      <c r="I3" s="53"/>
    </row>
    <row r="4" spans="1:9">
      <c r="A4" s="118" t="s">
        <v>23</v>
      </c>
      <c r="B4" s="118"/>
      <c r="C4" s="118">
        <v>34565</v>
      </c>
      <c r="D4" s="118" t="s">
        <v>8</v>
      </c>
      <c r="E4" s="118" t="s">
        <v>36</v>
      </c>
      <c r="F4" s="118" t="s">
        <v>391</v>
      </c>
      <c r="G4" s="118" t="s">
        <v>8</v>
      </c>
      <c r="H4" s="120" t="s">
        <v>193</v>
      </c>
    </row>
    <row r="5" spans="1:9">
      <c r="A5" s="118" t="s">
        <v>16</v>
      </c>
      <c r="B5" s="118" t="s">
        <v>365</v>
      </c>
      <c r="C5" s="118">
        <v>34566</v>
      </c>
      <c r="D5" s="118" t="s">
        <v>5</v>
      </c>
      <c r="E5" s="118"/>
      <c r="F5" s="118" t="s">
        <v>391</v>
      </c>
      <c r="G5" s="118" t="s">
        <v>5</v>
      </c>
      <c r="H5" s="120" t="s">
        <v>381</v>
      </c>
    </row>
    <row r="6" spans="1:9">
      <c r="A6" s="118" t="s">
        <v>13</v>
      </c>
      <c r="B6" s="118" t="s">
        <v>365</v>
      </c>
      <c r="C6" s="118">
        <v>35819</v>
      </c>
      <c r="D6" s="118" t="s">
        <v>5</v>
      </c>
      <c r="E6" s="118" t="s">
        <v>31</v>
      </c>
      <c r="F6" s="119" t="s">
        <v>192</v>
      </c>
      <c r="G6" s="118" t="s">
        <v>5</v>
      </c>
      <c r="H6" s="120" t="s">
        <v>381</v>
      </c>
    </row>
    <row r="7" spans="1:9">
      <c r="A7" s="118" t="s">
        <v>20</v>
      </c>
      <c r="B7" s="118" t="s">
        <v>364</v>
      </c>
      <c r="C7" s="118">
        <v>35820</v>
      </c>
      <c r="D7" s="118" t="s">
        <v>8</v>
      </c>
      <c r="E7" s="118" t="s">
        <v>37</v>
      </c>
      <c r="F7" s="119" t="s">
        <v>193</v>
      </c>
      <c r="G7" s="118" t="s">
        <v>8</v>
      </c>
      <c r="H7" s="120" t="s">
        <v>193</v>
      </c>
    </row>
    <row r="8" spans="1:9">
      <c r="A8" s="118" t="s">
        <v>14</v>
      </c>
      <c r="B8" s="118" t="s">
        <v>365</v>
      </c>
      <c r="C8" s="118">
        <v>35821</v>
      </c>
      <c r="D8" s="118" t="s">
        <v>5</v>
      </c>
      <c r="E8" s="118" t="s">
        <v>214</v>
      </c>
      <c r="F8" s="126" t="s">
        <v>387</v>
      </c>
      <c r="G8" s="118" t="s">
        <v>5</v>
      </c>
      <c r="H8" s="120" t="s">
        <v>381</v>
      </c>
    </row>
    <row r="9" spans="1:9">
      <c r="A9" s="118" t="s">
        <v>363</v>
      </c>
      <c r="B9" s="118" t="s">
        <v>365</v>
      </c>
      <c r="C9" s="118">
        <v>35822</v>
      </c>
      <c r="D9" s="118" t="s">
        <v>8</v>
      </c>
      <c r="E9" s="118" t="s">
        <v>32</v>
      </c>
      <c r="F9" s="119" t="s">
        <v>193</v>
      </c>
      <c r="G9" s="118" t="s">
        <v>8</v>
      </c>
      <c r="H9" s="120" t="s">
        <v>193</v>
      </c>
    </row>
    <row r="10" spans="1:9">
      <c r="A10" s="118" t="s">
        <v>26</v>
      </c>
      <c r="B10" s="118" t="s">
        <v>365</v>
      </c>
      <c r="C10" s="118">
        <v>35823</v>
      </c>
      <c r="D10" s="118" t="s">
        <v>10</v>
      </c>
      <c r="E10" s="118" t="s">
        <v>74</v>
      </c>
      <c r="F10" s="119" t="s">
        <v>192</v>
      </c>
      <c r="G10" s="118" t="s">
        <v>10</v>
      </c>
      <c r="H10" s="120" t="s">
        <v>385</v>
      </c>
    </row>
    <row r="11" spans="1:9">
      <c r="A11" s="118" t="s">
        <v>371</v>
      </c>
      <c r="B11" s="118"/>
      <c r="C11" s="118">
        <v>35824</v>
      </c>
      <c r="D11" s="118" t="s">
        <v>6</v>
      </c>
      <c r="E11" s="118" t="s">
        <v>31</v>
      </c>
      <c r="F11" s="127" t="s">
        <v>388</v>
      </c>
      <c r="G11" s="118" t="s">
        <v>216</v>
      </c>
      <c r="H11" s="120" t="s">
        <v>386</v>
      </c>
    </row>
    <row r="12" spans="1:9">
      <c r="A12" s="118" t="s">
        <v>21</v>
      </c>
      <c r="B12" s="118"/>
      <c r="C12" s="118">
        <v>35825</v>
      </c>
      <c r="D12" s="118" t="s">
        <v>8</v>
      </c>
      <c r="E12" s="118" t="s">
        <v>31</v>
      </c>
      <c r="F12" s="119" t="s">
        <v>193</v>
      </c>
      <c r="G12" s="118" t="s">
        <v>8</v>
      </c>
      <c r="H12" s="120" t="s">
        <v>193</v>
      </c>
    </row>
    <row r="13" spans="1:9">
      <c r="A13" s="118" t="s">
        <v>22</v>
      </c>
      <c r="B13" s="118" t="s">
        <v>365</v>
      </c>
      <c r="C13" s="118">
        <v>35826</v>
      </c>
      <c r="D13" s="118" t="s">
        <v>8</v>
      </c>
      <c r="E13" s="118" t="s">
        <v>373</v>
      </c>
      <c r="F13" s="119" t="s">
        <v>193</v>
      </c>
      <c r="G13" s="118" t="s">
        <v>8</v>
      </c>
      <c r="H13" s="120" t="s">
        <v>193</v>
      </c>
    </row>
    <row r="14" spans="1:9">
      <c r="A14" s="118" t="s">
        <v>27</v>
      </c>
      <c r="B14" s="118" t="s">
        <v>366</v>
      </c>
      <c r="C14" s="118">
        <v>35827</v>
      </c>
      <c r="D14" s="119" t="s">
        <v>195</v>
      </c>
      <c r="E14" s="118" t="s">
        <v>33</v>
      </c>
      <c r="F14" s="127" t="s">
        <v>388</v>
      </c>
      <c r="G14" s="118" t="s">
        <v>216</v>
      </c>
      <c r="H14" s="120" t="s">
        <v>386</v>
      </c>
    </row>
    <row r="15" spans="1:9">
      <c r="A15" s="118" t="s">
        <v>17</v>
      </c>
      <c r="B15" s="118" t="s">
        <v>365</v>
      </c>
      <c r="C15" s="118">
        <v>35828</v>
      </c>
      <c r="D15" s="118" t="s">
        <v>367</v>
      </c>
      <c r="E15" s="118" t="s">
        <v>35</v>
      </c>
      <c r="F15" s="119" t="s">
        <v>192</v>
      </c>
      <c r="G15" s="118" t="s">
        <v>367</v>
      </c>
      <c r="H15" s="120" t="s">
        <v>390</v>
      </c>
    </row>
    <row r="16" spans="1:9">
      <c r="A16" s="118" t="s">
        <v>24</v>
      </c>
      <c r="B16" s="118" t="s">
        <v>365</v>
      </c>
      <c r="C16" s="118">
        <v>35829</v>
      </c>
      <c r="D16" s="118" t="s">
        <v>9</v>
      </c>
      <c r="E16" s="118" t="s">
        <v>31</v>
      </c>
      <c r="F16" s="119" t="s">
        <v>191</v>
      </c>
      <c r="G16" s="118" t="s">
        <v>9</v>
      </c>
      <c r="H16" s="120" t="s">
        <v>383</v>
      </c>
    </row>
    <row r="17" spans="1:8">
      <c r="A17" s="118" t="s">
        <v>15</v>
      </c>
      <c r="B17" s="118" t="s">
        <v>365</v>
      </c>
      <c r="C17" s="118">
        <v>35830</v>
      </c>
      <c r="D17" s="118" t="s">
        <v>5</v>
      </c>
      <c r="E17" s="118" t="s">
        <v>32</v>
      </c>
      <c r="F17" s="127" t="s">
        <v>387</v>
      </c>
      <c r="G17" s="118" t="s">
        <v>5</v>
      </c>
      <c r="H17" s="120" t="s">
        <v>381</v>
      </c>
    </row>
    <row r="18" spans="1:8">
      <c r="A18" s="118" t="s">
        <v>382</v>
      </c>
      <c r="B18" s="118" t="s">
        <v>365</v>
      </c>
      <c r="C18" s="118">
        <v>35831</v>
      </c>
      <c r="D18" s="118" t="s">
        <v>5</v>
      </c>
      <c r="E18" s="118" t="s">
        <v>33</v>
      </c>
      <c r="F18" s="127" t="s">
        <v>387</v>
      </c>
      <c r="G18" s="118" t="s">
        <v>5</v>
      </c>
      <c r="H18" s="120" t="s">
        <v>381</v>
      </c>
    </row>
    <row r="19" spans="1:8">
      <c r="A19" s="118" t="s">
        <v>18</v>
      </c>
      <c r="B19" s="118" t="s">
        <v>365</v>
      </c>
      <c r="C19" s="118">
        <v>35832</v>
      </c>
      <c r="D19" s="118" t="s">
        <v>9</v>
      </c>
      <c r="E19" s="118" t="s">
        <v>372</v>
      </c>
      <c r="F19" s="118"/>
      <c r="G19" s="118" t="s">
        <v>9</v>
      </c>
      <c r="H19" s="120" t="s">
        <v>383</v>
      </c>
    </row>
    <row r="20" spans="1:8">
      <c r="A20" s="118" t="s">
        <v>215</v>
      </c>
      <c r="B20" s="118" t="s">
        <v>365</v>
      </c>
      <c r="C20" s="118">
        <v>35833</v>
      </c>
      <c r="D20" s="118" t="s">
        <v>9</v>
      </c>
      <c r="E20" s="118" t="s">
        <v>34</v>
      </c>
      <c r="F20" s="127" t="s">
        <v>389</v>
      </c>
      <c r="G20" s="118" t="s">
        <v>9</v>
      </c>
      <c r="H20" s="120" t="s">
        <v>383</v>
      </c>
    </row>
    <row r="21" spans="1:8">
      <c r="A21" s="118" t="s">
        <v>19</v>
      </c>
      <c r="B21" s="118" t="s">
        <v>365</v>
      </c>
      <c r="C21" s="118">
        <v>35834</v>
      </c>
      <c r="D21" s="118" t="s">
        <v>7</v>
      </c>
      <c r="E21" s="118" t="s">
        <v>36</v>
      </c>
      <c r="F21" s="119" t="s">
        <v>196</v>
      </c>
      <c r="G21" s="118" t="s">
        <v>7</v>
      </c>
      <c r="H21" s="120" t="s">
        <v>384</v>
      </c>
    </row>
    <row r="22" spans="1:8">
      <c r="A22" s="118" t="s">
        <v>25</v>
      </c>
      <c r="B22" s="118" t="s">
        <v>364</v>
      </c>
      <c r="C22" s="118">
        <v>35835</v>
      </c>
      <c r="D22" s="118" t="s">
        <v>9</v>
      </c>
      <c r="E22" s="118" t="s">
        <v>38</v>
      </c>
      <c r="F22" s="118"/>
      <c r="G22" s="118" t="s">
        <v>9</v>
      </c>
      <c r="H22" s="120" t="s">
        <v>383</v>
      </c>
    </row>
    <row r="23" spans="1:8">
      <c r="A23" s="118" t="s">
        <v>28</v>
      </c>
      <c r="B23" s="118" t="s">
        <v>364</v>
      </c>
      <c r="C23" s="118">
        <v>35836</v>
      </c>
      <c r="D23" s="118" t="s">
        <v>12</v>
      </c>
      <c r="E23" s="118" t="s">
        <v>374</v>
      </c>
      <c r="F23" s="119" t="s">
        <v>197</v>
      </c>
      <c r="G23" s="118" t="s">
        <v>12</v>
      </c>
      <c r="H23" s="120" t="s">
        <v>197</v>
      </c>
    </row>
  </sheetData>
  <autoFilter ref="A3:H3" xr:uid="{D1A29434-ED00-4ADF-AA63-CD539F51040D}">
    <sortState ref="A4:H23">
      <sortCondition ref="C3"/>
    </sortState>
  </autoFilter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019E-99C7-4566-BA3D-EE119B563E59}">
  <dimension ref="A1:J24"/>
  <sheetViews>
    <sheetView zoomScaleNormal="100" workbookViewId="0">
      <selection activeCell="G43" sqref="G43"/>
    </sheetView>
  </sheetViews>
  <sheetFormatPr baseColWidth="10" defaultRowHeight="15"/>
  <cols>
    <col min="1" max="1" width="12.42578125" bestFit="1" customWidth="1"/>
    <col min="6" max="6" width="25.140625" customWidth="1"/>
    <col min="7" max="7" width="29" customWidth="1"/>
    <col min="8" max="8" width="20.140625" customWidth="1"/>
    <col min="9" max="9" width="49.85546875" bestFit="1" customWidth="1"/>
    <col min="10" max="10" width="96" bestFit="1" customWidth="1"/>
  </cols>
  <sheetData>
    <row r="1" spans="1:10">
      <c r="A1" s="61" t="s">
        <v>88</v>
      </c>
      <c r="B1" s="61" t="s">
        <v>206</v>
      </c>
      <c r="C1" s="61" t="s">
        <v>229</v>
      </c>
      <c r="D1" s="61" t="s">
        <v>1</v>
      </c>
      <c r="E1" s="61" t="s">
        <v>233</v>
      </c>
      <c r="F1" s="61" t="s">
        <v>230</v>
      </c>
      <c r="G1" s="61" t="s">
        <v>231</v>
      </c>
      <c r="H1" s="61" t="s">
        <v>232</v>
      </c>
      <c r="I1" s="61" t="s">
        <v>261</v>
      </c>
      <c r="J1" s="61" t="s">
        <v>254</v>
      </c>
    </row>
    <row r="2" spans="1:10">
      <c r="A2" s="132">
        <v>1</v>
      </c>
      <c r="B2" s="132" t="s">
        <v>80</v>
      </c>
      <c r="C2" s="132" t="s">
        <v>174</v>
      </c>
      <c r="D2" s="62" t="s">
        <v>46</v>
      </c>
      <c r="E2" s="62" t="s">
        <v>111</v>
      </c>
      <c r="F2" s="62" t="s">
        <v>234</v>
      </c>
      <c r="G2" s="62" t="s">
        <v>234</v>
      </c>
      <c r="H2" s="62" t="s">
        <v>239</v>
      </c>
      <c r="I2" s="63" t="s">
        <v>262</v>
      </c>
      <c r="J2" s="62" t="s">
        <v>263</v>
      </c>
    </row>
    <row r="3" spans="1:10">
      <c r="A3" s="132"/>
      <c r="B3" s="132"/>
      <c r="C3" s="132"/>
      <c r="D3" s="62">
        <v>35961</v>
      </c>
      <c r="E3" s="62" t="s">
        <v>110</v>
      </c>
      <c r="F3" s="62" t="s">
        <v>235</v>
      </c>
      <c r="G3" s="62" t="s">
        <v>234</v>
      </c>
      <c r="H3" s="62" t="s">
        <v>239</v>
      </c>
      <c r="I3" s="63" t="s">
        <v>264</v>
      </c>
      <c r="J3" s="15"/>
    </row>
    <row r="4" spans="1:10">
      <c r="A4" s="132"/>
      <c r="B4" s="132"/>
      <c r="C4" s="132"/>
      <c r="D4" s="62" t="s">
        <v>45</v>
      </c>
      <c r="E4" s="62" t="s">
        <v>112</v>
      </c>
      <c r="F4" s="62" t="s">
        <v>235</v>
      </c>
      <c r="G4" s="62" t="s">
        <v>234</v>
      </c>
      <c r="H4" s="62" t="s">
        <v>239</v>
      </c>
      <c r="I4" s="63" t="s">
        <v>265</v>
      </c>
      <c r="J4" s="15"/>
    </row>
    <row r="5" spans="1:10">
      <c r="A5" s="132"/>
      <c r="B5" s="132"/>
      <c r="C5" s="132"/>
      <c r="D5" s="62">
        <v>35962</v>
      </c>
      <c r="E5" s="62" t="s">
        <v>111</v>
      </c>
      <c r="F5" s="62" t="s">
        <v>234</v>
      </c>
      <c r="G5" s="62" t="s">
        <v>234</v>
      </c>
      <c r="H5" s="62" t="s">
        <v>240</v>
      </c>
      <c r="I5" s="63" t="s">
        <v>266</v>
      </c>
      <c r="J5" s="15"/>
    </row>
    <row r="6" spans="1:10">
      <c r="A6" s="132"/>
      <c r="B6" s="132"/>
      <c r="C6" s="132"/>
      <c r="D6" s="62">
        <v>35970</v>
      </c>
      <c r="E6" s="62" t="s">
        <v>118</v>
      </c>
      <c r="F6" s="62" t="s">
        <v>235</v>
      </c>
      <c r="G6" s="62" t="s">
        <v>234</v>
      </c>
      <c r="H6" s="62" t="s">
        <v>241</v>
      </c>
      <c r="I6" s="63" t="s">
        <v>194</v>
      </c>
      <c r="J6" s="15"/>
    </row>
    <row r="7" spans="1:10">
      <c r="A7" s="132"/>
      <c r="B7" s="132"/>
      <c r="C7" s="132"/>
      <c r="D7" s="62">
        <v>35967</v>
      </c>
      <c r="E7" s="62" t="s">
        <v>116</v>
      </c>
      <c r="F7" s="62" t="s">
        <v>235</v>
      </c>
      <c r="G7" s="62" t="s">
        <v>234</v>
      </c>
      <c r="H7" s="62" t="s">
        <v>239</v>
      </c>
      <c r="I7" s="63" t="s">
        <v>267</v>
      </c>
      <c r="J7" s="15"/>
    </row>
    <row r="8" spans="1:10">
      <c r="A8" s="133">
        <v>5</v>
      </c>
      <c r="B8" s="133" t="s">
        <v>81</v>
      </c>
      <c r="C8" s="133" t="s">
        <v>242</v>
      </c>
      <c r="D8" s="64" t="s">
        <v>47</v>
      </c>
      <c r="E8" s="64" t="s">
        <v>119</v>
      </c>
      <c r="F8" s="64" t="s">
        <v>235</v>
      </c>
      <c r="G8" s="64" t="s">
        <v>234</v>
      </c>
      <c r="H8" s="64" t="s">
        <v>239</v>
      </c>
      <c r="I8" s="65" t="s">
        <v>268</v>
      </c>
      <c r="J8" s="64" t="s">
        <v>269</v>
      </c>
    </row>
    <row r="9" spans="1:10">
      <c r="A9" s="133"/>
      <c r="B9" s="133"/>
      <c r="C9" s="133"/>
      <c r="D9" s="64" t="s">
        <v>48</v>
      </c>
      <c r="E9" s="64" t="s">
        <v>120</v>
      </c>
      <c r="F9" s="64" t="s">
        <v>235</v>
      </c>
      <c r="G9" s="64" t="s">
        <v>234</v>
      </c>
      <c r="H9" s="64" t="s">
        <v>237</v>
      </c>
      <c r="I9" s="65" t="s">
        <v>270</v>
      </c>
      <c r="J9" s="15"/>
    </row>
    <row r="10" spans="1:10">
      <c r="A10" s="133"/>
      <c r="B10" s="133"/>
      <c r="C10" s="133"/>
      <c r="D10" s="64">
        <v>35978</v>
      </c>
      <c r="E10" s="64" t="s">
        <v>124</v>
      </c>
      <c r="F10" s="64" t="s">
        <v>235</v>
      </c>
      <c r="G10" s="64" t="s">
        <v>235</v>
      </c>
      <c r="H10" s="64" t="s">
        <v>271</v>
      </c>
      <c r="I10" s="65" t="s">
        <v>272</v>
      </c>
      <c r="J10" s="15"/>
    </row>
    <row r="11" spans="1:10">
      <c r="A11" s="131">
        <v>6</v>
      </c>
      <c r="B11" s="131" t="s">
        <v>80</v>
      </c>
      <c r="C11" s="131" t="s">
        <v>84</v>
      </c>
      <c r="D11" s="66">
        <v>35965</v>
      </c>
      <c r="E11" s="66" t="s">
        <v>114</v>
      </c>
      <c r="F11" s="66" t="s">
        <v>235</v>
      </c>
      <c r="G11" s="66" t="s">
        <v>234</v>
      </c>
      <c r="H11" s="66" t="s">
        <v>236</v>
      </c>
      <c r="I11" s="67" t="s">
        <v>273</v>
      </c>
      <c r="J11" s="66" t="s">
        <v>274</v>
      </c>
    </row>
    <row r="12" spans="1:10">
      <c r="A12" s="131"/>
      <c r="B12" s="131"/>
      <c r="C12" s="131"/>
      <c r="D12" s="66">
        <v>35964</v>
      </c>
      <c r="E12" s="66" t="s">
        <v>238</v>
      </c>
      <c r="F12" s="66" t="s">
        <v>235</v>
      </c>
      <c r="G12" s="66" t="s">
        <v>235</v>
      </c>
      <c r="H12" s="66"/>
      <c r="I12" s="67"/>
      <c r="J12" s="15"/>
    </row>
    <row r="13" spans="1:10">
      <c r="A13" s="68">
        <v>9</v>
      </c>
      <c r="B13" s="68" t="s">
        <v>81</v>
      </c>
      <c r="C13" s="68" t="s">
        <v>85</v>
      </c>
      <c r="D13" s="68">
        <v>35966</v>
      </c>
      <c r="E13" s="68" t="s">
        <v>110</v>
      </c>
      <c r="F13" s="68" t="s">
        <v>235</v>
      </c>
      <c r="G13" s="68" t="s">
        <v>235</v>
      </c>
      <c r="H13" s="68"/>
      <c r="I13" s="69"/>
      <c r="J13" s="15"/>
    </row>
    <row r="14" spans="1:10">
      <c r="A14" s="70">
        <v>13</v>
      </c>
      <c r="B14" s="70" t="s">
        <v>80</v>
      </c>
      <c r="C14" s="70" t="s">
        <v>243</v>
      </c>
      <c r="D14" s="70">
        <v>35975</v>
      </c>
      <c r="E14" s="70" t="s">
        <v>122</v>
      </c>
      <c r="F14" s="70" t="s">
        <v>235</v>
      </c>
      <c r="G14" s="70" t="s">
        <v>234</v>
      </c>
      <c r="H14" s="70" t="s">
        <v>237</v>
      </c>
      <c r="I14" s="71" t="s">
        <v>275</v>
      </c>
      <c r="J14" s="70" t="s">
        <v>276</v>
      </c>
    </row>
    <row r="15" spans="1:10">
      <c r="A15" s="72">
        <v>14</v>
      </c>
      <c r="B15" s="72" t="s">
        <v>80</v>
      </c>
      <c r="C15" s="72" t="s">
        <v>243</v>
      </c>
      <c r="D15" s="72">
        <v>35980</v>
      </c>
      <c r="E15" s="72" t="s">
        <v>126</v>
      </c>
      <c r="F15" s="72" t="s">
        <v>235</v>
      </c>
      <c r="G15" s="72" t="s">
        <v>234</v>
      </c>
      <c r="H15" s="72" t="s">
        <v>239</v>
      </c>
      <c r="I15" s="73" t="s">
        <v>277</v>
      </c>
      <c r="J15" s="72" t="s">
        <v>278</v>
      </c>
    </row>
    <row r="16" spans="1:10" ht="17.25">
      <c r="A16" s="74" t="s">
        <v>44</v>
      </c>
      <c r="B16" s="75"/>
      <c r="C16" s="75"/>
      <c r="D16" s="74">
        <v>35959</v>
      </c>
      <c r="E16" s="76" t="s">
        <v>108</v>
      </c>
      <c r="F16" s="75" t="s">
        <v>235</v>
      </c>
      <c r="G16" s="75" t="s">
        <v>234</v>
      </c>
      <c r="H16" s="75" t="s">
        <v>128</v>
      </c>
      <c r="I16" s="75" t="s">
        <v>279</v>
      </c>
      <c r="J16" s="75"/>
    </row>
    <row r="17" spans="1:10" ht="17.25">
      <c r="A17" s="74" t="s">
        <v>44</v>
      </c>
      <c r="B17" s="75"/>
      <c r="C17" s="75"/>
      <c r="D17" s="74">
        <v>35960</v>
      </c>
      <c r="E17" s="76" t="s">
        <v>109</v>
      </c>
      <c r="F17" s="75" t="s">
        <v>235</v>
      </c>
      <c r="G17" s="75" t="s">
        <v>234</v>
      </c>
      <c r="H17" s="75" t="s">
        <v>239</v>
      </c>
      <c r="I17" s="75" t="s">
        <v>280</v>
      </c>
      <c r="J17" s="75"/>
    </row>
    <row r="18" spans="1:10" ht="17.25">
      <c r="A18" s="74" t="s">
        <v>44</v>
      </c>
      <c r="B18" s="75"/>
      <c r="C18" s="75"/>
      <c r="D18" s="74">
        <v>35968</v>
      </c>
      <c r="E18" s="76" t="s">
        <v>117</v>
      </c>
      <c r="F18" s="75" t="s">
        <v>235</v>
      </c>
      <c r="G18" s="75" t="s">
        <v>234</v>
      </c>
      <c r="H18" s="75" t="s">
        <v>239</v>
      </c>
      <c r="I18" s="75" t="s">
        <v>281</v>
      </c>
      <c r="J18" s="75"/>
    </row>
    <row r="19" spans="1:10" ht="17.25">
      <c r="A19" s="74" t="s">
        <v>44</v>
      </c>
      <c r="B19" s="75"/>
      <c r="C19" s="75"/>
      <c r="D19" s="74">
        <v>35969</v>
      </c>
      <c r="E19" s="76" t="s">
        <v>116</v>
      </c>
      <c r="F19" s="75" t="s">
        <v>235</v>
      </c>
      <c r="G19" s="75" t="s">
        <v>234</v>
      </c>
      <c r="H19" s="75" t="s">
        <v>128</v>
      </c>
      <c r="I19" s="75" t="s">
        <v>282</v>
      </c>
      <c r="J19" s="75"/>
    </row>
    <row r="20" spans="1:10" ht="17.25">
      <c r="A20" s="74" t="s">
        <v>44</v>
      </c>
      <c r="B20" s="75"/>
      <c r="C20" s="75"/>
      <c r="D20" s="74">
        <v>35972</v>
      </c>
      <c r="E20" s="76" t="s">
        <v>121</v>
      </c>
      <c r="F20" s="75" t="s">
        <v>235</v>
      </c>
      <c r="G20" s="75" t="s">
        <v>234</v>
      </c>
      <c r="H20" s="75" t="s">
        <v>128</v>
      </c>
      <c r="I20" s="75" t="s">
        <v>283</v>
      </c>
      <c r="J20" s="75"/>
    </row>
    <row r="21" spans="1:10" ht="17.25">
      <c r="A21" s="74" t="s">
        <v>44</v>
      </c>
      <c r="B21" s="75"/>
      <c r="C21" s="75"/>
      <c r="D21" s="74">
        <v>35973</v>
      </c>
      <c r="E21" s="76" t="s">
        <v>284</v>
      </c>
      <c r="F21" s="75" t="s">
        <v>235</v>
      </c>
      <c r="G21" s="75" t="s">
        <v>235</v>
      </c>
      <c r="H21" s="75"/>
      <c r="I21" s="75"/>
      <c r="J21" s="76"/>
    </row>
    <row r="22" spans="1:10" ht="17.25">
      <c r="A22" s="74" t="s">
        <v>44</v>
      </c>
      <c r="B22" s="75"/>
      <c r="C22" s="75"/>
      <c r="D22" s="74">
        <v>35974</v>
      </c>
      <c r="E22" s="76" t="s">
        <v>117</v>
      </c>
      <c r="F22" s="75" t="s">
        <v>234</v>
      </c>
      <c r="G22" s="75" t="s">
        <v>234</v>
      </c>
      <c r="H22" s="75" t="s">
        <v>239</v>
      </c>
      <c r="I22" s="75" t="s">
        <v>285</v>
      </c>
      <c r="J22" s="76"/>
    </row>
    <row r="23" spans="1:10" ht="17.25">
      <c r="A23" s="74" t="s">
        <v>44</v>
      </c>
      <c r="B23" s="75"/>
      <c r="C23" s="75"/>
      <c r="D23" s="74">
        <v>35976</v>
      </c>
      <c r="E23" s="76" t="s">
        <v>123</v>
      </c>
      <c r="F23" s="75" t="s">
        <v>235</v>
      </c>
      <c r="G23" s="75" t="s">
        <v>234</v>
      </c>
      <c r="H23" s="75" t="s">
        <v>239</v>
      </c>
      <c r="I23" s="75" t="s">
        <v>194</v>
      </c>
      <c r="J23" s="76"/>
    </row>
    <row r="24" spans="1:10" ht="17.25">
      <c r="A24" s="74" t="s">
        <v>44</v>
      </c>
      <c r="B24" s="75"/>
      <c r="C24" s="75"/>
      <c r="D24" s="74">
        <v>34561</v>
      </c>
      <c r="E24" s="76" t="s">
        <v>127</v>
      </c>
      <c r="F24" s="75"/>
      <c r="G24" s="75"/>
      <c r="H24" s="75"/>
      <c r="I24" s="75"/>
      <c r="J24" s="76"/>
    </row>
  </sheetData>
  <mergeCells count="9">
    <mergeCell ref="A11:A12"/>
    <mergeCell ref="B11:B12"/>
    <mergeCell ref="C11:C12"/>
    <mergeCell ref="A2:A7"/>
    <mergeCell ref="B2:B7"/>
    <mergeCell ref="C2:C7"/>
    <mergeCell ref="A8:A10"/>
    <mergeCell ref="B8:B10"/>
    <mergeCell ref="C8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40B0-2D77-4EA1-8604-B8A7AFCC9240}">
  <dimension ref="A1:S65"/>
  <sheetViews>
    <sheetView zoomScaleNormal="100" workbookViewId="0">
      <selection activeCell="D42" sqref="D42"/>
    </sheetView>
  </sheetViews>
  <sheetFormatPr baseColWidth="10" defaultColWidth="9.140625" defaultRowHeight="15"/>
  <cols>
    <col min="1" max="1" width="13.140625" style="1" customWidth="1"/>
    <col min="2" max="2" width="18.140625" style="1" customWidth="1"/>
    <col min="3" max="3" width="11.28515625" style="1" customWidth="1"/>
    <col min="4" max="4" width="13.7109375" style="1" bestFit="1" customWidth="1"/>
    <col min="5" max="16384" width="9.140625" style="1"/>
  </cols>
  <sheetData>
    <row r="1" spans="1:19">
      <c r="A1" s="129" t="s">
        <v>345</v>
      </c>
      <c r="B1" s="129"/>
      <c r="C1" s="129"/>
      <c r="D1" s="129"/>
      <c r="E1" s="129"/>
      <c r="F1" s="129"/>
      <c r="G1" s="129"/>
      <c r="H1" s="129"/>
      <c r="I1" s="129"/>
    </row>
    <row r="3" spans="1:19">
      <c r="A3" s="134" t="s">
        <v>286</v>
      </c>
      <c r="B3" s="134"/>
      <c r="C3" s="77"/>
      <c r="D3" s="77"/>
      <c r="E3" s="77"/>
      <c r="F3" s="78" t="s">
        <v>287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>
      <c r="A4" s="79" t="s">
        <v>288</v>
      </c>
      <c r="B4" s="79" t="s">
        <v>289</v>
      </c>
      <c r="C4" s="79" t="s">
        <v>1</v>
      </c>
      <c r="D4" s="79" t="s">
        <v>180</v>
      </c>
      <c r="E4" s="79" t="s">
        <v>290</v>
      </c>
      <c r="F4" s="79" t="s">
        <v>291</v>
      </c>
      <c r="G4" s="79" t="s">
        <v>292</v>
      </c>
      <c r="H4" s="79" t="s">
        <v>293</v>
      </c>
      <c r="I4" s="79" t="s">
        <v>294</v>
      </c>
      <c r="J4" s="79" t="s">
        <v>295</v>
      </c>
      <c r="K4" s="79" t="s">
        <v>296</v>
      </c>
      <c r="L4" s="79" t="s">
        <v>297</v>
      </c>
      <c r="M4" s="79" t="s">
        <v>298</v>
      </c>
      <c r="N4" s="79" t="s">
        <v>299</v>
      </c>
      <c r="O4" s="79" t="s">
        <v>300</v>
      </c>
      <c r="P4" s="79" t="s">
        <v>301</v>
      </c>
      <c r="Q4" s="79" t="s">
        <v>302</v>
      </c>
      <c r="R4" s="79" t="s">
        <v>303</v>
      </c>
      <c r="S4" s="79" t="s">
        <v>304</v>
      </c>
    </row>
    <row r="5" spans="1:19">
      <c r="A5" s="80" t="s">
        <v>305</v>
      </c>
      <c r="B5" s="80" t="s">
        <v>306</v>
      </c>
      <c r="C5" s="81">
        <v>35820</v>
      </c>
      <c r="D5" s="80" t="s">
        <v>186</v>
      </c>
      <c r="E5" s="82" t="s">
        <v>37</v>
      </c>
      <c r="F5" s="58">
        <v>10.655999999999999</v>
      </c>
      <c r="G5" s="58">
        <v>14.222000000000001</v>
      </c>
      <c r="H5" s="58">
        <v>14.867000000000001</v>
      </c>
      <c r="I5" s="58">
        <v>5.3380000000000001</v>
      </c>
      <c r="J5" s="58">
        <v>16.091000000000001</v>
      </c>
      <c r="K5" s="58"/>
      <c r="L5" s="58">
        <v>12.536</v>
      </c>
      <c r="M5" s="58">
        <v>10.843</v>
      </c>
      <c r="N5" s="58">
        <v>15.965499999999999</v>
      </c>
      <c r="O5" s="58">
        <v>16.099499999999999</v>
      </c>
      <c r="P5" s="58">
        <v>7.2735000000000003</v>
      </c>
      <c r="Q5" s="58">
        <v>-3.6934999999999998</v>
      </c>
      <c r="R5" s="58"/>
      <c r="S5" s="58">
        <v>14.149999999999999</v>
      </c>
    </row>
    <row r="6" spans="1:19">
      <c r="A6" s="80" t="s">
        <v>305</v>
      </c>
      <c r="B6" s="80" t="s">
        <v>307</v>
      </c>
      <c r="C6" s="81">
        <v>35821</v>
      </c>
      <c r="D6" s="80" t="s">
        <v>5</v>
      </c>
      <c r="E6" s="82" t="s">
        <v>205</v>
      </c>
      <c r="F6" s="58">
        <v>14.775500000000001</v>
      </c>
      <c r="G6" s="58">
        <v>15.248999999999999</v>
      </c>
      <c r="H6" s="58">
        <v>16.282499999999999</v>
      </c>
      <c r="I6" s="58">
        <v>11.7525</v>
      </c>
      <c r="J6" s="58">
        <v>16.294499999999999</v>
      </c>
      <c r="K6" s="58"/>
      <c r="L6" s="58">
        <v>16.004999999999999</v>
      </c>
      <c r="M6" s="58">
        <v>8.0175000000000001</v>
      </c>
      <c r="N6" s="58">
        <v>16.675000000000001</v>
      </c>
      <c r="O6" s="58">
        <v>15.6815</v>
      </c>
      <c r="P6" s="58">
        <v>11.6555</v>
      </c>
      <c r="Q6" s="58">
        <v>-6.9165000000000001</v>
      </c>
      <c r="R6" s="58"/>
      <c r="S6" s="58">
        <v>16.997500000000002</v>
      </c>
    </row>
    <row r="7" spans="1:19">
      <c r="A7" s="80" t="s">
        <v>305</v>
      </c>
      <c r="B7" s="80" t="s">
        <v>308</v>
      </c>
      <c r="C7" s="81">
        <v>35822</v>
      </c>
      <c r="D7" s="80" t="s">
        <v>186</v>
      </c>
      <c r="E7" s="82" t="s">
        <v>32</v>
      </c>
      <c r="F7" s="58">
        <v>10.375499999999999</v>
      </c>
      <c r="G7" s="58">
        <v>12.661999999999999</v>
      </c>
      <c r="H7" s="58">
        <v>12.182500000000001</v>
      </c>
      <c r="I7" s="58">
        <v>4.1014999999999997</v>
      </c>
      <c r="J7" s="58">
        <v>12.8955</v>
      </c>
      <c r="K7" s="58"/>
      <c r="L7" s="58">
        <v>11.282500000000001</v>
      </c>
      <c r="M7" s="58">
        <v>8.2779999999999987</v>
      </c>
      <c r="N7" s="58">
        <v>14.916</v>
      </c>
      <c r="O7" s="58">
        <v>13.064499999999999</v>
      </c>
      <c r="P7" s="58">
        <v>5.4649999999999999</v>
      </c>
      <c r="Q7" s="58">
        <v>-4.5270000000000001</v>
      </c>
      <c r="R7" s="58"/>
      <c r="S7" s="58">
        <v>12.7035</v>
      </c>
    </row>
    <row r="8" spans="1:19">
      <c r="A8" s="80" t="s">
        <v>305</v>
      </c>
      <c r="B8" s="80" t="s">
        <v>309</v>
      </c>
      <c r="C8" s="81">
        <v>35823</v>
      </c>
      <c r="D8" s="80" t="s">
        <v>10</v>
      </c>
      <c r="E8" s="82" t="s">
        <v>74</v>
      </c>
      <c r="F8" s="58">
        <v>6.6539999999999999</v>
      </c>
      <c r="G8" s="58">
        <v>9.6984999999999992</v>
      </c>
      <c r="H8" s="58">
        <v>10.692</v>
      </c>
      <c r="I8" s="58">
        <v>3.3195000000000001</v>
      </c>
      <c r="J8" s="58">
        <v>11.0595</v>
      </c>
      <c r="K8" s="58"/>
      <c r="L8" s="58">
        <v>8.3814999999999991</v>
      </c>
      <c r="M8" s="58">
        <v>4.5105000000000004</v>
      </c>
      <c r="N8" s="58">
        <v>9.1180000000000003</v>
      </c>
      <c r="O8" s="58">
        <v>10.9415</v>
      </c>
      <c r="P8" s="58">
        <v>3.5609999999999999</v>
      </c>
      <c r="Q8" s="58">
        <v>-8.9160000000000004</v>
      </c>
      <c r="R8" s="58"/>
      <c r="S8" s="58">
        <v>10.431000000000001</v>
      </c>
    </row>
    <row r="9" spans="1:19">
      <c r="A9" s="80" t="s">
        <v>305</v>
      </c>
      <c r="B9" s="80" t="s">
        <v>310</v>
      </c>
      <c r="C9" s="81">
        <v>35824</v>
      </c>
      <c r="D9" s="80" t="s">
        <v>203</v>
      </c>
      <c r="E9" s="82" t="s">
        <v>31</v>
      </c>
      <c r="F9" s="58">
        <v>11.748999999999999</v>
      </c>
      <c r="G9" s="58">
        <v>13.586500000000001</v>
      </c>
      <c r="H9" s="58">
        <v>14.1775</v>
      </c>
      <c r="I9" s="58">
        <v>10.9</v>
      </c>
      <c r="J9" s="58">
        <v>14.5755</v>
      </c>
      <c r="K9" s="58"/>
      <c r="L9" s="58">
        <v>13.027999999999999</v>
      </c>
      <c r="M9" s="58">
        <v>8.2140000000000004</v>
      </c>
      <c r="N9" s="58">
        <v>13.4785</v>
      </c>
      <c r="O9" s="58">
        <v>14.975000000000001</v>
      </c>
      <c r="P9" s="58">
        <v>8.218</v>
      </c>
      <c r="Q9" s="58">
        <v>-5.9790000000000001</v>
      </c>
      <c r="R9" s="58"/>
      <c r="S9" s="58">
        <v>14.3155</v>
      </c>
    </row>
    <row r="10" spans="1:19">
      <c r="A10" s="80" t="s">
        <v>305</v>
      </c>
      <c r="B10" s="80" t="s">
        <v>311</v>
      </c>
      <c r="C10" s="81">
        <v>35825</v>
      </c>
      <c r="D10" s="80" t="s">
        <v>186</v>
      </c>
      <c r="E10" s="82" t="s">
        <v>31</v>
      </c>
      <c r="F10" s="58">
        <v>7.7720000000000002</v>
      </c>
      <c r="G10" s="58">
        <v>11.124500000000001</v>
      </c>
      <c r="H10" s="58">
        <v>10.695499999999999</v>
      </c>
      <c r="I10" s="58">
        <v>4.2955000000000005</v>
      </c>
      <c r="J10" s="58">
        <v>11.1265</v>
      </c>
      <c r="K10" s="58"/>
      <c r="L10" s="58">
        <v>9.2615000000000016</v>
      </c>
      <c r="M10" s="58">
        <v>7.1680000000000001</v>
      </c>
      <c r="N10" s="58">
        <v>13.4535</v>
      </c>
      <c r="O10" s="58">
        <v>11.1745</v>
      </c>
      <c r="P10" s="58">
        <v>5.6229999999999993</v>
      </c>
      <c r="Q10" s="58">
        <v>-7.1475000000000009</v>
      </c>
      <c r="R10" s="58"/>
      <c r="S10" s="58">
        <v>10.821999999999999</v>
      </c>
    </row>
    <row r="11" spans="1:19">
      <c r="A11" s="80" t="s">
        <v>305</v>
      </c>
      <c r="B11" s="80" t="s">
        <v>312</v>
      </c>
      <c r="C11" s="81">
        <v>35826</v>
      </c>
      <c r="D11" s="80" t="s">
        <v>186</v>
      </c>
      <c r="E11" s="82" t="s">
        <v>369</v>
      </c>
      <c r="F11" s="58">
        <v>8.9305000000000003</v>
      </c>
      <c r="G11" s="58">
        <v>11.870000000000001</v>
      </c>
      <c r="H11" s="58">
        <v>12.335000000000001</v>
      </c>
      <c r="I11" s="58">
        <v>7.6530000000000005</v>
      </c>
      <c r="J11" s="58">
        <v>12.834</v>
      </c>
      <c r="K11" s="58"/>
      <c r="L11" s="58">
        <v>10.5085</v>
      </c>
      <c r="M11" s="58">
        <v>9.1669999999999998</v>
      </c>
      <c r="N11" s="58">
        <v>12.286999999999999</v>
      </c>
      <c r="O11" s="58">
        <v>12.443</v>
      </c>
      <c r="P11" s="58">
        <v>9.2475000000000005</v>
      </c>
      <c r="Q11" s="58">
        <v>-5.6909999999999998</v>
      </c>
      <c r="R11" s="58"/>
      <c r="S11" s="58">
        <v>12.090499999999999</v>
      </c>
    </row>
    <row r="12" spans="1:19">
      <c r="A12" s="80" t="s">
        <v>305</v>
      </c>
      <c r="B12" s="80" t="s">
        <v>313</v>
      </c>
      <c r="C12" s="81">
        <v>35827</v>
      </c>
      <c r="D12" s="80" t="s">
        <v>203</v>
      </c>
      <c r="E12" s="82" t="s">
        <v>33</v>
      </c>
      <c r="F12" s="58">
        <v>12.318999999999999</v>
      </c>
      <c r="G12" s="58">
        <v>14.103</v>
      </c>
      <c r="H12" s="58">
        <v>15.015000000000001</v>
      </c>
      <c r="I12" s="58">
        <v>12.936</v>
      </c>
      <c r="J12" s="58">
        <v>15.027999999999999</v>
      </c>
      <c r="K12" s="58"/>
      <c r="L12" s="58">
        <v>14.063499999999999</v>
      </c>
      <c r="M12" s="58">
        <v>8.73</v>
      </c>
      <c r="N12" s="58">
        <v>13.4405</v>
      </c>
      <c r="O12" s="58">
        <v>14.3985</v>
      </c>
      <c r="P12" s="58">
        <v>11.114000000000001</v>
      </c>
      <c r="Q12" s="58">
        <v>-4.9640000000000004</v>
      </c>
      <c r="R12" s="58"/>
      <c r="S12" s="58">
        <v>16.365000000000002</v>
      </c>
    </row>
    <row r="13" spans="1:19">
      <c r="A13" s="80" t="s">
        <v>305</v>
      </c>
      <c r="B13" s="80" t="s">
        <v>314</v>
      </c>
      <c r="C13" s="81">
        <v>35828</v>
      </c>
      <c r="D13" s="80" t="s">
        <v>367</v>
      </c>
      <c r="E13" s="82" t="s">
        <v>35</v>
      </c>
      <c r="F13" s="58">
        <v>14.917999999999999</v>
      </c>
      <c r="G13" s="58">
        <v>13.833500000000001</v>
      </c>
      <c r="H13" s="58">
        <v>16.088000000000001</v>
      </c>
      <c r="I13" s="58">
        <v>11.42</v>
      </c>
      <c r="J13" s="58">
        <v>17.229500000000002</v>
      </c>
      <c r="K13" s="58"/>
      <c r="L13" s="58">
        <v>13.547000000000001</v>
      </c>
      <c r="M13" s="58">
        <v>6.7159999999999993</v>
      </c>
      <c r="N13" s="58">
        <v>10.134499999999999</v>
      </c>
      <c r="O13" s="58">
        <v>17.266500000000001</v>
      </c>
      <c r="P13" s="58">
        <v>8.3949999999999996</v>
      </c>
      <c r="Q13" s="58">
        <v>-15.784500000000001</v>
      </c>
      <c r="R13" s="58"/>
      <c r="S13" s="58">
        <v>15.5525</v>
      </c>
    </row>
    <row r="14" spans="1:19">
      <c r="A14" s="80" t="s">
        <v>305</v>
      </c>
      <c r="B14" s="80" t="s">
        <v>315</v>
      </c>
      <c r="C14" s="81">
        <v>35829</v>
      </c>
      <c r="D14" s="80" t="s">
        <v>9</v>
      </c>
      <c r="E14" s="82" t="s">
        <v>31</v>
      </c>
      <c r="F14" s="58">
        <v>6.1754999999999995</v>
      </c>
      <c r="G14" s="58">
        <v>8.5794999999999995</v>
      </c>
      <c r="H14" s="58">
        <v>9.7490000000000006</v>
      </c>
      <c r="I14" s="58">
        <v>7.7940000000000005</v>
      </c>
      <c r="J14" s="58">
        <v>10.432500000000001</v>
      </c>
      <c r="K14" s="58"/>
      <c r="L14" s="58">
        <v>7.4815000000000005</v>
      </c>
      <c r="M14" s="58">
        <v>5.0149999999999997</v>
      </c>
      <c r="N14" s="58">
        <v>11.2105</v>
      </c>
      <c r="O14" s="58">
        <v>10.061</v>
      </c>
      <c r="P14" s="58">
        <v>5.0449999999999999</v>
      </c>
      <c r="Q14" s="58">
        <v>-11.301</v>
      </c>
      <c r="R14" s="58"/>
      <c r="S14" s="58">
        <v>10.663499999999999</v>
      </c>
    </row>
    <row r="15" spans="1:19">
      <c r="A15" s="80" t="s">
        <v>305</v>
      </c>
      <c r="B15" s="80" t="s">
        <v>316</v>
      </c>
      <c r="C15" s="81">
        <v>35830</v>
      </c>
      <c r="D15" s="80" t="s">
        <v>5</v>
      </c>
      <c r="E15" s="82" t="s">
        <v>32</v>
      </c>
      <c r="F15" s="58">
        <v>6.5819999999999999</v>
      </c>
      <c r="G15" s="58">
        <v>10.612500000000001</v>
      </c>
      <c r="H15" s="58">
        <v>11.355499999999999</v>
      </c>
      <c r="I15" s="58">
        <v>6.7204999999999995</v>
      </c>
      <c r="J15" s="58">
        <v>11.442</v>
      </c>
      <c r="K15" s="58"/>
      <c r="L15" s="58">
        <v>8.6890000000000001</v>
      </c>
      <c r="M15" s="58">
        <v>4.1615000000000002</v>
      </c>
      <c r="N15" s="58">
        <v>11.588999999999999</v>
      </c>
      <c r="O15" s="58">
        <v>11.0435</v>
      </c>
      <c r="P15" s="58">
        <v>4.6029999999999998</v>
      </c>
      <c r="Q15" s="58">
        <v>-9.4320000000000004</v>
      </c>
      <c r="R15" s="58"/>
      <c r="S15" s="58">
        <v>9.7319999999999993</v>
      </c>
    </row>
    <row r="16" spans="1:19">
      <c r="A16" s="80" t="s">
        <v>305</v>
      </c>
      <c r="B16" s="80" t="s">
        <v>317</v>
      </c>
      <c r="C16" s="81">
        <v>35833</v>
      </c>
      <c r="D16" s="80" t="s">
        <v>9</v>
      </c>
      <c r="E16" s="82" t="s">
        <v>34</v>
      </c>
      <c r="F16" s="58">
        <v>6.9495000000000005</v>
      </c>
      <c r="G16" s="58">
        <v>9.3159999999999989</v>
      </c>
      <c r="H16" s="58">
        <v>10.498000000000001</v>
      </c>
      <c r="I16" s="58">
        <v>7.4224999999999994</v>
      </c>
      <c r="J16" s="58">
        <v>10.7545</v>
      </c>
      <c r="K16" s="58"/>
      <c r="L16" s="58">
        <v>8.0150000000000006</v>
      </c>
      <c r="M16" s="58">
        <v>4.8870000000000005</v>
      </c>
      <c r="N16" s="58">
        <v>11.0685</v>
      </c>
      <c r="O16" s="58">
        <v>10.831</v>
      </c>
      <c r="P16" s="58">
        <v>4.3375000000000004</v>
      </c>
      <c r="Q16" s="58">
        <v>-11.373000000000001</v>
      </c>
      <c r="R16" s="58"/>
      <c r="S16" s="58">
        <v>9.8249999999999993</v>
      </c>
    </row>
    <row r="17" spans="1:19">
      <c r="A17" s="80" t="s">
        <v>305</v>
      </c>
      <c r="B17" s="80" t="s">
        <v>318</v>
      </c>
      <c r="C17" s="81">
        <v>35834</v>
      </c>
      <c r="D17" s="80" t="s">
        <v>7</v>
      </c>
      <c r="E17" s="82" t="s">
        <v>36</v>
      </c>
      <c r="F17" s="58">
        <v>15.436499999999999</v>
      </c>
      <c r="G17" s="58">
        <v>14.4505</v>
      </c>
      <c r="H17" s="58">
        <v>16.308999999999997</v>
      </c>
      <c r="I17" s="58">
        <v>11.589500000000001</v>
      </c>
      <c r="J17" s="58">
        <v>17.035499999999999</v>
      </c>
      <c r="K17" s="58"/>
      <c r="L17" s="58">
        <v>14.343</v>
      </c>
      <c r="M17" s="58">
        <v>7.5774999999999997</v>
      </c>
      <c r="N17" s="58">
        <v>11.4315</v>
      </c>
      <c r="O17" s="58">
        <v>16.883499999999998</v>
      </c>
      <c r="P17" s="58">
        <v>9.4169999999999998</v>
      </c>
      <c r="Q17" s="58">
        <v>-14.657499999999999</v>
      </c>
      <c r="R17" s="58"/>
      <c r="S17" s="58">
        <v>15.5145</v>
      </c>
    </row>
    <row r="18" spans="1:19">
      <c r="A18" s="80" t="s">
        <v>305</v>
      </c>
      <c r="B18" s="80" t="s">
        <v>319</v>
      </c>
      <c r="C18" s="81">
        <v>35835</v>
      </c>
      <c r="D18" s="80" t="s">
        <v>9</v>
      </c>
      <c r="E18" s="82" t="s">
        <v>38</v>
      </c>
      <c r="F18" s="58">
        <v>10.266500000000001</v>
      </c>
      <c r="G18" s="58">
        <v>13.225000000000001</v>
      </c>
      <c r="H18" s="58">
        <v>13.263</v>
      </c>
      <c r="I18" s="58">
        <v>9.2385000000000002</v>
      </c>
      <c r="J18" s="58">
        <v>12.5915</v>
      </c>
      <c r="K18" s="58"/>
      <c r="L18" s="58">
        <v>11.917</v>
      </c>
      <c r="M18" s="58">
        <v>6.4894999999999996</v>
      </c>
      <c r="N18" s="58">
        <v>13.967500000000001</v>
      </c>
      <c r="O18" s="58">
        <v>12.076499999999999</v>
      </c>
      <c r="P18" s="58">
        <v>8.2815000000000012</v>
      </c>
      <c r="Q18" s="58">
        <v>-8.1514999999999986</v>
      </c>
      <c r="R18" s="58"/>
      <c r="S18" s="58">
        <v>12.5625</v>
      </c>
    </row>
    <row r="19" spans="1:19">
      <c r="A19" s="80" t="s">
        <v>305</v>
      </c>
      <c r="B19" s="80" t="s">
        <v>320</v>
      </c>
      <c r="C19" s="81">
        <v>35836</v>
      </c>
      <c r="D19" s="80" t="s">
        <v>12</v>
      </c>
      <c r="E19" s="82" t="s">
        <v>36</v>
      </c>
      <c r="F19" s="58">
        <v>11.68</v>
      </c>
      <c r="G19" s="58">
        <v>16.174500000000002</v>
      </c>
      <c r="H19" s="58">
        <v>16.111000000000001</v>
      </c>
      <c r="I19" s="58">
        <v>7.5745000000000005</v>
      </c>
      <c r="J19" s="58">
        <v>17.158999999999999</v>
      </c>
      <c r="K19" s="58"/>
      <c r="L19" s="58">
        <v>13.3835</v>
      </c>
      <c r="M19" s="58">
        <v>10.379999999999999</v>
      </c>
      <c r="N19" s="58">
        <v>14.455500000000001</v>
      </c>
      <c r="O19" s="58">
        <v>16.701500000000003</v>
      </c>
      <c r="P19" s="58">
        <v>6.4165000000000001</v>
      </c>
      <c r="Q19" s="58">
        <v>-6.2160000000000002</v>
      </c>
      <c r="R19" s="58"/>
      <c r="S19" s="58">
        <v>15.0665</v>
      </c>
    </row>
    <row r="20" spans="1:19">
      <c r="A20" s="83" t="s">
        <v>305</v>
      </c>
      <c r="B20" s="83" t="s">
        <v>321</v>
      </c>
      <c r="C20" s="1">
        <v>35959</v>
      </c>
      <c r="D20" s="83" t="s">
        <v>39</v>
      </c>
      <c r="E20" s="83" t="s">
        <v>73</v>
      </c>
      <c r="F20" s="84">
        <v>13.913499999999999</v>
      </c>
      <c r="G20" s="84">
        <v>14.311999999999999</v>
      </c>
      <c r="H20" s="84">
        <v>15.9345</v>
      </c>
      <c r="I20" s="84">
        <v>11.645</v>
      </c>
      <c r="J20" s="84">
        <v>16.868000000000002</v>
      </c>
      <c r="K20" s="84"/>
      <c r="L20" s="84">
        <v>13.9315</v>
      </c>
      <c r="M20" s="84"/>
      <c r="N20" s="84">
        <v>11.346499999999999</v>
      </c>
      <c r="O20" s="84">
        <v>16.590000000000003</v>
      </c>
      <c r="P20" s="84">
        <v>10.282</v>
      </c>
      <c r="Q20" s="84">
        <v>-15.936</v>
      </c>
      <c r="R20" s="84"/>
      <c r="S20" s="84">
        <v>14.673</v>
      </c>
    </row>
    <row r="21" spans="1:19">
      <c r="A21" s="83" t="s">
        <v>305</v>
      </c>
      <c r="B21" s="83" t="s">
        <v>322</v>
      </c>
      <c r="C21" s="1">
        <v>35960</v>
      </c>
      <c r="D21" s="83" t="s">
        <v>39</v>
      </c>
      <c r="E21" s="83" t="s">
        <v>72</v>
      </c>
      <c r="F21" s="84">
        <v>12.108499999999999</v>
      </c>
      <c r="G21" s="84">
        <v>12.480499999999999</v>
      </c>
      <c r="H21" s="84">
        <v>13.5245</v>
      </c>
      <c r="I21" s="84">
        <v>10.919499999999999</v>
      </c>
      <c r="J21" s="84">
        <v>15.241</v>
      </c>
      <c r="K21" s="84"/>
      <c r="L21" s="84">
        <v>12.282</v>
      </c>
      <c r="M21" s="84">
        <v>6.0495000000000001</v>
      </c>
      <c r="N21" s="84">
        <v>13.021000000000001</v>
      </c>
      <c r="O21" s="84">
        <v>15.213000000000001</v>
      </c>
      <c r="P21" s="84">
        <v>11.965499999999999</v>
      </c>
      <c r="Q21" s="84">
        <v>-13.021999999999998</v>
      </c>
      <c r="R21" s="84"/>
      <c r="S21" s="84">
        <v>14.486499999999999</v>
      </c>
    </row>
    <row r="22" spans="1:19">
      <c r="A22" s="83" t="s">
        <v>305</v>
      </c>
      <c r="B22" s="83" t="s">
        <v>323</v>
      </c>
      <c r="C22" s="1">
        <v>35964</v>
      </c>
      <c r="D22" s="83" t="s">
        <v>39</v>
      </c>
      <c r="E22" s="85" t="s">
        <v>77</v>
      </c>
      <c r="F22" s="84">
        <v>15.306000000000001</v>
      </c>
      <c r="G22" s="84">
        <v>15.3475</v>
      </c>
      <c r="H22" s="84">
        <v>16.695999999999998</v>
      </c>
      <c r="I22" s="84">
        <v>16.798000000000002</v>
      </c>
      <c r="J22" s="84">
        <v>18.2685</v>
      </c>
      <c r="K22" s="84"/>
      <c r="L22" s="84">
        <v>14.9</v>
      </c>
      <c r="M22" s="84">
        <v>7.5455000000000005</v>
      </c>
      <c r="N22" s="84">
        <v>11.240500000000001</v>
      </c>
      <c r="O22" s="84">
        <v>18.157499999999999</v>
      </c>
      <c r="P22" s="84">
        <v>13.602499999999999</v>
      </c>
      <c r="Q22" s="84">
        <v>-14.362500000000001</v>
      </c>
      <c r="R22" s="84"/>
      <c r="S22" s="84">
        <v>17.6145</v>
      </c>
    </row>
    <row r="23" spans="1:19">
      <c r="A23" s="83" t="s">
        <v>305</v>
      </c>
      <c r="B23" s="83" t="s">
        <v>324</v>
      </c>
      <c r="C23" s="1">
        <v>35966</v>
      </c>
      <c r="D23" s="83" t="s">
        <v>39</v>
      </c>
      <c r="E23" s="83" t="s">
        <v>74</v>
      </c>
      <c r="F23" s="84">
        <v>14.4655</v>
      </c>
      <c r="G23" s="84">
        <v>15.8475</v>
      </c>
      <c r="H23" s="84">
        <v>17.14</v>
      </c>
      <c r="I23" s="84">
        <v>11.679</v>
      </c>
      <c r="J23" s="84">
        <v>18.963000000000001</v>
      </c>
      <c r="K23" s="84"/>
      <c r="L23" s="84">
        <v>16.356000000000002</v>
      </c>
      <c r="M23" s="84">
        <v>7.3900000000000006</v>
      </c>
      <c r="N23" s="84">
        <v>12.284000000000001</v>
      </c>
      <c r="O23" s="84">
        <v>18.673000000000002</v>
      </c>
      <c r="P23" s="84">
        <v>14.706</v>
      </c>
      <c r="Q23" s="84">
        <v>-13.563500000000001</v>
      </c>
      <c r="R23" s="84"/>
      <c r="S23" s="84">
        <v>17.572499999999998</v>
      </c>
    </row>
    <row r="24" spans="1:19">
      <c r="A24" s="83" t="s">
        <v>305</v>
      </c>
      <c r="B24" s="83" t="s">
        <v>325</v>
      </c>
      <c r="C24" s="1">
        <v>35968</v>
      </c>
      <c r="D24" s="83" t="s">
        <v>39</v>
      </c>
      <c r="E24" s="83" t="s">
        <v>31</v>
      </c>
      <c r="F24" s="84">
        <v>13.9175</v>
      </c>
      <c r="G24" s="84">
        <v>14.972999999999999</v>
      </c>
      <c r="H24" s="84">
        <v>15.635000000000002</v>
      </c>
      <c r="I24" s="84">
        <v>10.89</v>
      </c>
      <c r="J24" s="84">
        <v>17.064500000000002</v>
      </c>
      <c r="K24" s="84"/>
      <c r="L24" s="84">
        <v>12.95</v>
      </c>
      <c r="M24" s="84">
        <v>4.7825000000000006</v>
      </c>
      <c r="N24" s="84">
        <v>12.8195</v>
      </c>
      <c r="O24" s="84">
        <v>16.491</v>
      </c>
      <c r="P24" s="84">
        <v>10.619499999999999</v>
      </c>
      <c r="Q24" s="84">
        <v>-10.093999999999999</v>
      </c>
      <c r="R24" s="84"/>
      <c r="S24" s="84">
        <v>14.510999999999999</v>
      </c>
    </row>
    <row r="25" spans="1:19">
      <c r="A25" s="83" t="s">
        <v>305</v>
      </c>
      <c r="B25" s="83" t="s">
        <v>326</v>
      </c>
      <c r="C25" s="1">
        <v>35969</v>
      </c>
      <c r="D25" s="83" t="s">
        <v>39</v>
      </c>
      <c r="E25" s="83" t="s">
        <v>72</v>
      </c>
      <c r="F25" s="84">
        <v>14.574</v>
      </c>
      <c r="G25" s="84">
        <v>14.374000000000001</v>
      </c>
      <c r="H25" s="84">
        <v>15.9595</v>
      </c>
      <c r="I25" s="84">
        <v>11.359500000000001</v>
      </c>
      <c r="J25" s="84">
        <v>16.557000000000002</v>
      </c>
      <c r="K25" s="84"/>
      <c r="L25" s="84">
        <v>13.274000000000001</v>
      </c>
      <c r="M25" s="84">
        <v>7.0590000000000002</v>
      </c>
      <c r="N25" s="84">
        <v>13.6455</v>
      </c>
      <c r="O25" s="84">
        <v>16.282</v>
      </c>
      <c r="P25" s="84">
        <v>11.0505</v>
      </c>
      <c r="Q25" s="84">
        <v>-11.5815</v>
      </c>
      <c r="R25" s="84"/>
      <c r="S25" s="84">
        <v>15.612500000000001</v>
      </c>
    </row>
    <row r="26" spans="1:19">
      <c r="A26" s="83" t="s">
        <v>305</v>
      </c>
      <c r="B26" s="83" t="s">
        <v>327</v>
      </c>
      <c r="C26" s="1">
        <v>35972</v>
      </c>
      <c r="D26" s="83" t="s">
        <v>39</v>
      </c>
      <c r="E26" s="83" t="s">
        <v>79</v>
      </c>
      <c r="F26" s="84">
        <v>13.409500000000001</v>
      </c>
      <c r="G26" s="84">
        <v>13.876000000000001</v>
      </c>
      <c r="H26" s="84">
        <v>15.2165</v>
      </c>
      <c r="I26" s="84">
        <v>13.298</v>
      </c>
      <c r="J26" s="84">
        <v>16.445999999999998</v>
      </c>
      <c r="K26" s="84"/>
      <c r="L26" s="84">
        <v>12.327500000000001</v>
      </c>
      <c r="M26" s="84">
        <v>5.8605</v>
      </c>
      <c r="N26" s="84">
        <v>12.144500000000001</v>
      </c>
      <c r="O26" s="84">
        <v>16.032499999999999</v>
      </c>
      <c r="P26" s="84">
        <v>11.5015</v>
      </c>
      <c r="Q26" s="84">
        <v>-12.8245</v>
      </c>
      <c r="R26" s="84"/>
      <c r="S26" s="84">
        <v>13.9215</v>
      </c>
    </row>
    <row r="27" spans="1:19">
      <c r="A27" s="83" t="s">
        <v>305</v>
      </c>
      <c r="B27" s="83" t="s">
        <v>328</v>
      </c>
      <c r="C27" s="1">
        <v>35973</v>
      </c>
      <c r="D27" s="83" t="s">
        <v>39</v>
      </c>
      <c r="E27" s="85" t="s">
        <v>72</v>
      </c>
      <c r="F27" s="84">
        <v>13.981</v>
      </c>
      <c r="G27" s="84">
        <v>14.307500000000001</v>
      </c>
      <c r="H27" s="84">
        <v>15.896999999999998</v>
      </c>
      <c r="I27" s="84">
        <v>11.322500000000002</v>
      </c>
      <c r="J27" s="84">
        <v>16.307499999999997</v>
      </c>
      <c r="K27" s="84"/>
      <c r="L27" s="84">
        <v>14.161000000000001</v>
      </c>
      <c r="M27" s="84">
        <v>10.6465</v>
      </c>
      <c r="N27" s="84">
        <v>11.9505</v>
      </c>
      <c r="O27" s="84">
        <v>16.179500000000001</v>
      </c>
      <c r="P27" s="84">
        <v>10.769</v>
      </c>
      <c r="Q27" s="84">
        <v>-15.202</v>
      </c>
      <c r="R27" s="84"/>
      <c r="S27" s="84">
        <v>15.0375</v>
      </c>
    </row>
    <row r="28" spans="1:19">
      <c r="A28" s="83" t="s">
        <v>305</v>
      </c>
      <c r="B28" s="83" t="s">
        <v>329</v>
      </c>
      <c r="C28" s="1" t="s">
        <v>330</v>
      </c>
      <c r="D28" s="83" t="s">
        <v>39</v>
      </c>
      <c r="E28" s="85" t="s">
        <v>31</v>
      </c>
      <c r="F28" s="84">
        <v>14.184000000000001</v>
      </c>
      <c r="G28" s="84">
        <v>13.964500000000001</v>
      </c>
      <c r="H28" s="84">
        <v>15.74</v>
      </c>
      <c r="I28" s="84">
        <v>12.974</v>
      </c>
      <c r="J28" s="84">
        <v>17.064999999999998</v>
      </c>
      <c r="K28" s="84"/>
      <c r="L28" s="84">
        <v>14.0055</v>
      </c>
      <c r="M28" s="84">
        <v>5.9700000000000006</v>
      </c>
      <c r="N28" s="84">
        <v>11.949</v>
      </c>
      <c r="O28" s="84">
        <v>16.487499999999997</v>
      </c>
      <c r="P28" s="84">
        <v>10.73</v>
      </c>
      <c r="Q28" s="84">
        <v>-14.780000000000001</v>
      </c>
      <c r="R28" s="84"/>
      <c r="S28" s="84">
        <v>14.717500000000001</v>
      </c>
    </row>
    <row r="29" spans="1:19">
      <c r="A29" s="83" t="s">
        <v>305</v>
      </c>
      <c r="B29" s="83" t="s">
        <v>331</v>
      </c>
      <c r="C29" s="1">
        <v>35976</v>
      </c>
      <c r="D29" s="83" t="s">
        <v>39</v>
      </c>
      <c r="E29" s="83" t="s">
        <v>36</v>
      </c>
      <c r="F29" s="84">
        <v>13.935500000000001</v>
      </c>
      <c r="G29" s="84">
        <v>14.157499999999999</v>
      </c>
      <c r="H29" s="84">
        <v>15.382</v>
      </c>
      <c r="I29" s="84">
        <v>11.711</v>
      </c>
      <c r="J29" s="84">
        <v>16.622499999999999</v>
      </c>
      <c r="K29" s="84"/>
      <c r="L29" s="84">
        <v>13.103999999999999</v>
      </c>
      <c r="M29" s="84">
        <v>5.72</v>
      </c>
      <c r="N29" s="84">
        <v>12.734999999999999</v>
      </c>
      <c r="O29" s="84">
        <v>16.161000000000001</v>
      </c>
      <c r="P29" s="84">
        <v>10.861499999999999</v>
      </c>
      <c r="Q29" s="84">
        <v>-12.718500000000001</v>
      </c>
      <c r="R29" s="84"/>
      <c r="S29" s="84">
        <v>15.302</v>
      </c>
    </row>
    <row r="30" spans="1:19">
      <c r="A30" s="83" t="s">
        <v>305</v>
      </c>
      <c r="B30" s="83" t="s">
        <v>332</v>
      </c>
      <c r="C30" s="1">
        <v>35982</v>
      </c>
      <c r="D30" s="83" t="s">
        <v>39</v>
      </c>
      <c r="E30" s="83" t="s">
        <v>74</v>
      </c>
      <c r="F30" s="84">
        <v>15.0075</v>
      </c>
      <c r="G30" s="84">
        <v>16.057499999999997</v>
      </c>
      <c r="H30" s="84">
        <v>16.787500000000001</v>
      </c>
      <c r="I30" s="84">
        <v>13.994</v>
      </c>
      <c r="J30" s="84">
        <v>18.943000000000001</v>
      </c>
      <c r="K30" s="84"/>
      <c r="L30" s="84">
        <v>15.945499999999999</v>
      </c>
      <c r="M30" s="84">
        <v>7.181</v>
      </c>
      <c r="N30" s="84">
        <v>10.399999999999999</v>
      </c>
      <c r="O30" s="84">
        <v>18.408999999999999</v>
      </c>
      <c r="P30" s="84">
        <v>14.2805</v>
      </c>
      <c r="Q30" s="84">
        <v>-15.375499999999999</v>
      </c>
      <c r="R30" s="84"/>
      <c r="S30" s="84">
        <v>16.243000000000002</v>
      </c>
    </row>
    <row r="31" spans="1:19">
      <c r="A31" s="83" t="s">
        <v>305</v>
      </c>
      <c r="B31" s="83" t="s">
        <v>333</v>
      </c>
      <c r="C31" s="1">
        <v>35983</v>
      </c>
      <c r="D31" s="83" t="s">
        <v>39</v>
      </c>
      <c r="E31" s="83" t="s">
        <v>74</v>
      </c>
      <c r="F31" s="84">
        <v>14.132000000000001</v>
      </c>
      <c r="G31" s="84">
        <v>16.474</v>
      </c>
      <c r="H31" s="84">
        <v>16.8445</v>
      </c>
      <c r="I31" s="84">
        <v>13.2865</v>
      </c>
      <c r="J31" s="84">
        <v>18.094000000000001</v>
      </c>
      <c r="K31" s="84"/>
      <c r="L31" s="84">
        <v>15.4785</v>
      </c>
      <c r="M31" s="84">
        <v>6.8620000000000001</v>
      </c>
      <c r="N31" s="84">
        <v>13.704000000000001</v>
      </c>
      <c r="O31" s="84">
        <v>17.8215</v>
      </c>
      <c r="P31" s="84">
        <v>14.0595</v>
      </c>
      <c r="Q31" s="84">
        <v>-15.1905</v>
      </c>
      <c r="R31" s="84"/>
      <c r="S31" s="84">
        <v>16.166</v>
      </c>
    </row>
    <row r="32" spans="1:19">
      <c r="A32" s="83" t="s">
        <v>305</v>
      </c>
      <c r="B32" s="83" t="s">
        <v>334</v>
      </c>
      <c r="C32" s="1">
        <v>35984</v>
      </c>
      <c r="D32" s="83" t="s">
        <v>39</v>
      </c>
      <c r="E32" s="83"/>
      <c r="F32" s="84">
        <v>8.9194999999999993</v>
      </c>
      <c r="G32" s="84">
        <v>11.3415</v>
      </c>
      <c r="H32" s="84">
        <v>11.824</v>
      </c>
      <c r="I32" s="84">
        <v>7.6924999999999999</v>
      </c>
      <c r="J32" s="84">
        <v>13.823</v>
      </c>
      <c r="K32" s="84"/>
      <c r="L32" s="84">
        <v>10.0085</v>
      </c>
      <c r="M32" s="84">
        <v>4.9284999999999997</v>
      </c>
      <c r="N32" s="84">
        <v>8.6894999999999989</v>
      </c>
      <c r="O32" s="84">
        <v>13.837</v>
      </c>
      <c r="P32" s="84">
        <v>8.7010000000000005</v>
      </c>
      <c r="Q32" s="84">
        <v>-13.146000000000001</v>
      </c>
      <c r="R32" s="84"/>
      <c r="S32" s="84">
        <v>12.225</v>
      </c>
    </row>
    <row r="33" spans="1:19">
      <c r="A33" s="83" t="s">
        <v>305</v>
      </c>
      <c r="B33" s="83" t="s">
        <v>335</v>
      </c>
      <c r="C33" s="1">
        <v>35985</v>
      </c>
      <c r="D33" s="83" t="s">
        <v>39</v>
      </c>
      <c r="E33" s="83" t="s">
        <v>74</v>
      </c>
      <c r="F33" s="84">
        <v>11.6365</v>
      </c>
      <c r="G33" s="84">
        <v>11.781499999999999</v>
      </c>
      <c r="H33" s="84">
        <v>12.664</v>
      </c>
      <c r="I33" s="84">
        <v>8.3309999999999995</v>
      </c>
      <c r="J33" s="84">
        <v>15.202999999999999</v>
      </c>
      <c r="K33" s="84"/>
      <c r="L33" s="84">
        <v>11.515000000000001</v>
      </c>
      <c r="M33" s="84">
        <v>5.7869999999999999</v>
      </c>
      <c r="N33" s="84">
        <v>12.265000000000001</v>
      </c>
      <c r="O33" s="84">
        <v>14.843500000000001</v>
      </c>
      <c r="P33" s="84">
        <v>9.57</v>
      </c>
      <c r="Q33" s="84">
        <v>-12.821</v>
      </c>
      <c r="R33" s="84"/>
      <c r="S33" s="84">
        <v>13.253</v>
      </c>
    </row>
    <row r="35" spans="1:19">
      <c r="A35" s="134" t="s">
        <v>336</v>
      </c>
      <c r="B35" s="134"/>
      <c r="C35" s="77"/>
      <c r="D35" s="77"/>
      <c r="E35" s="77"/>
      <c r="F35" s="86" t="s">
        <v>287</v>
      </c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</row>
    <row r="36" spans="1:19">
      <c r="A36" s="79" t="s">
        <v>288</v>
      </c>
      <c r="B36" s="79" t="s">
        <v>289</v>
      </c>
      <c r="C36" s="79" t="s">
        <v>1</v>
      </c>
      <c r="D36" s="79" t="s">
        <v>180</v>
      </c>
      <c r="E36" s="79" t="s">
        <v>290</v>
      </c>
      <c r="F36" s="79" t="s">
        <v>291</v>
      </c>
      <c r="G36" s="79" t="s">
        <v>292</v>
      </c>
      <c r="H36" s="79" t="s">
        <v>293</v>
      </c>
      <c r="I36" s="79" t="s">
        <v>294</v>
      </c>
      <c r="J36" s="79" t="s">
        <v>295</v>
      </c>
      <c r="K36" s="79" t="s">
        <v>296</v>
      </c>
      <c r="L36" s="79" t="s">
        <v>297</v>
      </c>
      <c r="M36" s="79" t="s">
        <v>298</v>
      </c>
      <c r="N36" s="79" t="s">
        <v>299</v>
      </c>
      <c r="O36" s="79" t="s">
        <v>300</v>
      </c>
      <c r="P36" s="79" t="s">
        <v>301</v>
      </c>
      <c r="Q36" s="79" t="s">
        <v>302</v>
      </c>
      <c r="R36" s="79" t="s">
        <v>303</v>
      </c>
      <c r="S36" s="79" t="s">
        <v>304</v>
      </c>
    </row>
    <row r="37" spans="1:19">
      <c r="A37" s="83" t="s">
        <v>305</v>
      </c>
      <c r="B37" s="83" t="s">
        <v>306</v>
      </c>
      <c r="C37" s="1">
        <v>35820</v>
      </c>
      <c r="D37" s="80" t="s">
        <v>186</v>
      </c>
      <c r="E37" s="82" t="s">
        <v>37</v>
      </c>
      <c r="F37" s="87">
        <v>0.23900209204109699</v>
      </c>
      <c r="G37" s="87">
        <v>2.9698484809667604E-2</v>
      </c>
      <c r="H37" s="87">
        <v>0.15132085117353847</v>
      </c>
      <c r="I37" s="87">
        <v>0.27718585822511943</v>
      </c>
      <c r="J37" s="87">
        <v>0.37759502115356036</v>
      </c>
      <c r="K37" s="87"/>
      <c r="L37" s="87">
        <v>0.24465894629046958</v>
      </c>
      <c r="M37" s="87">
        <v>0.13010764773835226</v>
      </c>
      <c r="N37" s="87">
        <v>0.24112341238480503</v>
      </c>
      <c r="O37" s="87">
        <v>0.18879751057708125</v>
      </c>
      <c r="P37" s="87">
        <v>0.59891944366498351</v>
      </c>
      <c r="Q37" s="87">
        <v>1.5789694423895606</v>
      </c>
      <c r="R37" s="87"/>
      <c r="S37" s="87">
        <v>0.44264884502285695</v>
      </c>
    </row>
    <row r="38" spans="1:19">
      <c r="A38" s="83" t="s">
        <v>305</v>
      </c>
      <c r="B38" s="83" t="s">
        <v>307</v>
      </c>
      <c r="C38" s="1">
        <v>35821</v>
      </c>
      <c r="D38" s="80" t="s">
        <v>5</v>
      </c>
      <c r="E38" s="82" t="s">
        <v>205</v>
      </c>
      <c r="F38" s="87">
        <v>0.38113055505948273</v>
      </c>
      <c r="G38" s="87">
        <v>0.15980613254846282</v>
      </c>
      <c r="H38" s="87">
        <v>0.17606958851578638</v>
      </c>
      <c r="I38" s="87">
        <v>0.49709606717412042</v>
      </c>
      <c r="J38" s="87">
        <v>0.96661496988204443</v>
      </c>
      <c r="K38" s="87"/>
      <c r="L38" s="87">
        <v>5.374011537109076E-2</v>
      </c>
      <c r="M38" s="87">
        <v>0.53810826048295635</v>
      </c>
      <c r="N38" s="87">
        <v>4.5254833995333636E-2</v>
      </c>
      <c r="O38" s="87">
        <v>0.29769195487961592</v>
      </c>
      <c r="P38" s="87">
        <v>7.2831998461978437E-2</v>
      </c>
      <c r="Q38" s="87">
        <v>0.79832355595961291</v>
      </c>
      <c r="R38" s="87"/>
      <c r="S38" s="87">
        <v>0.25526554800799084</v>
      </c>
    </row>
    <row r="39" spans="1:19">
      <c r="A39" s="83" t="s">
        <v>305</v>
      </c>
      <c r="B39" s="83" t="s">
        <v>308</v>
      </c>
      <c r="C39" s="1">
        <v>35822</v>
      </c>
      <c r="D39" s="80" t="s">
        <v>186</v>
      </c>
      <c r="E39" s="82" t="s">
        <v>32</v>
      </c>
      <c r="F39" s="87">
        <v>7.5660425587238789E-2</v>
      </c>
      <c r="G39" s="87">
        <v>1.2727922063154562E-2</v>
      </c>
      <c r="H39" s="87">
        <v>0.1435426765806376</v>
      </c>
      <c r="I39" s="87">
        <v>0.28496403281818822</v>
      </c>
      <c r="J39" s="87">
        <v>2.1920310216339684E-2</v>
      </c>
      <c r="K39" s="87"/>
      <c r="L39" s="87">
        <v>0.58194888091654706</v>
      </c>
      <c r="M39" s="87">
        <v>0.68306515062622453</v>
      </c>
      <c r="N39" s="87">
        <v>0.21354624791827634</v>
      </c>
      <c r="O39" s="87">
        <v>4.9497474735414821E-3</v>
      </c>
      <c r="P39" s="87">
        <v>0.46669047558311805</v>
      </c>
      <c r="Q39" s="87">
        <v>1.5556349186106471E-2</v>
      </c>
      <c r="R39" s="87"/>
      <c r="S39" s="87">
        <v>0.37830212793476653</v>
      </c>
    </row>
    <row r="40" spans="1:19">
      <c r="A40" s="83" t="s">
        <v>305</v>
      </c>
      <c r="B40" s="83" t="s">
        <v>309</v>
      </c>
      <c r="C40" s="1">
        <v>35823</v>
      </c>
      <c r="D40" s="80" t="s">
        <v>10</v>
      </c>
      <c r="E40" s="82" t="s">
        <v>74</v>
      </c>
      <c r="F40" s="87">
        <v>9.7580735803837013E-2</v>
      </c>
      <c r="G40" s="87">
        <v>3.7476659403355497E-2</v>
      </c>
      <c r="H40" s="87">
        <v>0.50911688245430708</v>
      </c>
      <c r="I40" s="87">
        <v>3.7476659402928901E-2</v>
      </c>
      <c r="J40" s="87">
        <v>0.12232947314546713</v>
      </c>
      <c r="K40" s="87"/>
      <c r="L40" s="87">
        <v>0.1902117241391823</v>
      </c>
      <c r="M40" s="87">
        <v>0.47022600948904303</v>
      </c>
      <c r="N40" s="87">
        <v>0.42284985514954404</v>
      </c>
      <c r="O40" s="87">
        <v>6.3639610315772812E-3</v>
      </c>
      <c r="P40" s="87">
        <v>0.30405591591021458</v>
      </c>
      <c r="Q40" s="87">
        <v>0.14424978336201469</v>
      </c>
      <c r="R40" s="87"/>
      <c r="S40" s="87">
        <v>0.21637467504302202</v>
      </c>
    </row>
    <row r="41" spans="1:19">
      <c r="A41" s="83" t="s">
        <v>305</v>
      </c>
      <c r="B41" s="83" t="s">
        <v>310</v>
      </c>
      <c r="C41" s="1">
        <v>35824</v>
      </c>
      <c r="D41" s="80" t="s">
        <v>203</v>
      </c>
      <c r="E41" s="82" t="s">
        <v>31</v>
      </c>
      <c r="F41" s="87">
        <v>6.0811183181926069E-2</v>
      </c>
      <c r="G41" s="87">
        <v>0.97368603769383999</v>
      </c>
      <c r="H41" s="87">
        <v>0.31607673119044444</v>
      </c>
      <c r="I41" s="87">
        <v>0.66043773362824476</v>
      </c>
      <c r="J41" s="87">
        <v>3.889087296512915E-2</v>
      </c>
      <c r="K41" s="87"/>
      <c r="L41" s="87">
        <v>0.28284271247469134</v>
      </c>
      <c r="M41" s="87">
        <v>0.63922453019262859</v>
      </c>
      <c r="N41" s="87">
        <v>0.17041273426598083</v>
      </c>
      <c r="O41" s="87">
        <v>9.7580735803472929E-2</v>
      </c>
      <c r="P41" s="87">
        <v>0.20506096654414135</v>
      </c>
      <c r="Q41" s="87">
        <v>0.30971277015971044</v>
      </c>
      <c r="R41" s="87"/>
      <c r="S41" s="87">
        <v>0.99772766825420789</v>
      </c>
    </row>
    <row r="42" spans="1:19">
      <c r="A42" s="83" t="s">
        <v>305</v>
      </c>
      <c r="B42" s="83" t="s">
        <v>311</v>
      </c>
      <c r="C42" s="1">
        <v>35825</v>
      </c>
      <c r="D42" s="80" t="s">
        <v>186</v>
      </c>
      <c r="E42" s="82" t="s">
        <v>31</v>
      </c>
      <c r="F42" s="87">
        <v>6.3639610306840733E-2</v>
      </c>
      <c r="G42" s="87">
        <v>0.71771338290431652</v>
      </c>
      <c r="H42" s="87">
        <v>0.1237436867077331</v>
      </c>
      <c r="I42" s="87">
        <v>0.34718942956259058</v>
      </c>
      <c r="J42" s="87">
        <v>0.37830212793480406</v>
      </c>
      <c r="K42" s="87"/>
      <c r="L42" s="87">
        <v>0.12232947314511863</v>
      </c>
      <c r="M42" s="87">
        <v>1.1087434329005035</v>
      </c>
      <c r="N42" s="87">
        <v>0.32173358543982511</v>
      </c>
      <c r="O42" s="87">
        <v>7.5660425586863145E-2</v>
      </c>
      <c r="P42" s="87">
        <v>0.26870057685090548</v>
      </c>
      <c r="Q42" s="87">
        <v>0.13930003589372533</v>
      </c>
      <c r="R42" s="87"/>
      <c r="S42" s="87">
        <v>0.40305086527637585</v>
      </c>
    </row>
    <row r="43" spans="1:19">
      <c r="A43" s="83" t="s">
        <v>305</v>
      </c>
      <c r="B43" s="83" t="s">
        <v>312</v>
      </c>
      <c r="C43" s="1">
        <v>35826</v>
      </c>
      <c r="D43" s="80" t="s">
        <v>186</v>
      </c>
      <c r="E43" s="82" t="s">
        <v>369</v>
      </c>
      <c r="F43" s="87">
        <v>0.195868578388674</v>
      </c>
      <c r="G43" s="87">
        <v>6.6468037431437171E-2</v>
      </c>
      <c r="H43" s="87">
        <v>4.6669047557862664E-2</v>
      </c>
      <c r="I43" s="87">
        <v>0.28425692603695196</v>
      </c>
      <c r="J43" s="87">
        <v>0.18950461735798463</v>
      </c>
      <c r="K43" s="87"/>
      <c r="L43" s="87">
        <v>0.197282791951091</v>
      </c>
      <c r="M43" s="87">
        <v>0.70427835406179362</v>
      </c>
      <c r="N43" s="87">
        <v>0.58831284194726019</v>
      </c>
      <c r="O43" s="87">
        <v>0.20506096654400277</v>
      </c>
      <c r="P43" s="87">
        <v>4.7376154339383671E-2</v>
      </c>
      <c r="Q43" s="87">
        <v>0.2078893936688353</v>
      </c>
      <c r="R43" s="87"/>
      <c r="S43" s="87">
        <v>0.3995153313704457</v>
      </c>
    </row>
    <row r="44" spans="1:19">
      <c r="A44" s="83" t="s">
        <v>305</v>
      </c>
      <c r="B44" s="83" t="s">
        <v>313</v>
      </c>
      <c r="C44" s="1">
        <v>35827</v>
      </c>
      <c r="D44" s="80" t="s">
        <v>203</v>
      </c>
      <c r="E44" s="82" t="s">
        <v>33</v>
      </c>
      <c r="F44" s="87">
        <v>0.18950461735798463</v>
      </c>
      <c r="G44" s="87">
        <v>0.27152900397556068</v>
      </c>
      <c r="H44" s="87">
        <v>0.3238549057833125</v>
      </c>
      <c r="I44" s="87">
        <v>0.37193816690416825</v>
      </c>
      <c r="J44" s="87">
        <v>0.32951176003296562</v>
      </c>
      <c r="K44" s="87"/>
      <c r="L44" s="87">
        <v>0.56922095885515378</v>
      </c>
      <c r="M44" s="87">
        <v>0.95883679528893917</v>
      </c>
      <c r="N44" s="87">
        <v>0.44618437892868856</v>
      </c>
      <c r="O44" s="87">
        <v>6.5760930650315644E-2</v>
      </c>
      <c r="P44" s="87">
        <v>0.19233304448266161</v>
      </c>
      <c r="Q44" s="87">
        <v>0.11313708498980997</v>
      </c>
      <c r="R44" s="87"/>
      <c r="S44" s="87">
        <v>0.37618080759113776</v>
      </c>
    </row>
    <row r="45" spans="1:19">
      <c r="A45" s="83" t="s">
        <v>305</v>
      </c>
      <c r="B45" s="83" t="s">
        <v>314</v>
      </c>
      <c r="C45" s="1">
        <v>35828</v>
      </c>
      <c r="D45" s="80" t="s">
        <v>367</v>
      </c>
      <c r="E45" s="82" t="s">
        <v>35</v>
      </c>
      <c r="F45" s="87">
        <v>3.6769552622434455E-2</v>
      </c>
      <c r="G45" s="87">
        <v>0.2411234123844514</v>
      </c>
      <c r="H45" s="87">
        <v>1.0634885989045448</v>
      </c>
      <c r="I45" s="87">
        <v>2.8284271246926514E-2</v>
      </c>
      <c r="J45" s="87">
        <v>0.11808683245758568</v>
      </c>
      <c r="K45" s="87"/>
      <c r="L45" s="87">
        <v>4.1012193309022317E-2</v>
      </c>
      <c r="M45" s="87">
        <v>1.1370277041479702</v>
      </c>
      <c r="N45" s="87">
        <v>0.70498546084298985</v>
      </c>
      <c r="O45" s="87">
        <v>0.67245854890840939</v>
      </c>
      <c r="P45" s="87">
        <v>0.16546298679782023</v>
      </c>
      <c r="Q45" s="87">
        <v>3.1819805153420366E-2</v>
      </c>
      <c r="R45" s="87"/>
      <c r="S45" s="87">
        <v>0.35426049737444182</v>
      </c>
    </row>
    <row r="46" spans="1:19">
      <c r="A46" s="83" t="s">
        <v>305</v>
      </c>
      <c r="B46" s="83" t="s">
        <v>315</v>
      </c>
      <c r="C46" s="1">
        <v>35829</v>
      </c>
      <c r="D46" s="80" t="s">
        <v>9</v>
      </c>
      <c r="E46" s="82" t="s">
        <v>31</v>
      </c>
      <c r="F46" s="87">
        <v>0.28496403281820071</v>
      </c>
      <c r="G46" s="87">
        <v>7.0003571337402995E-2</v>
      </c>
      <c r="H46" s="87">
        <v>0.23051681066679261</v>
      </c>
      <c r="I46" s="87">
        <v>0.12869343417587042</v>
      </c>
      <c r="J46" s="87">
        <v>0.11242997820854972</v>
      </c>
      <c r="K46" s="87"/>
      <c r="L46" s="87">
        <v>0.3995153313703923</v>
      </c>
      <c r="M46" s="87">
        <v>1.4934095218659906</v>
      </c>
      <c r="N46" s="87">
        <v>0.18879751057678018</v>
      </c>
      <c r="O46" s="87">
        <v>2.8284271247428942E-2</v>
      </c>
      <c r="P46" s="87">
        <v>1.0550033175303308</v>
      </c>
      <c r="Q46" s="87">
        <v>7.2124891681007344E-2</v>
      </c>
      <c r="R46" s="87"/>
      <c r="S46" s="87">
        <v>0.69225753878166874</v>
      </c>
    </row>
    <row r="47" spans="1:19">
      <c r="A47" s="83" t="s">
        <v>305</v>
      </c>
      <c r="B47" s="83" t="s">
        <v>316</v>
      </c>
      <c r="C47" s="1">
        <v>35830</v>
      </c>
      <c r="D47" s="80" t="s">
        <v>5</v>
      </c>
      <c r="E47" s="82" t="s">
        <v>32</v>
      </c>
      <c r="F47" s="87">
        <v>6.5053823869066899E-2</v>
      </c>
      <c r="G47" s="87">
        <v>0.63993163697378519</v>
      </c>
      <c r="H47" s="87">
        <v>2.4748737341293969E-2</v>
      </c>
      <c r="I47" s="87">
        <v>0.17182694782835417</v>
      </c>
      <c r="J47" s="87">
        <v>0.50346002820480984</v>
      </c>
      <c r="K47" s="87"/>
      <c r="L47" s="87">
        <v>0.17819090885904237</v>
      </c>
      <c r="M47" s="87">
        <v>0.4716402230514215</v>
      </c>
      <c r="N47" s="87">
        <v>0.32809754647061923</v>
      </c>
      <c r="O47" s="87">
        <v>1.767766952985662E-2</v>
      </c>
      <c r="P47" s="87">
        <v>0.12869343417595325</v>
      </c>
      <c r="Q47" s="87">
        <v>0.857013418798102</v>
      </c>
      <c r="R47" s="87"/>
      <c r="S47" s="87">
        <v>0.42143564158717312</v>
      </c>
    </row>
    <row r="48" spans="1:19">
      <c r="A48" s="83" t="s">
        <v>305</v>
      </c>
      <c r="B48" s="83" t="s">
        <v>317</v>
      </c>
      <c r="C48" s="1">
        <v>35833</v>
      </c>
      <c r="D48" s="80" t="s">
        <v>9</v>
      </c>
      <c r="E48" s="82" t="s">
        <v>34</v>
      </c>
      <c r="F48" s="87">
        <v>0.20152543263811742</v>
      </c>
      <c r="G48" s="87">
        <v>0.12020815280187594</v>
      </c>
      <c r="H48" s="87">
        <v>0.18384776310846204</v>
      </c>
      <c r="I48" s="87">
        <v>0.20576807332534119</v>
      </c>
      <c r="J48" s="87">
        <v>0.17182694782818878</v>
      </c>
      <c r="K48" s="87"/>
      <c r="L48" s="87">
        <v>5.5154328932492232E-2</v>
      </c>
      <c r="M48" s="87">
        <v>3.1112698372098756E-2</v>
      </c>
      <c r="N48" s="87">
        <v>0.79266670171008446</v>
      </c>
      <c r="O48" s="87">
        <v>8.4852813735755237E-3</v>
      </c>
      <c r="P48" s="87">
        <v>0.76862507114977585</v>
      </c>
      <c r="Q48" s="87">
        <v>2.8284271211756443E-3</v>
      </c>
      <c r="R48" s="87"/>
      <c r="S48" s="87">
        <v>0.41295036021300074</v>
      </c>
    </row>
    <row r="49" spans="1:19">
      <c r="A49" s="83" t="s">
        <v>305</v>
      </c>
      <c r="B49" s="83" t="s">
        <v>318</v>
      </c>
      <c r="C49" s="1">
        <v>35834</v>
      </c>
      <c r="D49" s="80" t="s">
        <v>7</v>
      </c>
      <c r="E49" s="82" t="s">
        <v>36</v>
      </c>
      <c r="F49" s="87">
        <v>0.32314779900232976</v>
      </c>
      <c r="G49" s="87">
        <v>0.55225039610669291</v>
      </c>
      <c r="H49" s="87">
        <v>8.7681240867303625E-2</v>
      </c>
      <c r="I49" s="87">
        <v>0.37123106012293133</v>
      </c>
      <c r="J49" s="87">
        <v>0.61023315216395191</v>
      </c>
      <c r="K49" s="87"/>
      <c r="L49" s="87">
        <v>0.39032294321498395</v>
      </c>
      <c r="M49" s="87">
        <v>1.0839946955589832</v>
      </c>
      <c r="N49" s="87">
        <v>0.87186266120299427</v>
      </c>
      <c r="O49" s="87">
        <v>0.2043538597634916</v>
      </c>
      <c r="P49" s="87">
        <v>0.85277077811097246</v>
      </c>
      <c r="Q49" s="87">
        <v>1.6991775951912891</v>
      </c>
      <c r="R49" s="87"/>
      <c r="S49" s="87">
        <v>0.27223611075673926</v>
      </c>
    </row>
    <row r="50" spans="1:19">
      <c r="A50" s="83" t="s">
        <v>305</v>
      </c>
      <c r="B50" s="83" t="s">
        <v>319</v>
      </c>
      <c r="C50" s="1">
        <v>35835</v>
      </c>
      <c r="D50" s="80" t="s">
        <v>9</v>
      </c>
      <c r="E50" s="82" t="s">
        <v>38</v>
      </c>
      <c r="F50" s="87">
        <v>0.43487067042968613</v>
      </c>
      <c r="G50" s="87">
        <v>0.21920310216767561</v>
      </c>
      <c r="H50" s="87">
        <v>6.788225099362849E-2</v>
      </c>
      <c r="I50" s="87">
        <v>0.28213560569342888</v>
      </c>
      <c r="J50" s="87">
        <v>0.3189051583151214</v>
      </c>
      <c r="K50" s="87"/>
      <c r="L50" s="87">
        <v>7.353910524332298E-2</v>
      </c>
      <c r="M50" s="87">
        <v>8.2731493398910116E-2</v>
      </c>
      <c r="N50" s="87">
        <v>0.1732411613905343</v>
      </c>
      <c r="O50" s="87">
        <v>0.33587572106363717</v>
      </c>
      <c r="P50" s="87">
        <v>0.63851742341142559</v>
      </c>
      <c r="Q50" s="87">
        <v>0.20293964620057406</v>
      </c>
      <c r="R50" s="87"/>
      <c r="S50" s="87">
        <v>0.59750523010262946</v>
      </c>
    </row>
    <row r="51" spans="1:19">
      <c r="A51" s="83" t="s">
        <v>305</v>
      </c>
      <c r="B51" s="83" t="s">
        <v>320</v>
      </c>
      <c r="C51" s="1">
        <v>35836</v>
      </c>
      <c r="D51" s="80" t="s">
        <v>12</v>
      </c>
      <c r="E51" s="82" t="s">
        <v>36</v>
      </c>
      <c r="F51" s="87">
        <v>5.3740115370033016E-2</v>
      </c>
      <c r="G51" s="87">
        <v>0.98641395975516688</v>
      </c>
      <c r="H51" s="87">
        <v>5.6568542494857883E-2</v>
      </c>
      <c r="I51" s="87">
        <v>0.1774838020778032</v>
      </c>
      <c r="J51" s="87">
        <v>0.15697770542332318</v>
      </c>
      <c r="K51" s="87"/>
      <c r="L51" s="87">
        <v>0.39668690424570158</v>
      </c>
      <c r="M51" s="87">
        <v>1.2727922062038051E-2</v>
      </c>
      <c r="N51" s="87">
        <v>1.4446191539641</v>
      </c>
      <c r="O51" s="87">
        <v>0.263750829382283</v>
      </c>
      <c r="P51" s="87">
        <v>1.5619988796410842</v>
      </c>
      <c r="Q51" s="87">
        <v>1.0748023074035493</v>
      </c>
      <c r="R51" s="87"/>
      <c r="S51" s="87">
        <v>1.199960207673576</v>
      </c>
    </row>
    <row r="52" spans="1:19">
      <c r="A52" s="83" t="s">
        <v>305</v>
      </c>
      <c r="B52" s="83" t="s">
        <v>321</v>
      </c>
      <c r="C52" s="1">
        <v>35959</v>
      </c>
      <c r="D52" s="83" t="s">
        <v>39</v>
      </c>
      <c r="E52" s="83" t="s">
        <v>73</v>
      </c>
      <c r="F52" s="87">
        <v>0.19445436482637657</v>
      </c>
      <c r="G52" s="87">
        <v>0.43982041789803772</v>
      </c>
      <c r="H52" s="87">
        <v>6.01040764011153E-2</v>
      </c>
      <c r="I52" s="87">
        <v>2.6870057685016508E-2</v>
      </c>
      <c r="J52" s="87">
        <v>0.7042783540616927</v>
      </c>
      <c r="K52" s="87"/>
      <c r="L52" s="87">
        <v>1.3781511165325948</v>
      </c>
      <c r="M52" s="87"/>
      <c r="N52" s="87">
        <v>0.82519361364470678</v>
      </c>
      <c r="O52" s="87">
        <v>0.41719300090002182</v>
      </c>
      <c r="P52" s="87">
        <v>1.4778531726798791</v>
      </c>
      <c r="Q52" s="87">
        <v>1.0055058428472581</v>
      </c>
      <c r="R52" s="87"/>
      <c r="S52" s="87">
        <v>0.59962655044615143</v>
      </c>
    </row>
    <row r="53" spans="1:19">
      <c r="A53" s="83" t="s">
        <v>305</v>
      </c>
      <c r="B53" s="83" t="s">
        <v>322</v>
      </c>
      <c r="C53" s="1">
        <v>35960</v>
      </c>
      <c r="D53" s="83" t="s">
        <v>39</v>
      </c>
      <c r="E53" s="83" t="s">
        <v>72</v>
      </c>
      <c r="F53" s="87">
        <v>0.52255191129684475</v>
      </c>
      <c r="G53" s="87">
        <v>3.1819805153420366E-2</v>
      </c>
      <c r="H53" s="87">
        <v>0.35143207024974843</v>
      </c>
      <c r="I53" s="87">
        <v>0.42355696193075859</v>
      </c>
      <c r="J53" s="87">
        <v>0.63781031663028731</v>
      </c>
      <c r="K53" s="87"/>
      <c r="L53" s="87">
        <v>0.31536962440924288</v>
      </c>
      <c r="M53" s="87">
        <v>1.0443967158125267</v>
      </c>
      <c r="N53" s="87">
        <v>0.36345288552978655</v>
      </c>
      <c r="O53" s="87">
        <v>0.57275649276107032</v>
      </c>
      <c r="P53" s="87">
        <v>0.57629202666708024</v>
      </c>
      <c r="Q53" s="87">
        <v>1.3392602435673564</v>
      </c>
      <c r="R53" s="87"/>
      <c r="S53" s="87">
        <v>1.4106780284671745</v>
      </c>
    </row>
    <row r="54" spans="1:19">
      <c r="A54" s="83" t="s">
        <v>305</v>
      </c>
      <c r="B54" s="83" t="s">
        <v>323</v>
      </c>
      <c r="C54" s="1">
        <v>35964</v>
      </c>
      <c r="D54" s="83" t="s">
        <v>39</v>
      </c>
      <c r="E54" s="85" t="s">
        <v>77</v>
      </c>
      <c r="F54" s="87">
        <v>0.12303657992614293</v>
      </c>
      <c r="G54" s="87">
        <v>2.0506096654857659E-2</v>
      </c>
      <c r="H54" s="87">
        <v>0.1796051224215775</v>
      </c>
      <c r="I54" s="87">
        <v>0.49921738751763045</v>
      </c>
      <c r="J54" s="87">
        <v>0.64276006409861375</v>
      </c>
      <c r="K54" s="87"/>
      <c r="L54" s="87">
        <v>0.23193102422915995</v>
      </c>
      <c r="M54" s="87">
        <v>0.82236518651995982</v>
      </c>
      <c r="N54" s="87">
        <v>0.40234375849506893</v>
      </c>
      <c r="O54" s="87">
        <v>9.5459415460856567E-2</v>
      </c>
      <c r="P54" s="87">
        <v>0.99914188181662567</v>
      </c>
      <c r="Q54" s="87">
        <v>2.196980769146593</v>
      </c>
      <c r="R54" s="87"/>
      <c r="S54" s="87">
        <v>0.97085761056907283</v>
      </c>
    </row>
    <row r="55" spans="1:19">
      <c r="A55" s="83" t="s">
        <v>305</v>
      </c>
      <c r="B55" s="83" t="s">
        <v>324</v>
      </c>
      <c r="C55" s="1">
        <v>35966</v>
      </c>
      <c r="D55" s="83" t="s">
        <v>39</v>
      </c>
      <c r="E55" s="83" t="s">
        <v>74</v>
      </c>
      <c r="F55" s="87">
        <v>0.11101576464618428</v>
      </c>
      <c r="G55" s="87">
        <v>0.31183409050335548</v>
      </c>
      <c r="H55" s="87">
        <v>0.179605122421261</v>
      </c>
      <c r="I55" s="87">
        <v>4.6669047557862664E-2</v>
      </c>
      <c r="J55" s="87">
        <v>0.21920310216728661</v>
      </c>
      <c r="K55" s="87"/>
      <c r="L55" s="87">
        <v>0.57134227919869041</v>
      </c>
      <c r="M55" s="87">
        <v>0.2503158005400074</v>
      </c>
      <c r="N55" s="87">
        <v>0.48083261120691267</v>
      </c>
      <c r="O55" s="87">
        <v>0.24607315985274786</v>
      </c>
      <c r="P55" s="87">
        <v>0.34789653634380119</v>
      </c>
      <c r="Q55" s="87">
        <v>2.6162950903464734E-2</v>
      </c>
      <c r="R55" s="87"/>
      <c r="S55" s="87">
        <v>8.9802561211579979E-2</v>
      </c>
    </row>
    <row r="56" spans="1:19">
      <c r="A56" s="83" t="s">
        <v>305</v>
      </c>
      <c r="B56" s="83" t="s">
        <v>325</v>
      </c>
      <c r="C56" s="1">
        <v>35968</v>
      </c>
      <c r="D56" s="83" t="s">
        <v>39</v>
      </c>
      <c r="E56" s="83" t="s">
        <v>31</v>
      </c>
      <c r="F56" s="87">
        <v>0.10960155108377297</v>
      </c>
      <c r="G56" s="87">
        <v>3.6769552622434455E-2</v>
      </c>
      <c r="H56" s="87">
        <v>0.56285699782437348</v>
      </c>
      <c r="I56" s="87">
        <v>0.1824335495460119</v>
      </c>
      <c r="J56" s="87">
        <v>0.58901994872825481</v>
      </c>
      <c r="K56" s="87"/>
      <c r="L56" s="87">
        <v>0.79337380849129568</v>
      </c>
      <c r="M56" s="87">
        <v>0.16617009357882809</v>
      </c>
      <c r="N56" s="87">
        <v>1.3116830791010612</v>
      </c>
      <c r="O56" s="87">
        <v>0.25597265478950521</v>
      </c>
      <c r="P56" s="87">
        <v>0.84782103064267911</v>
      </c>
      <c r="Q56" s="87">
        <v>0.158391918985821</v>
      </c>
      <c r="R56" s="87"/>
      <c r="S56" s="87">
        <v>0.37476659402892881</v>
      </c>
    </row>
    <row r="57" spans="1:19">
      <c r="A57" s="83" t="s">
        <v>305</v>
      </c>
      <c r="B57" s="83" t="s">
        <v>326</v>
      </c>
      <c r="C57" s="1">
        <v>35969</v>
      </c>
      <c r="D57" s="83" t="s">
        <v>39</v>
      </c>
      <c r="E57" s="83" t="s">
        <v>72</v>
      </c>
      <c r="F57" s="87">
        <v>0.29839906166063834</v>
      </c>
      <c r="G57" s="87">
        <v>0.17677669529663689</v>
      </c>
      <c r="H57" s="87">
        <v>2.8991378029303669E-2</v>
      </c>
      <c r="I57" s="87">
        <v>0.39244426355856143</v>
      </c>
      <c r="J57" s="87">
        <v>0.46951890270778168</v>
      </c>
      <c r="K57" s="87"/>
      <c r="L57" s="87">
        <v>0.81175858480212115</v>
      </c>
      <c r="M57" s="87">
        <v>0.1965756851698858</v>
      </c>
      <c r="N57" s="87">
        <v>1.3201683604753018</v>
      </c>
      <c r="O57" s="87">
        <v>0.45679098064652501</v>
      </c>
      <c r="P57" s="87">
        <v>1.5662415203282039</v>
      </c>
      <c r="Q57" s="87">
        <v>0.7346839456528228</v>
      </c>
      <c r="R57" s="87"/>
      <c r="S57" s="87">
        <v>0.77286771183683156</v>
      </c>
    </row>
    <row r="58" spans="1:19">
      <c r="A58" s="83" t="s">
        <v>305</v>
      </c>
      <c r="B58" s="83" t="s">
        <v>327</v>
      </c>
      <c r="C58" s="1">
        <v>35972</v>
      </c>
      <c r="D58" s="83" t="s">
        <v>39</v>
      </c>
      <c r="E58" s="83" t="s">
        <v>79</v>
      </c>
      <c r="F58" s="87">
        <v>0.12657211383204026</v>
      </c>
      <c r="G58" s="87">
        <v>0.28284271247449039</v>
      </c>
      <c r="H58" s="87">
        <v>0.29203510063004451</v>
      </c>
      <c r="I58" s="87">
        <v>0.11030865786524212</v>
      </c>
      <c r="J58" s="87">
        <v>0.35496760415576656</v>
      </c>
      <c r="K58" s="87"/>
      <c r="L58" s="87">
        <v>0.63993163697378519</v>
      </c>
      <c r="M58" s="87">
        <v>0.58194888091652264</v>
      </c>
      <c r="N58" s="87">
        <v>0.72619866427856783</v>
      </c>
      <c r="O58" s="87">
        <v>6.1518289964572981E-2</v>
      </c>
      <c r="P58" s="87">
        <v>0.63427478272434401</v>
      </c>
      <c r="Q58" s="87">
        <v>0.92277434944845127</v>
      </c>
      <c r="R58" s="87"/>
      <c r="S58" s="87">
        <v>7.2831998461978437E-2</v>
      </c>
    </row>
    <row r="59" spans="1:19">
      <c r="A59" s="83" t="s">
        <v>305</v>
      </c>
      <c r="B59" s="83" t="s">
        <v>328</v>
      </c>
      <c r="C59" s="1">
        <v>35973</v>
      </c>
      <c r="D59" s="83" t="s">
        <v>39</v>
      </c>
      <c r="E59" s="85" t="s">
        <v>72</v>
      </c>
      <c r="F59" s="87">
        <v>0.10889444430281055</v>
      </c>
      <c r="G59" s="87">
        <v>0.10253048327179348</v>
      </c>
      <c r="H59" s="87">
        <v>0.14283556980004569</v>
      </c>
      <c r="I59" s="87">
        <v>0.11808683245806705</v>
      </c>
      <c r="J59" s="87">
        <v>1.3435028848854733E-2</v>
      </c>
      <c r="K59" s="87"/>
      <c r="L59" s="87">
        <v>0.63215346238075398</v>
      </c>
      <c r="M59" s="87">
        <v>1.0245977259393229</v>
      </c>
      <c r="N59" s="87">
        <v>0.72902709140336019</v>
      </c>
      <c r="O59" s="87">
        <v>0.3542604973743616</v>
      </c>
      <c r="P59" s="87">
        <v>1.1341992770232199</v>
      </c>
      <c r="Q59" s="87">
        <v>0.71983470324787835</v>
      </c>
      <c r="R59" s="87"/>
      <c r="S59" s="87">
        <v>3.0405591590963035E-2</v>
      </c>
    </row>
    <row r="60" spans="1:19">
      <c r="A60" s="83" t="s">
        <v>305</v>
      </c>
      <c r="B60" s="83" t="s">
        <v>329</v>
      </c>
      <c r="C60" s="1" t="s">
        <v>330</v>
      </c>
      <c r="D60" s="83" t="s">
        <v>39</v>
      </c>
      <c r="E60" s="85" t="s">
        <v>31</v>
      </c>
      <c r="F60" s="87">
        <v>0.179605122421261</v>
      </c>
      <c r="G60" s="87">
        <v>7.8488852711118426E-2</v>
      </c>
      <c r="H60" s="87">
        <v>0.12586500705128714</v>
      </c>
      <c r="I60" s="87">
        <v>1.8384776310830745E-2</v>
      </c>
      <c r="J60" s="87">
        <v>0.76650375080623068</v>
      </c>
      <c r="K60" s="87"/>
      <c r="L60" s="87">
        <v>1.0712667734976367</v>
      </c>
      <c r="M60" s="87">
        <v>1.2742064196981551</v>
      </c>
      <c r="N60" s="87">
        <v>2.1213203434273763E-2</v>
      </c>
      <c r="O60" s="87">
        <v>0.21001071401268268</v>
      </c>
      <c r="P60" s="87">
        <v>0.47658997051975921</v>
      </c>
      <c r="Q60" s="87">
        <v>0.40587929240107806</v>
      </c>
      <c r="R60" s="87"/>
      <c r="S60" s="87">
        <v>0.25243712088355386</v>
      </c>
    </row>
    <row r="61" spans="1:19">
      <c r="A61" s="83" t="s">
        <v>305</v>
      </c>
      <c r="B61" s="83" t="s">
        <v>331</v>
      </c>
      <c r="C61" s="1">
        <v>35976</v>
      </c>
      <c r="D61" s="83" t="s">
        <v>39</v>
      </c>
      <c r="E61" s="83" t="s">
        <v>36</v>
      </c>
      <c r="F61" s="87">
        <v>1.9091883091754483E-2</v>
      </c>
      <c r="G61" s="87">
        <v>0.52113769773450203</v>
      </c>
      <c r="H61" s="87">
        <v>0.21213203435600178</v>
      </c>
      <c r="I61" s="87">
        <v>0.15839191898573127</v>
      </c>
      <c r="J61" s="87">
        <v>3.4648232277877181E-2</v>
      </c>
      <c r="K61" s="87"/>
      <c r="L61" s="87">
        <v>0.55012907576312642</v>
      </c>
      <c r="M61" s="87">
        <v>0.50063160108008586</v>
      </c>
      <c r="N61" s="87">
        <v>0.83721442892489206</v>
      </c>
      <c r="O61" s="87">
        <v>0.384666088965471</v>
      </c>
      <c r="P61" s="87">
        <v>0.27647875144397283</v>
      </c>
      <c r="Q61" s="87">
        <v>3.3234018716573784E-2</v>
      </c>
      <c r="R61" s="87"/>
      <c r="S61" s="87">
        <v>0.61659711319468746</v>
      </c>
    </row>
    <row r="62" spans="1:19">
      <c r="A62" s="83" t="s">
        <v>305</v>
      </c>
      <c r="B62" s="83" t="s">
        <v>332</v>
      </c>
      <c r="C62" s="1">
        <v>35982</v>
      </c>
      <c r="D62" s="83" t="s">
        <v>39</v>
      </c>
      <c r="E62" s="83" t="s">
        <v>74</v>
      </c>
      <c r="F62" s="87">
        <v>2.1920310217636275E-2</v>
      </c>
      <c r="G62" s="87">
        <v>0.126572113833163</v>
      </c>
      <c r="H62" s="87">
        <v>0.1477853172677831</v>
      </c>
      <c r="I62" s="87">
        <v>0.54871486220075438</v>
      </c>
      <c r="J62" s="87">
        <v>0.49356053326822019</v>
      </c>
      <c r="K62" s="87"/>
      <c r="L62" s="87">
        <v>0.31890515831521055</v>
      </c>
      <c r="M62" s="87">
        <v>6.0811183182042913E-2</v>
      </c>
      <c r="N62" s="87">
        <v>0.6010407640085994</v>
      </c>
      <c r="O62" s="87">
        <v>0.20081832585709153</v>
      </c>
      <c r="P62" s="87">
        <v>1.2876414485406888</v>
      </c>
      <c r="Q62" s="87">
        <v>1.0132840174403539</v>
      </c>
      <c r="R62" s="87"/>
      <c r="S62" s="87">
        <v>3.8183766182020282E-2</v>
      </c>
    </row>
    <row r="63" spans="1:19">
      <c r="A63" s="83" t="s">
        <v>305</v>
      </c>
      <c r="B63" s="83" t="s">
        <v>333</v>
      </c>
      <c r="C63" s="1">
        <v>35983</v>
      </c>
      <c r="D63" s="83" t="s">
        <v>39</v>
      </c>
      <c r="E63" s="83" t="s">
        <v>74</v>
      </c>
      <c r="F63" s="87">
        <v>6.5053823869176131E-2</v>
      </c>
      <c r="G63" s="87">
        <v>1.1836967517063059</v>
      </c>
      <c r="H63" s="87">
        <v>0.75024029483896437</v>
      </c>
      <c r="I63" s="87">
        <v>0.44194173824159222</v>
      </c>
      <c r="J63" s="87">
        <v>0.56992806563630161</v>
      </c>
      <c r="K63" s="87"/>
      <c r="L63" s="87">
        <v>1.1815754313627187</v>
      </c>
      <c r="M63" s="87">
        <v>1.673014644287373</v>
      </c>
      <c r="N63" s="87">
        <v>0.5275016587651048</v>
      </c>
      <c r="O63" s="87">
        <v>0.46315494167714033</v>
      </c>
      <c r="P63" s="87">
        <v>1.4658323573997307</v>
      </c>
      <c r="Q63" s="87">
        <v>0.49992449429885233</v>
      </c>
      <c r="R63" s="87"/>
      <c r="S63" s="87">
        <v>0.50487424176710771</v>
      </c>
    </row>
    <row r="64" spans="1:19">
      <c r="A64" s="83" t="s">
        <v>305</v>
      </c>
      <c r="B64" s="83" t="s">
        <v>334</v>
      </c>
      <c r="C64" s="1">
        <v>35984</v>
      </c>
      <c r="D64" s="83" t="s">
        <v>39</v>
      </c>
      <c r="E64" s="83"/>
      <c r="F64" s="87">
        <v>0.14919953083050966</v>
      </c>
      <c r="G64" s="87">
        <v>0.17182694782827146</v>
      </c>
      <c r="H64" s="87">
        <v>0.22061731573022658</v>
      </c>
      <c r="I64" s="87">
        <v>0.18879751057685545</v>
      </c>
      <c r="J64" s="87">
        <v>6.6468037431437171E-2</v>
      </c>
      <c r="K64" s="87"/>
      <c r="L64" s="87">
        <v>0.31041987694089912</v>
      </c>
      <c r="M64" s="87">
        <v>0.12798632739480811</v>
      </c>
      <c r="N64" s="87">
        <v>0.37971634149720607</v>
      </c>
      <c r="O64" s="87">
        <v>0.10465180361548844</v>
      </c>
      <c r="P64" s="87">
        <v>0.95459415460183683</v>
      </c>
      <c r="Q64" s="87">
        <v>1.6829141392239664</v>
      </c>
      <c r="R64" s="87"/>
      <c r="S64" s="87">
        <v>9.8994949355988588E-3</v>
      </c>
    </row>
    <row r="65" spans="1:19">
      <c r="A65" s="83" t="s">
        <v>305</v>
      </c>
      <c r="B65" s="83" t="s">
        <v>335</v>
      </c>
      <c r="C65" s="1">
        <v>35985</v>
      </c>
      <c r="D65" s="83" t="s">
        <v>39</v>
      </c>
      <c r="E65" s="83" t="s">
        <v>74</v>
      </c>
      <c r="F65" s="87">
        <v>1.4149206691542846</v>
      </c>
      <c r="G65" s="87">
        <v>0.26092240225785091</v>
      </c>
      <c r="H65" s="87">
        <v>0.13152186130063129</v>
      </c>
      <c r="I65" s="87">
        <v>0.4879036790187336</v>
      </c>
      <c r="J65" s="87">
        <v>0.13152186130084739</v>
      </c>
      <c r="K65" s="87"/>
      <c r="L65" s="87">
        <v>0.24324473272805483</v>
      </c>
      <c r="M65" s="87">
        <v>0.77357481861808908</v>
      </c>
      <c r="N65" s="87">
        <v>0.10748023074006603</v>
      </c>
      <c r="O65" s="87">
        <v>7.0003571337605999E-2</v>
      </c>
      <c r="P65" s="87">
        <v>0.27294321753801742</v>
      </c>
      <c r="Q65" s="87">
        <v>0.91075353416827853</v>
      </c>
      <c r="R65" s="87"/>
      <c r="S65" s="87">
        <v>8.7681240866979482E-2</v>
      </c>
    </row>
  </sheetData>
  <mergeCells count="3">
    <mergeCell ref="A3:B3"/>
    <mergeCell ref="A35:B35"/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1C72-8D98-4FDC-A17F-E386F90FDF63}">
  <dimension ref="A1:U67"/>
  <sheetViews>
    <sheetView topLeftCell="A19" zoomScale="85" zoomScaleNormal="85" workbookViewId="0">
      <selection activeCell="D44" sqref="D44"/>
    </sheetView>
  </sheetViews>
  <sheetFormatPr baseColWidth="10" defaultColWidth="9.140625" defaultRowHeight="15"/>
  <cols>
    <col min="1" max="1" width="14.5703125" customWidth="1"/>
    <col min="2" max="2" width="13.5703125" customWidth="1"/>
    <col min="4" max="4" width="13.7109375" bestFit="1" customWidth="1"/>
    <col min="5" max="5" width="11.85546875" customWidth="1"/>
  </cols>
  <sheetData>
    <row r="1" spans="1:21">
      <c r="A1" t="s">
        <v>344</v>
      </c>
    </row>
    <row r="3" spans="1:21">
      <c r="A3" s="134" t="s">
        <v>337</v>
      </c>
      <c r="B3" s="134"/>
      <c r="C3" s="77"/>
      <c r="D3" s="77"/>
      <c r="E3" s="77"/>
      <c r="F3" s="88" t="s">
        <v>287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1">
      <c r="A4" s="89" t="s">
        <v>288</v>
      </c>
      <c r="B4" s="89" t="s">
        <v>289</v>
      </c>
      <c r="C4" s="89" t="s">
        <v>1</v>
      </c>
      <c r="D4" s="89" t="s">
        <v>180</v>
      </c>
      <c r="E4" s="89" t="s">
        <v>290</v>
      </c>
      <c r="F4" s="89" t="s">
        <v>291</v>
      </c>
      <c r="G4" s="89" t="s">
        <v>292</v>
      </c>
      <c r="H4" s="89" t="s">
        <v>293</v>
      </c>
      <c r="I4" s="89" t="s">
        <v>294</v>
      </c>
      <c r="J4" s="89" t="s">
        <v>295</v>
      </c>
      <c r="K4" s="89" t="s">
        <v>296</v>
      </c>
      <c r="L4" s="89" t="s">
        <v>297</v>
      </c>
      <c r="M4" s="89" t="s">
        <v>298</v>
      </c>
      <c r="N4" s="89" t="s">
        <v>299</v>
      </c>
      <c r="O4" s="89" t="s">
        <v>300</v>
      </c>
      <c r="P4" s="89" t="s">
        <v>301</v>
      </c>
      <c r="Q4" s="89" t="s">
        <v>302</v>
      </c>
      <c r="R4" s="89" t="s">
        <v>303</v>
      </c>
      <c r="S4" s="89" t="s">
        <v>304</v>
      </c>
    </row>
    <row r="5" spans="1:21">
      <c r="A5" s="80" t="s">
        <v>305</v>
      </c>
      <c r="B5" s="80" t="s">
        <v>306</v>
      </c>
      <c r="C5" s="80">
        <v>35820</v>
      </c>
      <c r="D5" s="80" t="s">
        <v>186</v>
      </c>
      <c r="E5" s="82" t="s">
        <v>37</v>
      </c>
      <c r="F5" s="90">
        <v>-21.599</v>
      </c>
      <c r="G5" s="90">
        <v>-17.082999999999998</v>
      </c>
      <c r="H5" s="90">
        <v>-17.738999999999997</v>
      </c>
      <c r="I5" s="90">
        <v>-14.666</v>
      </c>
      <c r="J5" s="90">
        <v>-19.376000000000001</v>
      </c>
      <c r="K5" s="90"/>
      <c r="L5" s="90">
        <v>-30.802500000000002</v>
      </c>
      <c r="M5" s="90">
        <v>-19.55</v>
      </c>
      <c r="N5" s="90">
        <v>-25.024000000000001</v>
      </c>
      <c r="O5" s="90">
        <v>-18.148</v>
      </c>
      <c r="P5" s="90">
        <v>-15.696</v>
      </c>
      <c r="Q5" s="90">
        <v>-11.991</v>
      </c>
      <c r="R5" s="90"/>
      <c r="S5" s="91">
        <v>-28.212</v>
      </c>
      <c r="U5" s="35"/>
    </row>
    <row r="6" spans="1:21">
      <c r="A6" s="80" t="s">
        <v>305</v>
      </c>
      <c r="B6" s="80" t="s">
        <v>307</v>
      </c>
      <c r="C6" s="80">
        <v>35821</v>
      </c>
      <c r="D6" s="80" t="s">
        <v>5</v>
      </c>
      <c r="E6" s="82" t="s">
        <v>205</v>
      </c>
      <c r="F6" s="90">
        <v>-22.329000000000001</v>
      </c>
      <c r="G6" s="90">
        <v>-18.835000000000001</v>
      </c>
      <c r="H6" s="90">
        <v>-18.359500000000001</v>
      </c>
      <c r="I6" s="90">
        <v>-15.269500000000001</v>
      </c>
      <c r="J6" s="90">
        <v>-19.192500000000003</v>
      </c>
      <c r="K6" s="90"/>
      <c r="L6" s="90">
        <v>-31.0275</v>
      </c>
      <c r="M6" s="90">
        <v>-19.729500000000002</v>
      </c>
      <c r="N6" s="90">
        <v>-27.224499999999999</v>
      </c>
      <c r="O6" s="90">
        <v>-18.564999999999998</v>
      </c>
      <c r="P6" s="90">
        <v>-12.131499999999999</v>
      </c>
      <c r="Q6" s="90">
        <v>-12.341999999999999</v>
      </c>
      <c r="R6" s="90"/>
      <c r="S6" s="91">
        <v>-28.184999999999999</v>
      </c>
      <c r="U6" s="35"/>
    </row>
    <row r="7" spans="1:21">
      <c r="A7" s="80" t="s">
        <v>305</v>
      </c>
      <c r="B7" s="80" t="s">
        <v>308</v>
      </c>
      <c r="C7" s="80">
        <v>35822</v>
      </c>
      <c r="D7" s="80" t="s">
        <v>186</v>
      </c>
      <c r="E7" s="82" t="s">
        <v>32</v>
      </c>
      <c r="F7" s="90">
        <v>-22.981999999999999</v>
      </c>
      <c r="G7" s="90">
        <v>-17.509</v>
      </c>
      <c r="H7" s="90">
        <v>-18.5715</v>
      </c>
      <c r="I7" s="90">
        <v>-14.038</v>
      </c>
      <c r="J7" s="90">
        <v>-20.3125</v>
      </c>
      <c r="K7" s="90"/>
      <c r="L7" s="90">
        <v>-32.589500000000001</v>
      </c>
      <c r="M7" s="90">
        <v>-19.8965</v>
      </c>
      <c r="N7" s="90">
        <v>-27.674500000000002</v>
      </c>
      <c r="O7" s="90">
        <v>-18.613</v>
      </c>
      <c r="P7" s="90">
        <v>-14.733499999999999</v>
      </c>
      <c r="Q7" s="90">
        <v>-13.597999999999999</v>
      </c>
      <c r="R7" s="90"/>
      <c r="S7" s="91">
        <v>-29.177</v>
      </c>
      <c r="U7" s="35"/>
    </row>
    <row r="8" spans="1:21">
      <c r="A8" s="80" t="s">
        <v>305</v>
      </c>
      <c r="B8" s="80" t="s">
        <v>309</v>
      </c>
      <c r="C8" s="80">
        <v>35823</v>
      </c>
      <c r="D8" s="80" t="s">
        <v>10</v>
      </c>
      <c r="E8" s="82" t="s">
        <v>74</v>
      </c>
      <c r="F8" s="90">
        <v>-23.707999999999998</v>
      </c>
      <c r="G8" s="90">
        <v>-20.815000000000001</v>
      </c>
      <c r="H8" s="90">
        <v>-20.655999999999999</v>
      </c>
      <c r="I8" s="90">
        <v>-14.864000000000001</v>
      </c>
      <c r="J8" s="90">
        <v>-21.104500000000002</v>
      </c>
      <c r="K8" s="90"/>
      <c r="L8" s="90">
        <v>-32.765500000000003</v>
      </c>
      <c r="M8" s="90">
        <v>-20.3765</v>
      </c>
      <c r="N8" s="90">
        <v>-27.088000000000001</v>
      </c>
      <c r="O8" s="90">
        <v>-19.926499999999997</v>
      </c>
      <c r="P8" s="90">
        <v>-11.184000000000001</v>
      </c>
      <c r="Q8" s="90">
        <v>-13.452500000000001</v>
      </c>
      <c r="R8" s="90"/>
      <c r="S8" s="91">
        <v>-29.8825</v>
      </c>
      <c r="U8" s="35"/>
    </row>
    <row r="9" spans="1:21">
      <c r="A9" s="80" t="s">
        <v>305</v>
      </c>
      <c r="B9" s="80" t="s">
        <v>310</v>
      </c>
      <c r="C9" s="80">
        <v>35824</v>
      </c>
      <c r="D9" s="80" t="s">
        <v>203</v>
      </c>
      <c r="E9" s="82" t="s">
        <v>31</v>
      </c>
      <c r="F9" s="90">
        <v>-22.273</v>
      </c>
      <c r="G9" s="90">
        <v>-17.099</v>
      </c>
      <c r="H9" s="90">
        <v>-18.170000000000002</v>
      </c>
      <c r="I9" s="90">
        <v>-13.6785</v>
      </c>
      <c r="J9" s="90">
        <v>-20.212</v>
      </c>
      <c r="K9" s="90"/>
      <c r="L9" s="90">
        <v>-29.881999999999998</v>
      </c>
      <c r="M9" s="90">
        <v>-19.427</v>
      </c>
      <c r="N9" s="90">
        <v>-26.432000000000002</v>
      </c>
      <c r="O9" s="90">
        <v>-17.811</v>
      </c>
      <c r="P9" s="90">
        <v>-10.0565</v>
      </c>
      <c r="Q9" s="90">
        <v>-12.602</v>
      </c>
      <c r="R9" s="90"/>
      <c r="S9" s="91">
        <v>-26.1005</v>
      </c>
      <c r="U9" s="35"/>
    </row>
    <row r="10" spans="1:21">
      <c r="A10" s="80" t="s">
        <v>305</v>
      </c>
      <c r="B10" s="80" t="s">
        <v>311</v>
      </c>
      <c r="C10" s="80">
        <v>35825</v>
      </c>
      <c r="D10" s="80" t="s">
        <v>186</v>
      </c>
      <c r="E10" s="82" t="s">
        <v>31</v>
      </c>
      <c r="F10" s="90">
        <v>-20.8065</v>
      </c>
      <c r="G10" s="90">
        <v>-16.224</v>
      </c>
      <c r="H10" s="90">
        <v>-17.069499999999998</v>
      </c>
      <c r="I10" s="90">
        <v>-11.901</v>
      </c>
      <c r="J10" s="90">
        <v>-18.214500000000001</v>
      </c>
      <c r="K10" s="90"/>
      <c r="L10" s="90">
        <v>-31.191499999999998</v>
      </c>
      <c r="M10" s="90">
        <v>-19.634500000000003</v>
      </c>
      <c r="N10" s="90">
        <v>-25.974499999999999</v>
      </c>
      <c r="O10" s="90">
        <v>-17.714500000000001</v>
      </c>
      <c r="P10" s="90">
        <v>-13.2645</v>
      </c>
      <c r="Q10" s="90">
        <v>-10.6915</v>
      </c>
      <c r="R10" s="90"/>
      <c r="S10" s="91">
        <v>-27.805500000000002</v>
      </c>
      <c r="U10" s="35"/>
    </row>
    <row r="11" spans="1:21">
      <c r="A11" s="80" t="s">
        <v>305</v>
      </c>
      <c r="B11" s="80" t="s">
        <v>312</v>
      </c>
      <c r="C11" s="80">
        <v>35826</v>
      </c>
      <c r="D11" s="80" t="s">
        <v>186</v>
      </c>
      <c r="E11" s="82" t="s">
        <v>369</v>
      </c>
      <c r="F11" s="90">
        <v>-20.821999999999999</v>
      </c>
      <c r="G11" s="90">
        <v>-17.116</v>
      </c>
      <c r="H11" s="90">
        <v>-16.922000000000001</v>
      </c>
      <c r="I11" s="90">
        <v>-12.937999999999999</v>
      </c>
      <c r="J11" s="90">
        <v>-18.121499999999997</v>
      </c>
      <c r="K11" s="90"/>
      <c r="L11" s="90">
        <v>-32.371499999999997</v>
      </c>
      <c r="M11" s="90">
        <v>-20.154</v>
      </c>
      <c r="N11" s="90">
        <v>-27.292999999999999</v>
      </c>
      <c r="O11" s="90">
        <v>-16.854500000000002</v>
      </c>
      <c r="P11" s="90">
        <v>-13.503499999999999</v>
      </c>
      <c r="Q11" s="90">
        <v>-12.998000000000001</v>
      </c>
      <c r="R11" s="90"/>
      <c r="S11" s="91">
        <v>-29.484500000000001</v>
      </c>
      <c r="U11" s="35"/>
    </row>
    <row r="12" spans="1:21">
      <c r="A12" s="80" t="s">
        <v>305</v>
      </c>
      <c r="B12" s="80" t="s">
        <v>313</v>
      </c>
      <c r="C12" s="80">
        <v>35827</v>
      </c>
      <c r="D12" s="80" t="s">
        <v>203</v>
      </c>
      <c r="E12" s="82" t="s">
        <v>33</v>
      </c>
      <c r="F12" s="90">
        <v>-23.1205</v>
      </c>
      <c r="G12" s="90">
        <v>-18.151</v>
      </c>
      <c r="H12" s="90">
        <v>-19.126999999999999</v>
      </c>
      <c r="I12" s="90">
        <v>-14.946999999999999</v>
      </c>
      <c r="J12" s="90">
        <v>-19.551000000000002</v>
      </c>
      <c r="K12" s="90"/>
      <c r="L12" s="90">
        <v>-32.942</v>
      </c>
      <c r="M12" s="90">
        <v>-19.8065</v>
      </c>
      <c r="N12" s="90">
        <v>-28.415500000000002</v>
      </c>
      <c r="O12" s="90">
        <v>-18.102499999999999</v>
      </c>
      <c r="P12" s="90">
        <v>-12.003</v>
      </c>
      <c r="Q12" s="90">
        <v>-15.085000000000001</v>
      </c>
      <c r="R12" s="90"/>
      <c r="S12" s="91">
        <v>-30.192</v>
      </c>
      <c r="U12" s="35"/>
    </row>
    <row r="13" spans="1:21">
      <c r="A13" s="80" t="s">
        <v>305</v>
      </c>
      <c r="B13" s="80" t="s">
        <v>314</v>
      </c>
      <c r="C13" s="80">
        <v>35828</v>
      </c>
      <c r="D13" s="80" t="s">
        <v>367</v>
      </c>
      <c r="E13" s="82" t="s">
        <v>35</v>
      </c>
      <c r="F13" s="90">
        <v>-21.011000000000003</v>
      </c>
      <c r="G13" s="90">
        <v>-17.791</v>
      </c>
      <c r="H13" s="90">
        <v>-18.858499999999999</v>
      </c>
      <c r="I13" s="90">
        <v>-10.612</v>
      </c>
      <c r="J13" s="90">
        <v>-17.794</v>
      </c>
      <c r="K13" s="90"/>
      <c r="L13" s="90">
        <v>-33.1235</v>
      </c>
      <c r="M13" s="90">
        <v>-19.3565</v>
      </c>
      <c r="N13" s="90">
        <v>-26.939500000000002</v>
      </c>
      <c r="O13" s="90">
        <v>-17.014499999999998</v>
      </c>
      <c r="P13" s="90">
        <v>-10.589500000000001</v>
      </c>
      <c r="Q13" s="90">
        <v>-9.2164999999999999</v>
      </c>
      <c r="R13" s="90"/>
      <c r="S13" s="91">
        <v>-28.226500000000001</v>
      </c>
      <c r="U13" s="35"/>
    </row>
    <row r="14" spans="1:21">
      <c r="A14" s="80" t="s">
        <v>305</v>
      </c>
      <c r="B14" s="80" t="s">
        <v>315</v>
      </c>
      <c r="C14" s="80">
        <v>35829</v>
      </c>
      <c r="D14" s="80" t="s">
        <v>9</v>
      </c>
      <c r="E14" s="82" t="s">
        <v>31</v>
      </c>
      <c r="F14" s="90">
        <v>-23.904499999999999</v>
      </c>
      <c r="G14" s="90">
        <v>-18.555</v>
      </c>
      <c r="H14" s="90">
        <v>-20.037500000000001</v>
      </c>
      <c r="I14" s="90">
        <v>-13.967500000000001</v>
      </c>
      <c r="J14" s="90">
        <v>-19.410499999999999</v>
      </c>
      <c r="K14" s="90"/>
      <c r="L14" s="90">
        <v>-33.231999999999999</v>
      </c>
      <c r="M14" s="90">
        <v>-19.0655</v>
      </c>
      <c r="N14" s="90">
        <v>-28.108000000000001</v>
      </c>
      <c r="O14" s="90">
        <v>-19.086500000000001</v>
      </c>
      <c r="P14" s="90">
        <v>-8.6684999999999999</v>
      </c>
      <c r="Q14" s="90">
        <v>-13.384499999999999</v>
      </c>
      <c r="R14" s="90"/>
      <c r="S14" s="91">
        <v>-30.972000000000001</v>
      </c>
      <c r="U14" s="35"/>
    </row>
    <row r="15" spans="1:21">
      <c r="A15" s="80" t="s">
        <v>305</v>
      </c>
      <c r="B15" s="80" t="s">
        <v>316</v>
      </c>
      <c r="C15" s="80">
        <v>35830</v>
      </c>
      <c r="D15" s="80" t="s">
        <v>5</v>
      </c>
      <c r="E15" s="82" t="s">
        <v>32</v>
      </c>
      <c r="F15" s="90">
        <v>-23.331499999999998</v>
      </c>
      <c r="G15" s="90">
        <v>-19.815999999999999</v>
      </c>
      <c r="H15" s="90">
        <v>-20.184999999999999</v>
      </c>
      <c r="I15" s="90">
        <v>-13.777000000000001</v>
      </c>
      <c r="J15" s="90">
        <v>-19.185000000000002</v>
      </c>
      <c r="K15" s="90"/>
      <c r="L15" s="90">
        <v>-33.149000000000001</v>
      </c>
      <c r="M15" s="90">
        <v>-20.234000000000002</v>
      </c>
      <c r="N15" s="90">
        <v>-28.188499999999998</v>
      </c>
      <c r="O15" s="90">
        <v>-19.004999999999999</v>
      </c>
      <c r="P15" s="90">
        <v>-11.882000000000001</v>
      </c>
      <c r="Q15" s="90">
        <v>-15.7685</v>
      </c>
      <c r="R15" s="90"/>
      <c r="S15" s="91">
        <v>-29.256</v>
      </c>
      <c r="U15" s="35"/>
    </row>
    <row r="16" spans="1:21">
      <c r="A16" s="80" t="s">
        <v>305</v>
      </c>
      <c r="B16" s="80" t="s">
        <v>317</v>
      </c>
      <c r="C16" s="80">
        <v>35833</v>
      </c>
      <c r="D16" s="80" t="s">
        <v>9</v>
      </c>
      <c r="E16" s="82" t="s">
        <v>34</v>
      </c>
      <c r="F16" s="90">
        <v>-23.112499999999997</v>
      </c>
      <c r="G16" s="90">
        <v>-19.700000000000003</v>
      </c>
      <c r="H16" s="90">
        <v>-19.060000000000002</v>
      </c>
      <c r="I16" s="90">
        <v>-14.076000000000001</v>
      </c>
      <c r="J16" s="90">
        <v>-19.497</v>
      </c>
      <c r="K16" s="90"/>
      <c r="L16" s="90">
        <v>-32.087000000000003</v>
      </c>
      <c r="M16" s="90">
        <v>-19.518999999999998</v>
      </c>
      <c r="N16" s="90">
        <v>-27.349499999999999</v>
      </c>
      <c r="O16" s="90">
        <v>-18.98</v>
      </c>
      <c r="P16" s="90">
        <v>-8.839500000000001</v>
      </c>
      <c r="Q16" s="90">
        <v>-12.4725</v>
      </c>
      <c r="R16" s="90"/>
      <c r="S16" s="91">
        <v>-30.271999999999998</v>
      </c>
      <c r="U16" s="35"/>
    </row>
    <row r="17" spans="1:21">
      <c r="A17" s="80" t="s">
        <v>305</v>
      </c>
      <c r="B17" s="80" t="s">
        <v>318</v>
      </c>
      <c r="C17" s="80">
        <v>35834</v>
      </c>
      <c r="D17" s="80" t="s">
        <v>7</v>
      </c>
      <c r="E17" s="82" t="s">
        <v>36</v>
      </c>
      <c r="F17" s="90">
        <v>-21.407</v>
      </c>
      <c r="G17" s="90">
        <v>-19.739000000000001</v>
      </c>
      <c r="H17" s="90">
        <v>-19.696000000000002</v>
      </c>
      <c r="I17" s="90">
        <v>-12.984</v>
      </c>
      <c r="J17" s="90">
        <v>-19.558999999999997</v>
      </c>
      <c r="K17" s="90"/>
      <c r="L17" s="90">
        <v>-32.666499999999999</v>
      </c>
      <c r="M17" s="90">
        <v>-21.468</v>
      </c>
      <c r="N17" s="90">
        <v>-27.6525</v>
      </c>
      <c r="O17" s="90">
        <v>-18.646999999999998</v>
      </c>
      <c r="P17" s="90">
        <v>-11.1835</v>
      </c>
      <c r="Q17" s="90">
        <v>-10.1485</v>
      </c>
      <c r="R17" s="90"/>
      <c r="S17" s="91">
        <v>-29.582500000000003</v>
      </c>
      <c r="U17" s="35"/>
    </row>
    <row r="18" spans="1:21">
      <c r="A18" s="80" t="s">
        <v>305</v>
      </c>
      <c r="B18" s="80" t="s">
        <v>319</v>
      </c>
      <c r="C18" s="80">
        <v>35835</v>
      </c>
      <c r="D18" s="80" t="s">
        <v>9</v>
      </c>
      <c r="E18" s="82" t="s">
        <v>38</v>
      </c>
      <c r="F18" s="90">
        <v>-23.0975</v>
      </c>
      <c r="G18" s="90">
        <v>-19.360999999999997</v>
      </c>
      <c r="H18" s="90">
        <v>-20.093499999999999</v>
      </c>
      <c r="I18" s="90">
        <v>-15.054500000000001</v>
      </c>
      <c r="J18" s="90">
        <v>-19.299500000000002</v>
      </c>
      <c r="K18" s="90"/>
      <c r="L18" s="90">
        <v>-33.530500000000004</v>
      </c>
      <c r="M18" s="90">
        <v>-19.486499999999999</v>
      </c>
      <c r="N18" s="90">
        <v>-28.496000000000002</v>
      </c>
      <c r="O18" s="90">
        <v>-18.8155</v>
      </c>
      <c r="P18" s="90">
        <v>-11.730499999999999</v>
      </c>
      <c r="Q18" s="90">
        <v>-13.6235</v>
      </c>
      <c r="R18" s="90"/>
      <c r="S18" s="91">
        <v>-30.049500000000002</v>
      </c>
      <c r="U18" s="35"/>
    </row>
    <row r="19" spans="1:21">
      <c r="A19" s="80" t="s">
        <v>305</v>
      </c>
      <c r="B19" s="80" t="s">
        <v>320</v>
      </c>
      <c r="C19" s="80">
        <v>35836</v>
      </c>
      <c r="D19" s="80" t="s">
        <v>12</v>
      </c>
      <c r="E19" s="82" t="s">
        <v>36</v>
      </c>
      <c r="F19" s="90">
        <v>-21.22</v>
      </c>
      <c r="G19" s="90">
        <v>-16.940000000000001</v>
      </c>
      <c r="H19" s="90">
        <v>-17.795999999999999</v>
      </c>
      <c r="I19" s="90">
        <v>-12.494499999999999</v>
      </c>
      <c r="J19" s="90">
        <v>-18.895499999999998</v>
      </c>
      <c r="K19" s="90"/>
      <c r="L19" s="90">
        <v>-34.873000000000005</v>
      </c>
      <c r="M19" s="90">
        <v>-19.728999999999999</v>
      </c>
      <c r="N19" s="90">
        <v>-26.631</v>
      </c>
      <c r="O19" s="90">
        <v>-18.115000000000002</v>
      </c>
      <c r="P19" s="90">
        <v>-12.730499999999999</v>
      </c>
      <c r="Q19" s="90">
        <v>-10.573</v>
      </c>
      <c r="R19" s="90"/>
      <c r="S19" s="91">
        <v>-31.162500000000001</v>
      </c>
      <c r="U19" s="35"/>
    </row>
    <row r="20" spans="1:21">
      <c r="A20" s="83" t="s">
        <v>305</v>
      </c>
      <c r="B20" s="83" t="s">
        <v>321</v>
      </c>
      <c r="C20" s="83">
        <v>35959</v>
      </c>
      <c r="D20" s="83" t="s">
        <v>39</v>
      </c>
      <c r="E20" s="83" t="s">
        <v>73</v>
      </c>
      <c r="F20" s="92">
        <v>-22.025500000000001</v>
      </c>
      <c r="G20" s="92">
        <v>-19.554000000000002</v>
      </c>
      <c r="H20" s="92">
        <v>-19.494999999999997</v>
      </c>
      <c r="I20" s="92">
        <v>-12.923500000000001</v>
      </c>
      <c r="J20" s="92">
        <v>-18.888500000000001</v>
      </c>
      <c r="K20" s="92"/>
      <c r="L20" s="92">
        <v>-33.204000000000001</v>
      </c>
      <c r="M20" s="92">
        <v>-20.256</v>
      </c>
      <c r="N20" s="92">
        <v>-28.109000000000002</v>
      </c>
      <c r="O20" s="92">
        <v>-17.9665</v>
      </c>
      <c r="P20" s="92">
        <v>-12.797000000000001</v>
      </c>
      <c r="Q20" s="92">
        <v>-12.7515</v>
      </c>
      <c r="R20" s="92"/>
      <c r="S20" s="93">
        <v>-29.021000000000001</v>
      </c>
      <c r="U20" s="35"/>
    </row>
    <row r="21" spans="1:21">
      <c r="A21" s="83" t="s">
        <v>305</v>
      </c>
      <c r="B21" s="83" t="s">
        <v>322</v>
      </c>
      <c r="C21" s="83">
        <v>35960</v>
      </c>
      <c r="D21" s="83" t="s">
        <v>39</v>
      </c>
      <c r="E21" s="83" t="s">
        <v>72</v>
      </c>
      <c r="F21" s="92">
        <v>-23.154499999999999</v>
      </c>
      <c r="G21" s="92">
        <v>-19.11</v>
      </c>
      <c r="H21" s="92">
        <v>-18.9405</v>
      </c>
      <c r="I21" s="92">
        <v>-14.594999999999999</v>
      </c>
      <c r="J21" s="92">
        <v>-18.7075</v>
      </c>
      <c r="K21" s="92"/>
      <c r="L21" s="92">
        <v>-32.926000000000002</v>
      </c>
      <c r="M21" s="92">
        <v>-22.032499999999999</v>
      </c>
      <c r="N21" s="92">
        <v>-28.1995</v>
      </c>
      <c r="O21" s="92">
        <v>-17.767499999999998</v>
      </c>
      <c r="P21" s="92">
        <v>-13.446999999999999</v>
      </c>
      <c r="Q21" s="92">
        <v>-12.715</v>
      </c>
      <c r="R21" s="92"/>
      <c r="S21" s="93">
        <v>-29.698</v>
      </c>
      <c r="U21" s="35"/>
    </row>
    <row r="22" spans="1:21">
      <c r="A22" s="83" t="s">
        <v>305</v>
      </c>
      <c r="B22" s="83" t="s">
        <v>323</v>
      </c>
      <c r="C22" s="83">
        <v>35964</v>
      </c>
      <c r="D22" s="83" t="s">
        <v>39</v>
      </c>
      <c r="E22" s="85" t="s">
        <v>77</v>
      </c>
      <c r="F22" s="92">
        <v>-23.039000000000001</v>
      </c>
      <c r="G22" s="92">
        <v>-18.143999999999998</v>
      </c>
      <c r="H22" s="92">
        <v>-17.598500000000001</v>
      </c>
      <c r="I22" s="92">
        <v>-16</v>
      </c>
      <c r="J22" s="92">
        <v>-17.244</v>
      </c>
      <c r="K22" s="92"/>
      <c r="L22" s="92">
        <v>-31.024999999999999</v>
      </c>
      <c r="M22" s="92">
        <v>-22.4025</v>
      </c>
      <c r="N22" s="92">
        <v>-28.429000000000002</v>
      </c>
      <c r="O22" s="92">
        <v>-16.911000000000001</v>
      </c>
      <c r="P22" s="92">
        <v>-13.1815</v>
      </c>
      <c r="Q22" s="92">
        <v>-9.9224999999999994</v>
      </c>
      <c r="R22" s="92"/>
      <c r="S22" s="93">
        <v>-27.335000000000001</v>
      </c>
      <c r="U22" s="35"/>
    </row>
    <row r="23" spans="1:21">
      <c r="A23" s="83" t="s">
        <v>305</v>
      </c>
      <c r="B23" s="83" t="s">
        <v>324</v>
      </c>
      <c r="C23" s="83">
        <v>35966</v>
      </c>
      <c r="D23" s="83" t="s">
        <v>39</v>
      </c>
      <c r="E23" s="83" t="s">
        <v>74</v>
      </c>
      <c r="F23" s="92">
        <v>-21.002000000000002</v>
      </c>
      <c r="G23" s="92">
        <v>-18.712499999999999</v>
      </c>
      <c r="H23" s="92">
        <v>-18.496000000000002</v>
      </c>
      <c r="I23" s="92">
        <v>-16.184999999999999</v>
      </c>
      <c r="J23" s="92">
        <v>-18.584000000000003</v>
      </c>
      <c r="K23" s="92"/>
      <c r="L23" s="92">
        <v>-32.341000000000001</v>
      </c>
      <c r="M23" s="92">
        <v>-21.207999999999998</v>
      </c>
      <c r="N23" s="92">
        <v>-28.334499999999998</v>
      </c>
      <c r="O23" s="92">
        <v>-17.517499999999998</v>
      </c>
      <c r="P23" s="92">
        <v>-11.788</v>
      </c>
      <c r="Q23" s="92">
        <v>-10.085000000000001</v>
      </c>
      <c r="R23" s="92"/>
      <c r="S23" s="93">
        <v>-27.8565</v>
      </c>
      <c r="U23" s="35"/>
    </row>
    <row r="24" spans="1:21">
      <c r="A24" s="83" t="s">
        <v>305</v>
      </c>
      <c r="B24" s="83" t="s">
        <v>325</v>
      </c>
      <c r="C24" s="83">
        <v>35968</v>
      </c>
      <c r="D24" s="83" t="s">
        <v>39</v>
      </c>
      <c r="E24" s="83" t="s">
        <v>31</v>
      </c>
      <c r="F24" s="92">
        <v>-22.093</v>
      </c>
      <c r="G24" s="92">
        <v>-19.326000000000001</v>
      </c>
      <c r="H24" s="92">
        <v>-19.4115</v>
      </c>
      <c r="I24" s="92">
        <v>-14.606</v>
      </c>
      <c r="J24" s="92">
        <v>-18.492999999999999</v>
      </c>
      <c r="K24" s="92"/>
      <c r="L24" s="92">
        <v>-33.6205</v>
      </c>
      <c r="M24" s="92">
        <v>-22.051000000000002</v>
      </c>
      <c r="N24" s="92">
        <v>-28.645</v>
      </c>
      <c r="O24" s="92">
        <v>-18.322000000000003</v>
      </c>
      <c r="P24" s="92">
        <v>-13.3215</v>
      </c>
      <c r="Q24" s="92">
        <v>-13.445</v>
      </c>
      <c r="R24" s="92"/>
      <c r="S24" s="93">
        <v>-30.089500000000001</v>
      </c>
      <c r="U24" s="35"/>
    </row>
    <row r="25" spans="1:21">
      <c r="A25" s="83" t="s">
        <v>305</v>
      </c>
      <c r="B25" s="83" t="s">
        <v>326</v>
      </c>
      <c r="C25" s="83">
        <v>35969</v>
      </c>
      <c r="D25" s="83" t="s">
        <v>39</v>
      </c>
      <c r="E25" s="83" t="s">
        <v>72</v>
      </c>
      <c r="F25" s="92">
        <v>-21.786000000000001</v>
      </c>
      <c r="G25" s="92">
        <v>-18.722999999999999</v>
      </c>
      <c r="H25" s="92">
        <v>-18.375499999999999</v>
      </c>
      <c r="I25" s="92">
        <v>-14.166</v>
      </c>
      <c r="J25" s="92">
        <v>-18.909500000000001</v>
      </c>
      <c r="K25" s="92"/>
      <c r="L25" s="92">
        <v>-32.225499999999997</v>
      </c>
      <c r="M25" s="92">
        <v>-22.541499999999999</v>
      </c>
      <c r="N25" s="92">
        <v>-28.052500000000002</v>
      </c>
      <c r="O25" s="92">
        <v>-17.9605</v>
      </c>
      <c r="P25" s="92">
        <v>-11.500499999999999</v>
      </c>
      <c r="Q25" s="92">
        <v>-11.0755</v>
      </c>
      <c r="R25" s="92"/>
      <c r="S25" s="93">
        <v>-29.36</v>
      </c>
      <c r="U25" s="35"/>
    </row>
    <row r="26" spans="1:21">
      <c r="A26" s="83" t="s">
        <v>305</v>
      </c>
      <c r="B26" s="83" t="s">
        <v>327</v>
      </c>
      <c r="C26" s="83">
        <v>35972</v>
      </c>
      <c r="D26" s="83" t="s">
        <v>39</v>
      </c>
      <c r="E26" s="83" t="s">
        <v>79</v>
      </c>
      <c r="F26" s="92">
        <v>-22.198</v>
      </c>
      <c r="G26" s="92">
        <v>-19.600499999999997</v>
      </c>
      <c r="H26" s="92">
        <v>-18.747999999999998</v>
      </c>
      <c r="I26" s="92">
        <v>-14.0185</v>
      </c>
      <c r="J26" s="92">
        <v>-18.497999999999998</v>
      </c>
      <c r="K26" s="92"/>
      <c r="L26" s="92">
        <v>-33.340000000000003</v>
      </c>
      <c r="M26" s="92">
        <v>-21.4285</v>
      </c>
      <c r="N26" s="92">
        <v>-28.445</v>
      </c>
      <c r="O26" s="92">
        <v>-18.2105</v>
      </c>
      <c r="P26" s="92">
        <v>-12.275500000000001</v>
      </c>
      <c r="Q26" s="92">
        <v>-11.344999999999999</v>
      </c>
      <c r="R26" s="92"/>
      <c r="S26" s="93">
        <v>-29.855499999999999</v>
      </c>
      <c r="U26" s="35"/>
    </row>
    <row r="27" spans="1:21">
      <c r="A27" s="83" t="s">
        <v>305</v>
      </c>
      <c r="B27" s="83" t="s">
        <v>328</v>
      </c>
      <c r="C27" s="83">
        <v>35973</v>
      </c>
      <c r="D27" s="83" t="s">
        <v>39</v>
      </c>
      <c r="E27" s="85" t="s">
        <v>72</v>
      </c>
      <c r="F27" s="92">
        <v>-22.148000000000003</v>
      </c>
      <c r="G27" s="92">
        <v>-20.166</v>
      </c>
      <c r="H27" s="92">
        <v>-19.1815</v>
      </c>
      <c r="I27" s="92">
        <v>-14.564</v>
      </c>
      <c r="J27" s="92">
        <v>-18.668500000000002</v>
      </c>
      <c r="K27" s="92"/>
      <c r="L27" s="92">
        <v>-32.156999999999996</v>
      </c>
      <c r="M27" s="92">
        <v>-21.493000000000002</v>
      </c>
      <c r="N27" s="92">
        <v>-28.872500000000002</v>
      </c>
      <c r="O27" s="92">
        <v>-18.140999999999998</v>
      </c>
      <c r="P27" s="92">
        <v>-12.722</v>
      </c>
      <c r="Q27" s="92">
        <v>-12.5</v>
      </c>
      <c r="R27" s="92"/>
      <c r="S27" s="93">
        <v>-28.7865</v>
      </c>
      <c r="U27" s="35"/>
    </row>
    <row r="28" spans="1:21">
      <c r="A28" s="83" t="s">
        <v>305</v>
      </c>
      <c r="B28" s="83" t="s">
        <v>329</v>
      </c>
      <c r="C28" s="83" t="s">
        <v>330</v>
      </c>
      <c r="D28" s="83" t="s">
        <v>39</v>
      </c>
      <c r="E28" s="85" t="s">
        <v>31</v>
      </c>
      <c r="F28" s="92">
        <v>-22.366</v>
      </c>
      <c r="G28" s="92">
        <v>-19.853999999999999</v>
      </c>
      <c r="H28" s="92">
        <v>-19.548999999999999</v>
      </c>
      <c r="I28" s="92">
        <v>-14.058999999999999</v>
      </c>
      <c r="J28" s="92">
        <v>-18.7315</v>
      </c>
      <c r="K28" s="92"/>
      <c r="L28" s="92">
        <v>-33.323</v>
      </c>
      <c r="M28" s="92">
        <v>-20.929000000000002</v>
      </c>
      <c r="N28" s="92">
        <v>-28.340499999999999</v>
      </c>
      <c r="O28" s="92">
        <v>-18.401499999999999</v>
      </c>
      <c r="P28" s="92">
        <v>-13.740500000000001</v>
      </c>
      <c r="Q28" s="92">
        <v>-13.688500000000001</v>
      </c>
      <c r="R28" s="92"/>
      <c r="S28" s="93">
        <v>-29.779</v>
      </c>
      <c r="U28" s="35"/>
    </row>
    <row r="29" spans="1:21">
      <c r="A29" s="83" t="s">
        <v>305</v>
      </c>
      <c r="B29" s="83" t="s">
        <v>331</v>
      </c>
      <c r="C29" s="83">
        <v>35976</v>
      </c>
      <c r="D29" s="83" t="s">
        <v>39</v>
      </c>
      <c r="E29" s="83" t="s">
        <v>36</v>
      </c>
      <c r="F29" s="92">
        <v>-21.079000000000001</v>
      </c>
      <c r="G29" s="92">
        <v>-20.005000000000003</v>
      </c>
      <c r="H29" s="92">
        <v>-18.308500000000002</v>
      </c>
      <c r="I29" s="92">
        <v>-14.149999999999999</v>
      </c>
      <c r="J29" s="92">
        <v>-18.286000000000001</v>
      </c>
      <c r="K29" s="92"/>
      <c r="L29" s="92">
        <v>-32.598500000000001</v>
      </c>
      <c r="M29" s="92">
        <v>-21.064</v>
      </c>
      <c r="N29" s="92">
        <v>-27.646999999999998</v>
      </c>
      <c r="O29" s="92">
        <v>-18.060000000000002</v>
      </c>
      <c r="P29" s="92">
        <v>-10.900500000000001</v>
      </c>
      <c r="Q29" s="92">
        <v>-10.640499999999999</v>
      </c>
      <c r="R29" s="92"/>
      <c r="S29" s="93">
        <v>-30.047000000000001</v>
      </c>
      <c r="U29" s="35"/>
    </row>
    <row r="30" spans="1:21">
      <c r="A30" s="83" t="s">
        <v>305</v>
      </c>
      <c r="B30" s="83" t="s">
        <v>332</v>
      </c>
      <c r="C30" s="83">
        <v>35982</v>
      </c>
      <c r="D30" s="83" t="s">
        <v>39</v>
      </c>
      <c r="E30" s="83" t="s">
        <v>74</v>
      </c>
      <c r="F30" s="92">
        <v>-21.902000000000001</v>
      </c>
      <c r="G30" s="92">
        <v>-20.593</v>
      </c>
      <c r="H30" s="92">
        <v>-18.517499999999998</v>
      </c>
      <c r="I30" s="92">
        <v>-15.684000000000001</v>
      </c>
      <c r="J30" s="92">
        <v>-18.926000000000002</v>
      </c>
      <c r="K30" s="92"/>
      <c r="L30" s="92">
        <v>-31.667999999999999</v>
      </c>
      <c r="M30" s="92">
        <v>-22.145499999999998</v>
      </c>
      <c r="N30" s="92">
        <v>-28.274999999999999</v>
      </c>
      <c r="O30" s="92">
        <v>-17.552</v>
      </c>
      <c r="P30" s="92">
        <v>-11.303000000000001</v>
      </c>
      <c r="Q30" s="92">
        <v>-9.9905000000000008</v>
      </c>
      <c r="R30" s="92"/>
      <c r="S30" s="93">
        <v>-29.08</v>
      </c>
      <c r="U30" s="35"/>
    </row>
    <row r="31" spans="1:21">
      <c r="A31" s="83" t="s">
        <v>305</v>
      </c>
      <c r="B31" s="83" t="s">
        <v>333</v>
      </c>
      <c r="C31" s="83">
        <v>35983</v>
      </c>
      <c r="D31" s="83" t="s">
        <v>39</v>
      </c>
      <c r="E31" s="83" t="s">
        <v>74</v>
      </c>
      <c r="F31" s="92">
        <v>-21.771000000000001</v>
      </c>
      <c r="G31" s="92">
        <v>-20.026000000000003</v>
      </c>
      <c r="H31" s="92">
        <v>-18.610999999999997</v>
      </c>
      <c r="I31" s="92">
        <v>-15.276499999999999</v>
      </c>
      <c r="J31" s="92">
        <v>-17.9635</v>
      </c>
      <c r="K31" s="92"/>
      <c r="L31" s="92">
        <v>-30.897500000000001</v>
      </c>
      <c r="M31" s="92">
        <v>-21.192999999999998</v>
      </c>
      <c r="N31" s="92">
        <v>-28.182000000000002</v>
      </c>
      <c r="O31" s="92">
        <v>-17.466999999999999</v>
      </c>
      <c r="P31" s="92">
        <v>-12.166499999999999</v>
      </c>
      <c r="Q31" s="92">
        <v>-9.8094999999999999</v>
      </c>
      <c r="R31" s="92"/>
      <c r="S31" s="93">
        <v>-26.788499999999999</v>
      </c>
      <c r="U31" s="35"/>
    </row>
    <row r="32" spans="1:21">
      <c r="A32" s="83" t="s">
        <v>305</v>
      </c>
      <c r="B32" s="83" t="s">
        <v>334</v>
      </c>
      <c r="C32" s="83">
        <v>35984</v>
      </c>
      <c r="D32" s="83" t="s">
        <v>39</v>
      </c>
      <c r="E32" s="83"/>
      <c r="F32" s="92">
        <v>-20.541</v>
      </c>
      <c r="G32" s="92">
        <v>-21.105</v>
      </c>
      <c r="H32" s="92">
        <v>-20.347999999999999</v>
      </c>
      <c r="I32" s="92">
        <v>-15.567499999999999</v>
      </c>
      <c r="J32" s="92">
        <v>-19.2605</v>
      </c>
      <c r="K32" s="92"/>
      <c r="L32" s="92">
        <v>-33.332499999999996</v>
      </c>
      <c r="M32" s="92">
        <v>-21.581499999999998</v>
      </c>
      <c r="N32" s="92">
        <v>-28.7485</v>
      </c>
      <c r="O32" s="92">
        <v>-18.524500000000003</v>
      </c>
      <c r="P32" s="92">
        <v>-11.125499999999999</v>
      </c>
      <c r="Q32" s="92">
        <v>-12.35</v>
      </c>
      <c r="R32" s="92"/>
      <c r="S32" s="93">
        <v>-29.390999999999998</v>
      </c>
      <c r="U32" s="35"/>
    </row>
    <row r="33" spans="1:21">
      <c r="A33" s="83" t="s">
        <v>305</v>
      </c>
      <c r="B33" s="83" t="s">
        <v>335</v>
      </c>
      <c r="C33" s="83">
        <v>35985</v>
      </c>
      <c r="D33" s="83" t="s">
        <v>39</v>
      </c>
      <c r="E33" s="83" t="s">
        <v>74</v>
      </c>
      <c r="F33" s="92">
        <v>-20.039000000000001</v>
      </c>
      <c r="G33" s="92">
        <v>-19.6845</v>
      </c>
      <c r="H33" s="92">
        <v>-19.609500000000001</v>
      </c>
      <c r="I33" s="92">
        <v>-14.0535</v>
      </c>
      <c r="J33" s="92">
        <v>-18.956499999999998</v>
      </c>
      <c r="K33" s="92"/>
      <c r="L33" s="92">
        <v>-32.116</v>
      </c>
      <c r="M33" s="92">
        <v>-21.509999999999998</v>
      </c>
      <c r="N33" s="92">
        <v>-27.709499999999998</v>
      </c>
      <c r="O33" s="92">
        <v>-17.524000000000001</v>
      </c>
      <c r="P33" s="92">
        <v>-11.617999999999999</v>
      </c>
      <c r="Q33" s="92">
        <v>-12.2485</v>
      </c>
      <c r="R33" s="92"/>
      <c r="S33" s="93">
        <v>-28.8415</v>
      </c>
      <c r="U33" s="35"/>
    </row>
    <row r="34" spans="1:21">
      <c r="B34" s="92" t="s">
        <v>338</v>
      </c>
      <c r="C34" s="92" t="s">
        <v>339</v>
      </c>
      <c r="D34" s="92" t="s">
        <v>340</v>
      </c>
      <c r="E34" s="92"/>
      <c r="F34" s="92">
        <v>-20.98</v>
      </c>
      <c r="G34" s="92">
        <v>-16.7</v>
      </c>
      <c r="H34" s="92">
        <v>-14.99</v>
      </c>
      <c r="I34" s="92">
        <v>-10.73</v>
      </c>
      <c r="J34" s="92"/>
      <c r="K34" s="92">
        <v>-23.77</v>
      </c>
      <c r="L34" s="92">
        <v>-28.9</v>
      </c>
      <c r="M34" s="92">
        <v>-16.52</v>
      </c>
      <c r="N34" s="92">
        <v>-24.98</v>
      </c>
      <c r="O34" s="92">
        <v>-18.760000000000002</v>
      </c>
      <c r="P34" s="92">
        <v>-8.32</v>
      </c>
      <c r="Q34" s="92">
        <v>-9.7799999999999994</v>
      </c>
      <c r="R34" s="92">
        <v>-30.05</v>
      </c>
      <c r="S34" s="92">
        <v>-24.69</v>
      </c>
    </row>
    <row r="35" spans="1:21">
      <c r="B35" s="92" t="s">
        <v>341</v>
      </c>
      <c r="C35" s="92" t="s">
        <v>342</v>
      </c>
      <c r="D35" s="92" t="s">
        <v>340</v>
      </c>
      <c r="E35" s="92"/>
      <c r="F35" s="92">
        <v>-19.37</v>
      </c>
      <c r="G35" s="92">
        <v>-15.41</v>
      </c>
      <c r="H35" s="92">
        <v>-14.27</v>
      </c>
      <c r="I35" s="92">
        <v>-9.35</v>
      </c>
      <c r="J35" s="92"/>
      <c r="K35" s="92">
        <v>-23.01</v>
      </c>
      <c r="L35" s="92">
        <v>-28.88</v>
      </c>
      <c r="M35" s="92">
        <v>-16.760000000000002</v>
      </c>
      <c r="N35" s="92">
        <v>-25.31</v>
      </c>
      <c r="O35" s="92">
        <v>-17.93</v>
      </c>
      <c r="P35" s="92">
        <v>-7.23</v>
      </c>
      <c r="Q35" s="92">
        <v>-9.6999999999999993</v>
      </c>
      <c r="R35" s="92">
        <v>-31.74</v>
      </c>
      <c r="S35" s="92">
        <v>-24.44</v>
      </c>
    </row>
    <row r="36" spans="1:21">
      <c r="B36" s="83"/>
    </row>
    <row r="37" spans="1:21">
      <c r="A37" s="134" t="s">
        <v>343</v>
      </c>
      <c r="B37" s="134"/>
      <c r="C37" s="77"/>
      <c r="D37" s="77"/>
      <c r="E37" s="77"/>
      <c r="F37" s="88" t="s">
        <v>287</v>
      </c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</row>
    <row r="38" spans="1:21">
      <c r="A38" s="89" t="s">
        <v>288</v>
      </c>
      <c r="B38" s="89" t="s">
        <v>289</v>
      </c>
      <c r="C38" s="89" t="s">
        <v>1</v>
      </c>
      <c r="D38" s="89" t="s">
        <v>180</v>
      </c>
      <c r="E38" s="89" t="s">
        <v>290</v>
      </c>
      <c r="F38" s="89" t="s">
        <v>291</v>
      </c>
      <c r="G38" s="89" t="s">
        <v>292</v>
      </c>
      <c r="H38" s="89" t="s">
        <v>293</v>
      </c>
      <c r="I38" s="89" t="s">
        <v>294</v>
      </c>
      <c r="J38" s="89" t="s">
        <v>295</v>
      </c>
      <c r="K38" s="89" t="s">
        <v>296</v>
      </c>
      <c r="L38" s="89" t="s">
        <v>297</v>
      </c>
      <c r="M38" s="89" t="s">
        <v>298</v>
      </c>
      <c r="N38" s="89" t="s">
        <v>299</v>
      </c>
      <c r="O38" s="89" t="s">
        <v>300</v>
      </c>
      <c r="P38" s="89" t="s">
        <v>301</v>
      </c>
      <c r="Q38" s="89" t="s">
        <v>302</v>
      </c>
      <c r="R38" s="89" t="s">
        <v>303</v>
      </c>
      <c r="S38" s="89" t="s">
        <v>304</v>
      </c>
    </row>
    <row r="39" spans="1:21">
      <c r="A39" s="83" t="s">
        <v>305</v>
      </c>
      <c r="B39" s="83" t="s">
        <v>306</v>
      </c>
      <c r="C39" s="83">
        <v>35820</v>
      </c>
      <c r="D39" s="80" t="s">
        <v>186</v>
      </c>
      <c r="E39" s="82" t="s">
        <v>37</v>
      </c>
      <c r="F39" s="92">
        <v>8.2024386618044634E-2</v>
      </c>
      <c r="G39" s="92">
        <v>0.14142135623764715</v>
      </c>
      <c r="H39" s="92">
        <v>0.10889444430359356</v>
      </c>
      <c r="I39" s="92">
        <v>0.45396255352180492</v>
      </c>
      <c r="J39" s="92">
        <v>0.140007142675212</v>
      </c>
      <c r="K39" s="92"/>
      <c r="L39" s="92">
        <v>5.7275649272782309E-2</v>
      </c>
      <c r="M39" s="92">
        <v>0.37476659402885298</v>
      </c>
      <c r="N39" s="92">
        <v>0.19798989873207437</v>
      </c>
      <c r="O39" s="92">
        <v>9.7580735803472929E-2</v>
      </c>
      <c r="P39" s="92">
        <v>0.16263455967276558</v>
      </c>
      <c r="Q39" s="92">
        <v>0.25455844122725124</v>
      </c>
      <c r="R39" s="92"/>
      <c r="S39" s="92">
        <v>2.9698484810624613E-2</v>
      </c>
    </row>
    <row r="40" spans="1:21">
      <c r="A40" s="83" t="s">
        <v>305</v>
      </c>
      <c r="B40" s="83" t="s">
        <v>307</v>
      </c>
      <c r="C40" s="83">
        <v>35821</v>
      </c>
      <c r="D40" s="80" t="s">
        <v>5</v>
      </c>
      <c r="E40" s="82" t="s">
        <v>205</v>
      </c>
      <c r="F40" s="92">
        <v>0.12727922061368147</v>
      </c>
      <c r="G40" s="92">
        <v>0.3422396820944254</v>
      </c>
      <c r="H40" s="92">
        <v>0.22273863607394254</v>
      </c>
      <c r="I40" s="92">
        <v>0.28072139213104108</v>
      </c>
      <c r="J40" s="92">
        <v>0.32456201256446737</v>
      </c>
      <c r="K40" s="92"/>
      <c r="L40" s="92">
        <v>0.10818733752131399</v>
      </c>
      <c r="M40" s="92">
        <v>0.28920667350510371</v>
      </c>
      <c r="N40" s="92">
        <v>3.464823227623659E-2</v>
      </c>
      <c r="O40" s="92">
        <v>0.27435743110066207</v>
      </c>
      <c r="P40" s="92">
        <v>0.25102290732125121</v>
      </c>
      <c r="Q40" s="92">
        <v>0.29557063453604698</v>
      </c>
      <c r="R40" s="92"/>
      <c r="S40" s="92">
        <v>9.8994949366324289E-2</v>
      </c>
    </row>
    <row r="41" spans="1:21">
      <c r="A41" s="83" t="s">
        <v>305</v>
      </c>
      <c r="B41" s="83" t="s">
        <v>308</v>
      </c>
      <c r="C41" s="83">
        <v>35822</v>
      </c>
      <c r="D41" s="80" t="s">
        <v>186</v>
      </c>
      <c r="E41" s="82" t="s">
        <v>32</v>
      </c>
      <c r="F41" s="92">
        <v>7.0710678029391105E-3</v>
      </c>
      <c r="G41" s="92">
        <v>0.31395541084682743</v>
      </c>
      <c r="H41" s="92">
        <v>7.5660425587238789E-2</v>
      </c>
      <c r="I41" s="92">
        <v>0.27435743110024774</v>
      </c>
      <c r="J41" s="92">
        <v>0.11808683245806705</v>
      </c>
      <c r="K41" s="92"/>
      <c r="L41" s="92">
        <v>0.1393000358947965</v>
      </c>
      <c r="M41" s="92">
        <v>4.0305086526819599E-2</v>
      </c>
      <c r="N41" s="92">
        <v>1.2579429637308277</v>
      </c>
      <c r="O41" s="92">
        <v>0.10323759005285445</v>
      </c>
      <c r="P41" s="92">
        <v>0.32880465325166464</v>
      </c>
      <c r="Q41" s="92">
        <v>0.24748737341535135</v>
      </c>
      <c r="R41" s="92"/>
      <c r="S41" s="92">
        <v>0.79195959492887169</v>
      </c>
    </row>
    <row r="42" spans="1:21">
      <c r="A42" s="83" t="s">
        <v>305</v>
      </c>
      <c r="B42" s="83" t="s">
        <v>309</v>
      </c>
      <c r="C42" s="83">
        <v>35823</v>
      </c>
      <c r="D42" s="80" t="s">
        <v>10</v>
      </c>
      <c r="E42" s="82" t="s">
        <v>74</v>
      </c>
      <c r="F42" s="92">
        <v>0.20788939366890366</v>
      </c>
      <c r="G42" s="92">
        <v>0.3252691193457059</v>
      </c>
      <c r="H42" s="92">
        <v>0.1796051224215775</v>
      </c>
      <c r="I42" s="92">
        <v>0.52891587232751258</v>
      </c>
      <c r="J42" s="92">
        <v>0.16899852070298899</v>
      </c>
      <c r="K42" s="92"/>
      <c r="L42" s="92">
        <v>0.188797510576178</v>
      </c>
      <c r="M42" s="92">
        <v>0.20576807332506494</v>
      </c>
      <c r="N42" s="92">
        <v>0.14566399692317639</v>
      </c>
      <c r="O42" s="92">
        <v>0.16475588001704344</v>
      </c>
      <c r="P42" s="92">
        <v>0.53740115370173169</v>
      </c>
      <c r="Q42" s="92">
        <v>0.11101576464618428</v>
      </c>
      <c r="R42" s="92"/>
      <c r="S42" s="92">
        <v>3.889087296512915E-2</v>
      </c>
    </row>
    <row r="43" spans="1:21">
      <c r="A43" s="83" t="s">
        <v>305</v>
      </c>
      <c r="B43" s="83" t="s">
        <v>310</v>
      </c>
      <c r="C43" s="83">
        <v>35824</v>
      </c>
      <c r="D43" s="80" t="s">
        <v>203</v>
      </c>
      <c r="E43" s="82" t="s">
        <v>31</v>
      </c>
      <c r="F43" s="92">
        <v>0.22061731573022658</v>
      </c>
      <c r="G43" s="92">
        <v>0.52325901807798536</v>
      </c>
      <c r="H43" s="92">
        <v>0.11879393923819191</v>
      </c>
      <c r="I43" s="92">
        <v>0.82095097295762909</v>
      </c>
      <c r="J43" s="92">
        <v>0.48224682476913855</v>
      </c>
      <c r="K43" s="92"/>
      <c r="L43" s="92">
        <v>6.5053823872671293E-2</v>
      </c>
      <c r="M43" s="92">
        <v>3.5355339061321017E-2</v>
      </c>
      <c r="N43" s="92">
        <v>0.20364675298144372</v>
      </c>
      <c r="O43" s="92">
        <v>1.9798989874068744E-2</v>
      </c>
      <c r="P43" s="92">
        <v>0.74599765415180541</v>
      </c>
      <c r="Q43" s="92">
        <v>0.37052395334176746</v>
      </c>
      <c r="R43" s="92"/>
      <c r="S43" s="92">
        <v>0.35991735162374178</v>
      </c>
    </row>
    <row r="44" spans="1:21">
      <c r="A44" s="83" t="s">
        <v>305</v>
      </c>
      <c r="B44" s="83" t="s">
        <v>311</v>
      </c>
      <c r="C44" s="83">
        <v>35825</v>
      </c>
      <c r="D44" s="80" t="s">
        <v>186</v>
      </c>
      <c r="E44" s="82" t="s">
        <v>31</v>
      </c>
      <c r="F44" s="92">
        <v>0.11242997820854972</v>
      </c>
      <c r="G44" s="92">
        <v>0.40305086527623485</v>
      </c>
      <c r="H44" s="92">
        <v>7.4246212025413122E-2</v>
      </c>
      <c r="I44" s="92">
        <v>3.2526911933714271E-2</v>
      </c>
      <c r="J44" s="92">
        <v>0.27647875144371586</v>
      </c>
      <c r="K44" s="92"/>
      <c r="L44" s="92">
        <v>0.26375082938271405</v>
      </c>
      <c r="M44" s="92">
        <v>9.8287842584328419E-2</v>
      </c>
      <c r="N44" s="92">
        <v>2.1213203810760998E-3</v>
      </c>
      <c r="O44" s="92">
        <v>0.15344217151734144</v>
      </c>
      <c r="P44" s="92">
        <v>0.45042701961587384</v>
      </c>
      <c r="Q44" s="92">
        <v>0.3005203820042997</v>
      </c>
      <c r="R44" s="92"/>
      <c r="S44" s="92">
        <v>0.57912045379172061</v>
      </c>
    </row>
    <row r="45" spans="1:21">
      <c r="A45" s="83" t="s">
        <v>305</v>
      </c>
      <c r="B45" s="83" t="s">
        <v>312</v>
      </c>
      <c r="C45" s="83">
        <v>35826</v>
      </c>
      <c r="D45" s="80" t="s">
        <v>186</v>
      </c>
      <c r="E45" s="82" t="s">
        <v>369</v>
      </c>
      <c r="F45" s="92">
        <v>1.272792205868852E-2</v>
      </c>
      <c r="G45" s="92">
        <v>4.2426406817634658E-3</v>
      </c>
      <c r="H45" s="92">
        <v>0.15980613254810713</v>
      </c>
      <c r="I45" s="92">
        <v>0.11879393923962743</v>
      </c>
      <c r="J45" s="92">
        <v>0.23405234457297422</v>
      </c>
      <c r="K45" s="92"/>
      <c r="L45" s="92">
        <v>0.21001071401403601</v>
      </c>
      <c r="M45" s="92">
        <v>0.49921738751763045</v>
      </c>
      <c r="N45" s="92">
        <v>0.25455844122736293</v>
      </c>
      <c r="O45" s="92">
        <v>0.10535891039624531</v>
      </c>
      <c r="P45" s="92">
        <v>0.10960155108403229</v>
      </c>
      <c r="Q45" s="92">
        <v>4.8083261120277498E-2</v>
      </c>
      <c r="R45" s="92"/>
      <c r="S45" s="92">
        <v>0.33163308037632849</v>
      </c>
    </row>
    <row r="46" spans="1:21">
      <c r="A46" s="83" t="s">
        <v>305</v>
      </c>
      <c r="B46" s="83" t="s">
        <v>313</v>
      </c>
      <c r="C46" s="83">
        <v>35827</v>
      </c>
      <c r="D46" s="80" t="s">
        <v>203</v>
      </c>
      <c r="E46" s="82" t="s">
        <v>33</v>
      </c>
      <c r="F46" s="92">
        <v>3.6062445838336329E-2</v>
      </c>
      <c r="G46" s="92">
        <v>5.0911688245919184E-2</v>
      </c>
      <c r="H46" s="92">
        <v>2.8284271249941088E-2</v>
      </c>
      <c r="I46" s="92">
        <v>0.23617366491637479</v>
      </c>
      <c r="J46" s="92">
        <v>0.11737972567649142</v>
      </c>
      <c r="K46" s="92"/>
      <c r="L46" s="92">
        <v>0.17111984104704661</v>
      </c>
      <c r="M46" s="92">
        <v>7.7781745868870543E-3</v>
      </c>
      <c r="N46" s="92">
        <v>0.23970919882162714</v>
      </c>
      <c r="O46" s="92">
        <v>3.7476659403355497E-2</v>
      </c>
      <c r="P46" s="92">
        <v>0.24748737341535135</v>
      </c>
      <c r="Q46" s="92">
        <v>4.9497474682587937E-2</v>
      </c>
      <c r="R46" s="92"/>
      <c r="S46" s="92">
        <v>3.676955262166149E-2</v>
      </c>
    </row>
    <row r="47" spans="1:21">
      <c r="A47" s="83" t="s">
        <v>305</v>
      </c>
      <c r="B47" s="83" t="s">
        <v>314</v>
      </c>
      <c r="C47" s="83">
        <v>35828</v>
      </c>
      <c r="D47" s="80" t="s">
        <v>367</v>
      </c>
      <c r="E47" s="82" t="s">
        <v>35</v>
      </c>
      <c r="F47" s="92">
        <v>1.8384776306192934E-2</v>
      </c>
      <c r="G47" s="92">
        <v>7.0710678118622597E-2</v>
      </c>
      <c r="H47" s="92">
        <v>0.24960869375881523</v>
      </c>
      <c r="I47" s="92">
        <v>2.5455844122959592E-2</v>
      </c>
      <c r="J47" s="92">
        <v>5.7982756057626983E-2</v>
      </c>
      <c r="K47" s="92"/>
      <c r="L47" s="92">
        <v>0.13505739520680524</v>
      </c>
      <c r="M47" s="92">
        <v>0.64700270478568689</v>
      </c>
      <c r="N47" s="92">
        <v>0.26799347006938556</v>
      </c>
      <c r="O47" s="92">
        <v>0.1124299782090553</v>
      </c>
      <c r="P47" s="92">
        <v>0.33446150750118825</v>
      </c>
      <c r="Q47" s="92">
        <v>0.20718228688772228</v>
      </c>
      <c r="R47" s="92"/>
      <c r="S47" s="92">
        <v>0.13788582233107599</v>
      </c>
    </row>
    <row r="48" spans="1:21">
      <c r="A48" s="83" t="s">
        <v>305</v>
      </c>
      <c r="B48" s="83" t="s">
        <v>315</v>
      </c>
      <c r="C48" s="83">
        <v>35829</v>
      </c>
      <c r="D48" s="80" t="s">
        <v>9</v>
      </c>
      <c r="E48" s="82" t="s">
        <v>31</v>
      </c>
      <c r="F48" s="92">
        <v>2.1213203274836109E-3</v>
      </c>
      <c r="G48" s="92">
        <v>0.35921024484268027</v>
      </c>
      <c r="H48" s="92">
        <v>4.5961940775376332E-2</v>
      </c>
      <c r="I48" s="92">
        <v>0.15768481220435107</v>
      </c>
      <c r="J48" s="92">
        <v>0.19304015126420132</v>
      </c>
      <c r="K48" s="92"/>
      <c r="L48" s="92">
        <v>2.5455844126309125E-2</v>
      </c>
      <c r="M48" s="92">
        <v>0.14919953083041443</v>
      </c>
      <c r="N48" s="92">
        <v>7.9195959493403953E-2</v>
      </c>
      <c r="O48" s="92">
        <v>0.19162593770126105</v>
      </c>
      <c r="P48" s="92">
        <v>0.24395183950932312</v>
      </c>
      <c r="Q48" s="92">
        <v>0.33163308037658557</v>
      </c>
      <c r="R48" s="92"/>
      <c r="S48" s="92">
        <v>5.2325901806929469E-2</v>
      </c>
    </row>
    <row r="49" spans="1:19">
      <c r="A49" s="83" t="s">
        <v>305</v>
      </c>
      <c r="B49" s="83" t="s">
        <v>316</v>
      </c>
      <c r="C49" s="83">
        <v>35830</v>
      </c>
      <c r="D49" s="80" t="s">
        <v>5</v>
      </c>
      <c r="E49" s="82" t="s">
        <v>32</v>
      </c>
      <c r="F49" s="92">
        <v>0.19728279195137913</v>
      </c>
      <c r="G49" s="92">
        <v>0.15132085117410193</v>
      </c>
      <c r="H49" s="92">
        <v>0.12727922061368147</v>
      </c>
      <c r="I49" s="92">
        <v>5.9396969618856703E-2</v>
      </c>
      <c r="J49" s="92">
        <v>0.1909188309199267</v>
      </c>
      <c r="K49" s="92"/>
      <c r="L49" s="92">
        <v>0.83721442892499387</v>
      </c>
      <c r="M49" s="92">
        <v>0.61235447250740982</v>
      </c>
      <c r="N49" s="92">
        <v>0.13081475452014815</v>
      </c>
      <c r="O49" s="92">
        <v>3.6769552623207427E-2</v>
      </c>
      <c r="P49" s="92">
        <v>0.61376868606987511</v>
      </c>
      <c r="Q49" s="92">
        <v>0.3952726906832385</v>
      </c>
      <c r="R49" s="92"/>
      <c r="S49" s="92">
        <v>1.0154053377839094</v>
      </c>
    </row>
    <row r="50" spans="1:19">
      <c r="A50" s="83" t="s">
        <v>305</v>
      </c>
      <c r="B50" s="83" t="s">
        <v>317</v>
      </c>
      <c r="C50" s="83">
        <v>35833</v>
      </c>
      <c r="D50" s="80" t="s">
        <v>9</v>
      </c>
      <c r="E50" s="82" t="s">
        <v>34</v>
      </c>
      <c r="F50" s="92">
        <v>7.7781745941951216E-3</v>
      </c>
      <c r="G50" s="92">
        <v>0.10040916292797965</v>
      </c>
      <c r="H50" s="92">
        <v>0.17819090885864364</v>
      </c>
      <c r="I50" s="92">
        <v>0.56285699782452492</v>
      </c>
      <c r="J50" s="92">
        <v>0.32809754647044598</v>
      </c>
      <c r="K50" s="92"/>
      <c r="L50" s="92">
        <v>0.12162236636198263</v>
      </c>
      <c r="M50" s="92">
        <v>0.15556349186161283</v>
      </c>
      <c r="N50" s="92">
        <v>0.10253048327317948</v>
      </c>
      <c r="O50" s="92">
        <v>7.0710678109779839E-3</v>
      </c>
      <c r="P50" s="92">
        <v>0.38678740930901701</v>
      </c>
      <c r="Q50" s="92">
        <v>0.27930717856868592</v>
      </c>
      <c r="R50" s="92"/>
      <c r="S50" s="92">
        <v>0.28001428535001799</v>
      </c>
    </row>
    <row r="51" spans="1:19">
      <c r="A51" s="83" t="s">
        <v>305</v>
      </c>
      <c r="B51" s="83" t="s">
        <v>318</v>
      </c>
      <c r="C51" s="83">
        <v>35834</v>
      </c>
      <c r="D51" s="80" t="s">
        <v>7</v>
      </c>
      <c r="E51" s="82" t="s">
        <v>36</v>
      </c>
      <c r="F51" s="92">
        <v>8.9095454428683815E-2</v>
      </c>
      <c r="G51" s="92">
        <v>0.99843477503543165</v>
      </c>
      <c r="H51" s="92">
        <v>0</v>
      </c>
      <c r="I51" s="92">
        <v>0.17819090885896263</v>
      </c>
      <c r="J51" s="92">
        <v>4.2426406873906773E-2</v>
      </c>
      <c r="K51" s="92"/>
      <c r="L51" s="92">
        <v>0.26940768363241901</v>
      </c>
      <c r="M51" s="92">
        <v>4.6669047559080676E-2</v>
      </c>
      <c r="N51" s="92">
        <v>3.3234018717428981E-2</v>
      </c>
      <c r="O51" s="92">
        <v>4.5254833995333636E-2</v>
      </c>
      <c r="P51" s="92">
        <v>0.14212846301845097</v>
      </c>
      <c r="Q51" s="92">
        <v>0.16051323932946032</v>
      </c>
      <c r="R51" s="92"/>
      <c r="S51" s="92">
        <v>0.2340523445724885</v>
      </c>
    </row>
    <row r="52" spans="1:19">
      <c r="A52" s="83" t="s">
        <v>305</v>
      </c>
      <c r="B52" s="83" t="s">
        <v>319</v>
      </c>
      <c r="C52" s="83">
        <v>35835</v>
      </c>
      <c r="D52" s="80" t="s">
        <v>9</v>
      </c>
      <c r="E52" s="82" t="s">
        <v>38</v>
      </c>
      <c r="F52" s="92">
        <v>0.19869700551362499</v>
      </c>
      <c r="G52" s="92">
        <v>0.19516147160781966</v>
      </c>
      <c r="H52" s="92">
        <v>0.17606958851578638</v>
      </c>
      <c r="I52" s="92">
        <v>0.1477853172677831</v>
      </c>
      <c r="J52" s="92">
        <v>0.14919953083003343</v>
      </c>
      <c r="K52" s="92"/>
      <c r="L52" s="92">
        <v>0.34577521599994232</v>
      </c>
      <c r="M52" s="92">
        <v>5.5861435713940706E-2</v>
      </c>
      <c r="N52" s="92">
        <v>0.11030865786395384</v>
      </c>
      <c r="O52" s="92">
        <v>7.7074639149019034E-2</v>
      </c>
      <c r="P52" s="92">
        <v>0.62578950135010092</v>
      </c>
      <c r="Q52" s="92">
        <v>0.82660782720708825</v>
      </c>
      <c r="R52" s="92"/>
      <c r="S52" s="92">
        <v>5.3033008587962088E-2</v>
      </c>
    </row>
    <row r="53" spans="1:19">
      <c r="A53" s="83" t="s">
        <v>305</v>
      </c>
      <c r="B53" s="83" t="s">
        <v>320</v>
      </c>
      <c r="C53" s="83">
        <v>35836</v>
      </c>
      <c r="D53" s="80" t="s">
        <v>12</v>
      </c>
      <c r="E53" s="82" t="s">
        <v>36</v>
      </c>
      <c r="F53" s="92">
        <v>4.6669047559080676E-2</v>
      </c>
      <c r="G53" s="92">
        <v>4.9497474682587937E-2</v>
      </c>
      <c r="H53" s="92">
        <v>0.18667619023358217</v>
      </c>
      <c r="I53" s="92">
        <v>0.33021886681417617</v>
      </c>
      <c r="J53" s="92">
        <v>1.0606601723166036E-2</v>
      </c>
      <c r="K53" s="92"/>
      <c r="L53" s="92">
        <v>0.12727922061368147</v>
      </c>
      <c r="M53" s="92">
        <v>1.1313708499775465E-2</v>
      </c>
      <c r="N53" s="92">
        <v>0.27435743110045491</v>
      </c>
      <c r="O53" s="92">
        <v>3.3941125494302095E-2</v>
      </c>
      <c r="P53" s="92">
        <v>5.3033008589569865E-2</v>
      </c>
      <c r="Q53" s="92">
        <v>0.30829855659736682</v>
      </c>
      <c r="R53" s="92"/>
      <c r="S53" s="92">
        <v>9.5459415459665617E-2</v>
      </c>
    </row>
    <row r="54" spans="1:19">
      <c r="A54" s="83" t="s">
        <v>305</v>
      </c>
      <c r="B54" s="83" t="s">
        <v>321</v>
      </c>
      <c r="C54" s="83">
        <v>35959</v>
      </c>
      <c r="D54" s="83" t="s">
        <v>39</v>
      </c>
      <c r="E54" s="83" t="s">
        <v>73</v>
      </c>
      <c r="F54" s="92">
        <v>7.1417784899226913E-2</v>
      </c>
      <c r="G54" s="92">
        <v>0.12586500705083553</v>
      </c>
      <c r="H54" s="92">
        <v>8.0610173056459844E-2</v>
      </c>
      <c r="I54" s="92">
        <v>1.4849242403398289E-2</v>
      </c>
      <c r="J54" s="92">
        <v>3.0405591592832543E-2</v>
      </c>
      <c r="K54" s="92"/>
      <c r="L54" s="92">
        <v>0.27152900397535135</v>
      </c>
      <c r="M54" s="92">
        <v>0.14000714267480599</v>
      </c>
      <c r="N54" s="92">
        <v>0.37193816690409187</v>
      </c>
      <c r="O54" s="92">
        <v>6.01040764011153E-2</v>
      </c>
      <c r="P54" s="92">
        <v>0.20364675298172286</v>
      </c>
      <c r="Q54" s="92">
        <v>0.57487781310467301</v>
      </c>
      <c r="R54" s="92"/>
      <c r="S54" s="92">
        <v>0.20930360723097688</v>
      </c>
    </row>
    <row r="55" spans="1:19">
      <c r="A55" s="83" t="s">
        <v>305</v>
      </c>
      <c r="B55" s="83" t="s">
        <v>322</v>
      </c>
      <c r="C55" s="83">
        <v>35960</v>
      </c>
      <c r="D55" s="83" t="s">
        <v>39</v>
      </c>
      <c r="E55" s="83" t="s">
        <v>72</v>
      </c>
      <c r="F55" s="92">
        <v>0.11384419177186961</v>
      </c>
      <c r="G55" s="92">
        <v>2.404163055836547E-2</v>
      </c>
      <c r="H55" s="92">
        <v>3.5355339095084286E-3</v>
      </c>
      <c r="I55" s="92">
        <v>0.23475945135407245</v>
      </c>
      <c r="J55" s="92">
        <v>0.16192745289213892</v>
      </c>
      <c r="K55" s="92"/>
      <c r="L55" s="92">
        <v>0.16122034610868871</v>
      </c>
      <c r="M55" s="92">
        <v>0.1788980156401152</v>
      </c>
      <c r="N55" s="92">
        <v>0.11667261889636187</v>
      </c>
      <c r="O55" s="92">
        <v>3.1819805155206778E-2</v>
      </c>
      <c r="P55" s="92">
        <v>0.45396255352180492</v>
      </c>
      <c r="Q55" s="92">
        <v>0.39739401102682087</v>
      </c>
      <c r="R55" s="92"/>
      <c r="S55" s="92">
        <v>1.1313708494751168E-2</v>
      </c>
    </row>
    <row r="56" spans="1:19">
      <c r="A56" s="83" t="s">
        <v>305</v>
      </c>
      <c r="B56" s="83" t="s">
        <v>323</v>
      </c>
      <c r="C56" s="83">
        <v>35964</v>
      </c>
      <c r="D56" s="83" t="s">
        <v>39</v>
      </c>
      <c r="E56" s="85" t="s">
        <v>77</v>
      </c>
      <c r="F56" s="92">
        <v>8.3438600178233097E-2</v>
      </c>
      <c r="G56" s="92">
        <v>0.316783837971642</v>
      </c>
      <c r="H56" s="92">
        <v>0.18031222920240014</v>
      </c>
      <c r="I56" s="92">
        <v>1.9798989874068744E-2</v>
      </c>
      <c r="J56" s="92">
        <v>0.18809040379571998</v>
      </c>
      <c r="K56" s="92"/>
      <c r="L56" s="92">
        <v>0.17394826817190059</v>
      </c>
      <c r="M56" s="92">
        <v>0.13505739520680524</v>
      </c>
      <c r="N56" s="92">
        <v>0.44123463146019554</v>
      </c>
      <c r="O56" s="92">
        <v>0.14142135623644131</v>
      </c>
      <c r="P56" s="92">
        <v>0.23688077169757826</v>
      </c>
      <c r="Q56" s="92">
        <v>0.20152543263811742</v>
      </c>
      <c r="R56" s="92"/>
      <c r="S56" s="92">
        <v>0.85277077811097246</v>
      </c>
    </row>
    <row r="57" spans="1:19">
      <c r="A57" s="83" t="s">
        <v>305</v>
      </c>
      <c r="B57" s="83" t="s">
        <v>324</v>
      </c>
      <c r="C57" s="83">
        <v>35966</v>
      </c>
      <c r="D57" s="83" t="s">
        <v>39</v>
      </c>
      <c r="E57" s="83" t="s">
        <v>74</v>
      </c>
      <c r="F57" s="92">
        <v>5.6568542323026964E-3</v>
      </c>
      <c r="G57" s="92">
        <v>0.12091525958280934</v>
      </c>
      <c r="H57" s="92">
        <v>8.0610173054344356E-2</v>
      </c>
      <c r="I57" s="92">
        <v>4.1012193309715318E-2</v>
      </c>
      <c r="J57" s="92">
        <v>0.15414927829840683</v>
      </c>
      <c r="K57" s="92"/>
      <c r="L57" s="92">
        <v>0.37193816690378617</v>
      </c>
      <c r="M57" s="92">
        <v>5.7982756057626983E-2</v>
      </c>
      <c r="N57" s="92">
        <v>8.2731493399854861E-2</v>
      </c>
      <c r="O57" s="92">
        <v>6.7175144213810559E-2</v>
      </c>
      <c r="P57" s="92">
        <v>0.14283556979964773</v>
      </c>
      <c r="Q57" s="92">
        <v>8.4852813719007592E-3</v>
      </c>
      <c r="R57" s="92"/>
      <c r="S57" s="92">
        <v>0.12232947314581565</v>
      </c>
    </row>
    <row r="58" spans="1:19">
      <c r="A58" s="83" t="s">
        <v>305</v>
      </c>
      <c r="B58" s="83" t="s">
        <v>325</v>
      </c>
      <c r="C58" s="83">
        <v>35968</v>
      </c>
      <c r="D58" s="83" t="s">
        <v>39</v>
      </c>
      <c r="E58" s="83" t="s">
        <v>31</v>
      </c>
      <c r="F58" s="92">
        <v>4.9497474683736345E-2</v>
      </c>
      <c r="G58" s="92">
        <v>7.6367532367017932E-2</v>
      </c>
      <c r="H58" s="92">
        <v>3.0405591590963035E-2</v>
      </c>
      <c r="I58" s="92">
        <v>3.5355339058909356E-2</v>
      </c>
      <c r="J58" s="92">
        <v>0.26728636328860345</v>
      </c>
      <c r="K58" s="92"/>
      <c r="L58" s="92">
        <v>6.8589357772627479E-2</v>
      </c>
      <c r="M58" s="92">
        <v>0.37193816690393905</v>
      </c>
      <c r="N58" s="92">
        <v>0.23334523779126212</v>
      </c>
      <c r="O58" s="92">
        <v>0.17536248173395896</v>
      </c>
      <c r="P58" s="92">
        <v>0.22273863607368735</v>
      </c>
      <c r="Q58" s="92">
        <v>2.1213203436953387E-2</v>
      </c>
      <c r="R58" s="92"/>
      <c r="S58" s="92">
        <v>1.9091883090265802E-2</v>
      </c>
    </row>
    <row r="59" spans="1:19">
      <c r="A59" s="83" t="s">
        <v>305</v>
      </c>
      <c r="B59" s="83" t="s">
        <v>326</v>
      </c>
      <c r="C59" s="83">
        <v>35969</v>
      </c>
      <c r="D59" s="83" t="s">
        <v>39</v>
      </c>
      <c r="E59" s="83" t="s">
        <v>72</v>
      </c>
      <c r="F59" s="92">
        <v>9.6166522240554997E-2</v>
      </c>
      <c r="G59" s="92">
        <v>0.17677669529631532</v>
      </c>
      <c r="H59" s="92">
        <v>0.30193459556664048</v>
      </c>
      <c r="I59" s="92">
        <v>7.0710678109779839E-3</v>
      </c>
      <c r="J59" s="92">
        <v>0.46739758236417767</v>
      </c>
      <c r="K59" s="92"/>
      <c r="L59" s="92">
        <v>4.171930009933545E-2</v>
      </c>
      <c r="M59" s="92">
        <v>1.1023794718699018</v>
      </c>
      <c r="N59" s="92">
        <v>0.42921381618000154</v>
      </c>
      <c r="O59" s="92">
        <v>0.12091525958280934</v>
      </c>
      <c r="P59" s="92">
        <v>0.1958685783888191</v>
      </c>
      <c r="Q59" s="92">
        <v>2.8991378028813491E-2</v>
      </c>
      <c r="R59" s="92"/>
      <c r="S59" s="92">
        <v>0.36345288553025573</v>
      </c>
    </row>
    <row r="60" spans="1:19">
      <c r="A60" s="83" t="s">
        <v>305</v>
      </c>
      <c r="B60" s="83" t="s">
        <v>327</v>
      </c>
      <c r="C60" s="83">
        <v>35972</v>
      </c>
      <c r="D60" s="83" t="s">
        <v>39</v>
      </c>
      <c r="E60" s="83" t="s">
        <v>79</v>
      </c>
      <c r="F60" s="92">
        <v>2.8284271211756443E-3</v>
      </c>
      <c r="G60" s="92">
        <v>2.0506096657629685E-2</v>
      </c>
      <c r="H60" s="92">
        <v>0.15132085117447758</v>
      </c>
      <c r="I60" s="92">
        <v>1.7677669531464397E-2</v>
      </c>
      <c r="J60" s="92">
        <v>0.29274220741138968</v>
      </c>
      <c r="K60" s="92"/>
      <c r="L60" s="92">
        <v>0.10040916292741353</v>
      </c>
      <c r="M60" s="92">
        <v>0.52113769773450203</v>
      </c>
      <c r="N60" s="92">
        <v>1.8384776306192934E-2</v>
      </c>
      <c r="O60" s="92">
        <v>6.01040764011153E-2</v>
      </c>
      <c r="P60" s="92">
        <v>0.36981684656052349</v>
      </c>
      <c r="Q60" s="92">
        <v>0.23900209204115644</v>
      </c>
      <c r="R60" s="92"/>
      <c r="S60" s="92">
        <v>1.343502884039276E-2</v>
      </c>
    </row>
    <row r="61" spans="1:19">
      <c r="A61" s="83" t="s">
        <v>305</v>
      </c>
      <c r="B61" s="83" t="s">
        <v>328</v>
      </c>
      <c r="C61" s="83">
        <v>35973</v>
      </c>
      <c r="D61" s="83" t="s">
        <v>39</v>
      </c>
      <c r="E61" s="85" t="s">
        <v>72</v>
      </c>
      <c r="F61" s="92">
        <v>1.4142135621955968E-2</v>
      </c>
      <c r="G61" s="92">
        <v>5.6568542495862739E-2</v>
      </c>
      <c r="H61" s="92">
        <v>0.20718228688744791</v>
      </c>
      <c r="I61" s="92">
        <v>0.13435028842550564</v>
      </c>
      <c r="J61" s="92">
        <v>0.18455486988940689</v>
      </c>
      <c r="K61" s="92"/>
      <c r="L61" s="92">
        <v>0.29274220741177803</v>
      </c>
      <c r="M61" s="92">
        <v>0.28567113959909646</v>
      </c>
      <c r="N61" s="92">
        <v>0.11101576464516022</v>
      </c>
      <c r="O61" s="92">
        <v>4.5254833996589708E-2</v>
      </c>
      <c r="P61" s="92">
        <v>0.67175144212723203</v>
      </c>
      <c r="Q61" s="92">
        <v>0.81317279836452683</v>
      </c>
      <c r="R61" s="92"/>
      <c r="S61" s="92">
        <v>0.661144840409431</v>
      </c>
    </row>
    <row r="62" spans="1:19">
      <c r="A62" s="83" t="s">
        <v>305</v>
      </c>
      <c r="B62" s="83" t="s">
        <v>329</v>
      </c>
      <c r="C62" s="83" t="s">
        <v>330</v>
      </c>
      <c r="D62" s="83" t="s">
        <v>39</v>
      </c>
      <c r="E62" s="85" t="s">
        <v>31</v>
      </c>
      <c r="F62" s="92">
        <v>0</v>
      </c>
      <c r="G62" s="92">
        <v>0.51760216382846602</v>
      </c>
      <c r="H62" s="92">
        <v>0.12869343417603607</v>
      </c>
      <c r="I62" s="92">
        <v>4.9497474683162145E-2</v>
      </c>
      <c r="J62" s="92">
        <v>7.9903066273875709E-2</v>
      </c>
      <c r="K62" s="92"/>
      <c r="L62" s="92">
        <v>4.2426406871227153E-2</v>
      </c>
      <c r="M62" s="92">
        <v>0.25314422766430505</v>
      </c>
      <c r="N62" s="92">
        <v>4.0305086529640252E-2</v>
      </c>
      <c r="O62" s="92">
        <v>6.3639610360433215E-3</v>
      </c>
      <c r="P62" s="92">
        <v>0.49002499936225596</v>
      </c>
      <c r="Q62" s="92">
        <v>0.55790725035613775</v>
      </c>
      <c r="R62" s="92"/>
      <c r="S62" s="92">
        <v>0.17536248173395896</v>
      </c>
    </row>
    <row r="63" spans="1:19">
      <c r="A63" s="83" t="s">
        <v>305</v>
      </c>
      <c r="B63" s="83" t="s">
        <v>331</v>
      </c>
      <c r="C63" s="83">
        <v>35976</v>
      </c>
      <c r="D63" s="83" t="s">
        <v>39</v>
      </c>
      <c r="E63" s="83" t="s">
        <v>36</v>
      </c>
      <c r="F63" s="92">
        <v>3.8183766183508966E-2</v>
      </c>
      <c r="G63" s="92">
        <v>0.10889444430202755</v>
      </c>
      <c r="H63" s="92">
        <v>9.5459415459665617E-2</v>
      </c>
      <c r="I63" s="92">
        <v>0.14707821048703243</v>
      </c>
      <c r="J63" s="92">
        <v>0.62366818100643762</v>
      </c>
      <c r="K63" s="92"/>
      <c r="L63" s="92">
        <v>6.3639610360433215E-3</v>
      </c>
      <c r="M63" s="92">
        <v>0.28001428535001799</v>
      </c>
      <c r="N63" s="92">
        <v>0.36345288552994293</v>
      </c>
      <c r="O63" s="92">
        <v>2.5455844119610063E-2</v>
      </c>
      <c r="P63" s="92">
        <v>0.11525840533327301</v>
      </c>
      <c r="Q63" s="92">
        <v>0.35143207024974843</v>
      </c>
      <c r="R63" s="92"/>
      <c r="S63" s="92">
        <v>7.0710678029391105E-3</v>
      </c>
    </row>
    <row r="64" spans="1:19">
      <c r="A64" s="83" t="s">
        <v>305</v>
      </c>
      <c r="B64" s="83" t="s">
        <v>332</v>
      </c>
      <c r="C64" s="83">
        <v>35982</v>
      </c>
      <c r="D64" s="83" t="s">
        <v>39</v>
      </c>
      <c r="E64" s="83" t="s">
        <v>74</v>
      </c>
      <c r="F64" s="92">
        <v>0.16122034611009903</v>
      </c>
      <c r="G64" s="92">
        <v>0.18809040379571998</v>
      </c>
      <c r="H64" s="92">
        <v>0.19021172413977999</v>
      </c>
      <c r="I64" s="92">
        <v>7.0710678118622597E-2</v>
      </c>
      <c r="J64" s="92">
        <v>0.14424978336162061</v>
      </c>
      <c r="K64" s="92"/>
      <c r="L64" s="92">
        <v>1.6970562747151047E-2</v>
      </c>
      <c r="M64" s="92">
        <v>0.24819448019658721</v>
      </c>
      <c r="N64" s="92">
        <v>0.16263455967311508</v>
      </c>
      <c r="O64" s="92">
        <v>0.17394826817190059</v>
      </c>
      <c r="P64" s="92">
        <v>0.22061731573003335</v>
      </c>
      <c r="Q64" s="92">
        <v>0.2085965004499428</v>
      </c>
      <c r="R64" s="92"/>
      <c r="S64" s="92">
        <v>9.1923881555699666E-2</v>
      </c>
    </row>
    <row r="65" spans="1:19">
      <c r="A65" s="83" t="s">
        <v>305</v>
      </c>
      <c r="B65" s="83" t="s">
        <v>333</v>
      </c>
      <c r="C65" s="83">
        <v>35983</v>
      </c>
      <c r="D65" s="83" t="s">
        <v>39</v>
      </c>
      <c r="E65" s="83" t="s">
        <v>74</v>
      </c>
      <c r="F65" s="92">
        <v>1.4142134801990857E-3</v>
      </c>
      <c r="G65" s="92">
        <v>0.24041630560327901</v>
      </c>
      <c r="H65" s="92">
        <v>5.9396969621249227E-2</v>
      </c>
      <c r="I65" s="92">
        <v>6.7175144212964361E-2</v>
      </c>
      <c r="J65" s="92">
        <v>0.11950104602022146</v>
      </c>
      <c r="K65" s="92"/>
      <c r="L65" s="92">
        <v>0.50699556211064867</v>
      </c>
      <c r="M65" s="92">
        <v>1.4142135629994841E-2</v>
      </c>
      <c r="N65" s="92">
        <v>3.1112698365818384E-2</v>
      </c>
      <c r="O65" s="92">
        <v>0.1131370849902182</v>
      </c>
      <c r="P65" s="92">
        <v>0.68235804384503318</v>
      </c>
      <c r="Q65" s="92">
        <v>0.52962297910871281</v>
      </c>
      <c r="R65" s="92"/>
      <c r="S65" s="92">
        <v>1.0599530649986777</v>
      </c>
    </row>
    <row r="66" spans="1:19">
      <c r="A66" s="83" t="s">
        <v>305</v>
      </c>
      <c r="B66" s="83" t="s">
        <v>334</v>
      </c>
      <c r="C66" s="83">
        <v>35984</v>
      </c>
      <c r="D66" s="83" t="s">
        <v>39</v>
      </c>
      <c r="E66" s="83"/>
      <c r="F66" s="92">
        <v>9.1923881554462905E-2</v>
      </c>
      <c r="G66" s="92">
        <v>0.36628131265455871</v>
      </c>
      <c r="H66" s="92">
        <v>0.47517575695743308</v>
      </c>
      <c r="I66" s="92">
        <v>0.15768481220471156</v>
      </c>
      <c r="J66" s="92">
        <v>0.52820876554639062</v>
      </c>
      <c r="K66" s="92"/>
      <c r="L66" s="92">
        <v>5.868986284333054E-2</v>
      </c>
      <c r="M66" s="92">
        <v>0.34577521600043554</v>
      </c>
      <c r="N66" s="92">
        <v>0.41790010768112495</v>
      </c>
      <c r="O66" s="92">
        <v>2.0506096652085633E-2</v>
      </c>
      <c r="P66" s="92">
        <v>0.32031937187756976</v>
      </c>
      <c r="Q66" s="92">
        <v>0.10889444430307156</v>
      </c>
      <c r="R66" s="92"/>
      <c r="S66" s="92">
        <v>3.394112550100116E-2</v>
      </c>
    </row>
    <row r="67" spans="1:19">
      <c r="A67" s="83" t="s">
        <v>305</v>
      </c>
      <c r="B67" s="83" t="s">
        <v>335</v>
      </c>
      <c r="C67" s="83">
        <v>35985</v>
      </c>
      <c r="D67" s="83" t="s">
        <v>39</v>
      </c>
      <c r="E67" s="83" t="s">
        <v>74</v>
      </c>
      <c r="F67" s="92">
        <v>8.626702730392069E-2</v>
      </c>
      <c r="G67" s="92">
        <v>0.18314065632720178</v>
      </c>
      <c r="H67" s="92">
        <v>7.1417784900022846E-2</v>
      </c>
      <c r="I67" s="92">
        <v>5.3033008589033939E-2</v>
      </c>
      <c r="J67" s="92">
        <v>0.29203510063033644</v>
      </c>
      <c r="K67" s="92"/>
      <c r="L67" s="92">
        <v>3.252691194594734E-2</v>
      </c>
      <c r="M67" s="92">
        <v>0.16687720036055376</v>
      </c>
      <c r="N67" s="92">
        <v>2.192031021893287E-2</v>
      </c>
      <c r="O67" s="92">
        <v>0.20223253941927874</v>
      </c>
      <c r="P67" s="92">
        <v>0.21071782079370457</v>
      </c>
      <c r="Q67" s="92">
        <v>0.46032651455245649</v>
      </c>
      <c r="R67" s="92"/>
      <c r="S67" s="92">
        <v>0.10535891039732437</v>
      </c>
    </row>
  </sheetData>
  <mergeCells count="2">
    <mergeCell ref="A3:B3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Table SI 1 </vt:lpstr>
      <vt:lpstr>Table SI 2</vt:lpstr>
      <vt:lpstr>Table SI3  Isotopic results of </vt:lpstr>
      <vt:lpstr>Table SI 4</vt:lpstr>
      <vt:lpstr>Table SI 6</vt:lpstr>
      <vt:lpstr>Table SI 5</vt:lpstr>
      <vt:lpstr>Table SI 7</vt:lpstr>
      <vt:lpstr>Table SI 8</vt:lpstr>
      <vt:lpstr>Table SI 9</vt:lpstr>
      <vt:lpstr>Table SI 10</vt:lpstr>
    </vt:vector>
  </TitlesOfParts>
  <Company>MPI EVA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Zineb Moubtahij</dc:creator>
  <cp:lastModifiedBy>pret</cp:lastModifiedBy>
  <cp:lastPrinted>2023-05-25T14:34:57Z</cp:lastPrinted>
  <dcterms:created xsi:type="dcterms:W3CDTF">2021-09-09T10:53:48Z</dcterms:created>
  <dcterms:modified xsi:type="dcterms:W3CDTF">2023-06-09T09:22:04Z</dcterms:modified>
</cp:coreProperties>
</file>