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ocolangelo/Desktop/3 maggio/"/>
    </mc:Choice>
  </mc:AlternateContent>
  <xr:revisionPtr revIDLastSave="0" documentId="13_ncr:1_{2416B58D-7AF7-A344-8661-80374EE14699}" xr6:coauthVersionLast="45" xr6:coauthVersionMax="47" xr10:uidLastSave="{00000000-0000-0000-0000-000000000000}"/>
  <bookViews>
    <workbookView xWindow="380" yWindow="500" windowWidth="17280" windowHeight="11720" xr2:uid="{245CCA71-D73C-40B5-81CF-6463A39F7AB7}"/>
  </bookViews>
  <sheets>
    <sheet name="Table_S1" sheetId="9" r:id="rId1"/>
    <sheet name="Table S2" sheetId="2" r:id="rId2"/>
    <sheet name="Table S3" sheetId="11" r:id="rId3"/>
  </sheets>
  <definedNames>
    <definedName name="_xlnm.Print_Area" localSheetId="2">'Table S3'!$A$1:$AB$11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4" i="2" l="1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B70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B71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B72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B73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B74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B75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B76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B77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B78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B79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B80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B81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B82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B83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B69" i="2"/>
</calcChain>
</file>

<file path=xl/sharedStrings.xml><?xml version="1.0" encoding="utf-8"?>
<sst xmlns="http://schemas.openxmlformats.org/spreadsheetml/2006/main" count="298" uniqueCount="132">
  <si>
    <t>8:118951813</t>
  </si>
  <si>
    <t>13:42573888</t>
  </si>
  <si>
    <t>11:13492506</t>
  </si>
  <si>
    <t>3:122284910</t>
  </si>
  <si>
    <t>17:50200388</t>
  </si>
  <si>
    <t>All patients</t>
  </si>
  <si>
    <t>AGE</t>
  </si>
  <si>
    <t>BMI</t>
  </si>
  <si>
    <t>YSM</t>
  </si>
  <si>
    <t>Ca</t>
  </si>
  <si>
    <t>Ca..</t>
  </si>
  <si>
    <t>P</t>
  </si>
  <si>
    <t>Vit_D</t>
  </si>
  <si>
    <t>PTHz.score</t>
  </si>
  <si>
    <t>Cr</t>
  </si>
  <si>
    <t>ALPz.score</t>
  </si>
  <si>
    <t>Ca_24h</t>
  </si>
  <si>
    <t>CL_CA_CR</t>
  </si>
  <si>
    <t>T_score_lumbar</t>
  </si>
  <si>
    <t>T_score_Neck</t>
  </si>
  <si>
    <t>T_score_Total</t>
  </si>
  <si>
    <t>Normo Ca</t>
  </si>
  <si>
    <t>Hyper Ca</t>
  </si>
  <si>
    <t>PTH</t>
  </si>
  <si>
    <t>COL1A1</t>
  </si>
  <si>
    <t>VDR</t>
  </si>
  <si>
    <t>12:47845054</t>
  </si>
  <si>
    <t>rs2234693</t>
  </si>
  <si>
    <t>rs9340799</t>
  </si>
  <si>
    <t>rs2073618</t>
  </si>
  <si>
    <t>rs9525641</t>
  </si>
  <si>
    <t>rs731236</t>
  </si>
  <si>
    <t>rs7975232</t>
  </si>
  <si>
    <t>rs6256</t>
  </si>
  <si>
    <t>rs1800012</t>
  </si>
  <si>
    <t xml:space="preserve">rs </t>
  </si>
  <si>
    <t>rs1801725</t>
  </si>
  <si>
    <t>PvuII site-397</t>
  </si>
  <si>
    <t>XbaI site -351</t>
  </si>
  <si>
    <t xml:space="preserve">6:151842200 </t>
  </si>
  <si>
    <t>6:151842246</t>
  </si>
  <si>
    <t>12:47844974</t>
  </si>
  <si>
    <t>Genomic position 
(GRCh38)</t>
  </si>
  <si>
    <t>Alias</t>
  </si>
  <si>
    <t>T</t>
  </si>
  <si>
    <t>C</t>
  </si>
  <si>
    <t>A</t>
  </si>
  <si>
    <t>G</t>
  </si>
  <si>
    <t xml:space="preserve">intron </t>
  </si>
  <si>
    <t>TaqI site</t>
  </si>
  <si>
    <t>ApaI site</t>
  </si>
  <si>
    <t>TNFRSF11B=OPG</t>
  </si>
  <si>
    <t>synonymous I352I</t>
  </si>
  <si>
    <t>missense K3N</t>
  </si>
  <si>
    <t>TNFSF11 =RANKL</t>
  </si>
  <si>
    <t>stop gained R83X</t>
  </si>
  <si>
    <t>missense A986S</t>
  </si>
  <si>
    <t>Consequences</t>
  </si>
  <si>
    <t>AC/AC</t>
  </si>
  <si>
    <t>AC/AT</t>
  </si>
  <si>
    <t>AT/AT</t>
  </si>
  <si>
    <t>AT/GC</t>
  </si>
  <si>
    <t>AT/GT</t>
  </si>
  <si>
    <t>GC/GC</t>
  </si>
  <si>
    <t>AA/AA</t>
  </si>
  <si>
    <t>AA/AC</t>
  </si>
  <si>
    <t>GA/AA</t>
  </si>
  <si>
    <t>GA/AC</t>
  </si>
  <si>
    <t>GA/GA</t>
  </si>
  <si>
    <t>GC/GT</t>
  </si>
  <si>
    <t>TaqMan assay Id.</t>
  </si>
  <si>
    <t>C__3163590_10</t>
  </si>
  <si>
    <t>C__3163591_10</t>
  </si>
  <si>
    <t>C__1971047_40</t>
  </si>
  <si>
    <t>C__30171941_10</t>
  </si>
  <si>
    <t>C__2404008_10</t>
  </si>
  <si>
    <t>C__28977635_10</t>
  </si>
  <si>
    <t>C__1147158_20</t>
  </si>
  <si>
    <t>C__7504853_20</t>
  </si>
  <si>
    <t>C__7477170_30</t>
  </si>
  <si>
    <t>Supplemental Table 2. Paiwise correlation between clinical variables</t>
  </si>
  <si>
    <t>MENO</t>
  </si>
  <si>
    <t>Ref. allele</t>
  </si>
  <si>
    <t>Alt. allele</t>
  </si>
  <si>
    <t>N. alleles/haplotypes</t>
  </si>
  <si>
    <t>ref.</t>
  </si>
  <si>
    <t>Table S1. List of SNPs considered in this study</t>
  </si>
  <si>
    <t>Gennari et al. 2005</t>
  </si>
  <si>
    <t>Piedra et al. 2011</t>
  </si>
  <si>
    <t>Colin et al. 2003</t>
  </si>
  <si>
    <t>Lim et al. 1992</t>
  </si>
  <si>
    <t>Zofkova et al. 2015</t>
  </si>
  <si>
    <t>da Silva Lopes and Abe 2021</t>
  </si>
  <si>
    <t>CC</t>
  </si>
  <si>
    <t>CT</t>
  </si>
  <si>
    <t>TT</t>
  </si>
  <si>
    <t>GG</t>
  </si>
  <si>
    <t>CG</t>
  </si>
  <si>
    <t>X-squared = 12.846, df = 10, p-value = 0.2324</t>
  </si>
  <si>
    <t>X-squared = 5.6456, df = 10, p-value = 0.8441</t>
  </si>
  <si>
    <t>X-squared = 9.2971, df = 10, p-value =0.5042</t>
  </si>
  <si>
    <t>X-squared = 13.666, df = NA, p-value =0.02421</t>
  </si>
  <si>
    <t>X-squared = 7.9379, df = 10, p-value = 0.6349</t>
  </si>
  <si>
    <t>X-squared = 8.7255, df = 10, p-value = 0.5583</t>
  </si>
  <si>
    <t>NPHPT</t>
  </si>
  <si>
    <t>1,000 Genomes</t>
  </si>
  <si>
    <t>in-house controls</t>
  </si>
  <si>
    <t>rs731236-rs7975232 (VDR)</t>
  </si>
  <si>
    <t>AC/GC</t>
  </si>
  <si>
    <t>rs2073618
(OPG)</t>
  </si>
  <si>
    <t>rs9525641
(RANKL)</t>
  </si>
  <si>
    <t>rs9340799-rs2234693 (ESR1)</t>
  </si>
  <si>
    <t>Supplemental Table 3. Pairwise associations between genotypes (when df =NA, the p-value was is based on 100,000 simulations)</t>
  </si>
  <si>
    <t xml:space="preserve">Gennari L, Merlotti D, De Paola V, Calabrò A, Becherini L, Martini G, Nuti R. Estrogen receptor gene polymorphisms and the genetics of osteoporosis: a HuGE review. Am J Epidemiol. 2005 Feb 15;161(4):307-20. </t>
  </si>
  <si>
    <t xml:space="preserve">Piedra M, García-Unzueta MT, Berja A, Paule B, Lavín BA, Valero C, Riancho JA, Amado JA. "Single nucleotide polymorphisms of the OPG/RANKL system genes in primary hyperparathyroidism and their relationship with bone mineral density". BMC Med Genet. 2011 Dec 20;12:168. </t>
  </si>
  <si>
    <t xml:space="preserve">Colin EM, Uitterlinden AG, Meurs JB, Bergink AP, van de Klift M, Fang Y, Arp PP, Hofman A, van Leeuwen JP, Pols HA. Interaction between vitamin D receptor genotype and estrogen receptor alpha genotype influences vertebral fracture risk. J Clin Endocrinol Metab. 2003 Aug;88(8):3777-84. </t>
  </si>
  <si>
    <t xml:space="preserve">Lim SK, Gardella TJ, Baba H, Nussbaum SR, Kronenberg HM. The carboxy-terminus of parathyroid hormone is essential for hormone processing and secretion. Endocrinology. 1992 Nov;131(5):2325-30. </t>
  </si>
  <si>
    <t xml:space="preserve">da Silva Lopes K, Abe SK. Polymorphisms Contributing to Calcium Status: A Systematic Review. Nutrients. 2021 Jul 21;13(8):2488. </t>
  </si>
  <si>
    <t xml:space="preserve">Zofkova I, Nemcikova P, Kuklik M. Polymorphisms associated with low bone mass and high risk of atraumatic fracture. Physiol Res. 2015;64(5):621-31. Epub 2015 Mar 24. </t>
  </si>
  <si>
    <t>Gene symbol</t>
  </si>
  <si>
    <t>Gene name</t>
  </si>
  <si>
    <t>Estrogen receptor 1</t>
  </si>
  <si>
    <t>TNF receptor superfamily member 11b - Osteoprotegerin</t>
  </si>
  <si>
    <t>TNF superfamily member 11 - RANKL</t>
  </si>
  <si>
    <t>Vitamin D receptor</t>
  </si>
  <si>
    <t>ESR1</t>
  </si>
  <si>
    <t>Parathyroid hormone</t>
  </si>
  <si>
    <t>calcium sensing receptor</t>
  </si>
  <si>
    <t>Collagen type I alpha 1 chain</t>
  </si>
  <si>
    <t>CASR</t>
  </si>
  <si>
    <t>Absolute difference NPHPT-PHPT</t>
  </si>
  <si>
    <t>DraII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</si>
</sst>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0"/>
      <color rgb="FF212121"/>
      <name val="Segoe U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2" fillId="0" borderId="12" xfId="0" applyFont="1" applyBorder="1"/>
    <xf numFmtId="0" fontId="12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/>
    <xf numFmtId="0" fontId="14" fillId="0" borderId="1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14" fillId="0" borderId="8" xfId="0" applyNumberFormat="1" applyFont="1" applyBorder="1" applyAlignment="1">
      <alignment horizontal="center" wrapText="1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2" fontId="13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2" fontId="14" fillId="0" borderId="9" xfId="0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/>
    <xf numFmtId="2" fontId="14" fillId="0" borderId="12" xfId="0" applyNumberFormat="1" applyFont="1" applyBorder="1" applyAlignment="1">
      <alignment horizontal="center" wrapText="1"/>
    </xf>
    <xf numFmtId="2" fontId="14" fillId="0" borderId="0" xfId="0" applyNumberFormat="1" applyFont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9711-B357-4DFC-82A6-EE12EDAAB71E}">
  <dimension ref="B1:L20"/>
  <sheetViews>
    <sheetView tabSelected="1" topLeftCell="C1" zoomScaleNormal="100" workbookViewId="0">
      <selection activeCell="J12" sqref="J12"/>
    </sheetView>
  </sheetViews>
  <sheetFormatPr baseColWidth="10" defaultColWidth="8.83203125" defaultRowHeight="15"/>
  <cols>
    <col min="2" max="2" width="17.1640625" customWidth="1"/>
    <col min="3" max="3" width="43.83203125" customWidth="1"/>
    <col min="4" max="5" width="17.1640625" customWidth="1"/>
    <col min="6" max="6" width="19.33203125" customWidth="1"/>
    <col min="9" max="9" width="17.6640625" customWidth="1"/>
    <col min="10" max="11" width="22" customWidth="1"/>
    <col min="12" max="12" width="24.5" customWidth="1"/>
  </cols>
  <sheetData>
    <row r="1" spans="2:12" ht="19">
      <c r="B1" s="23" t="s">
        <v>86</v>
      </c>
      <c r="C1" s="23"/>
    </row>
    <row r="4" spans="2:12" ht="32">
      <c r="B4" s="4" t="s">
        <v>119</v>
      </c>
      <c r="C4" s="4" t="s">
        <v>120</v>
      </c>
      <c r="D4" s="4" t="s">
        <v>35</v>
      </c>
      <c r="E4" s="4" t="s">
        <v>43</v>
      </c>
      <c r="F4" s="5" t="s">
        <v>42</v>
      </c>
      <c r="G4" s="4" t="s">
        <v>82</v>
      </c>
      <c r="H4" s="4" t="s">
        <v>83</v>
      </c>
      <c r="I4" s="5" t="s">
        <v>84</v>
      </c>
      <c r="J4" s="4" t="s">
        <v>57</v>
      </c>
      <c r="K4" s="4" t="s">
        <v>70</v>
      </c>
      <c r="L4" s="4" t="s">
        <v>85</v>
      </c>
    </row>
    <row r="5" spans="2:12" ht="15.5" customHeight="1">
      <c r="B5" s="2" t="s">
        <v>125</v>
      </c>
      <c r="C5" s="53" t="s">
        <v>121</v>
      </c>
      <c r="D5" s="2" t="s">
        <v>28</v>
      </c>
      <c r="E5" s="2" t="s">
        <v>38</v>
      </c>
      <c r="F5" s="12" t="s">
        <v>40</v>
      </c>
      <c r="G5" s="15" t="s">
        <v>46</v>
      </c>
      <c r="H5" s="15" t="s">
        <v>47</v>
      </c>
      <c r="I5" s="49">
        <v>4</v>
      </c>
      <c r="J5" s="2" t="s">
        <v>48</v>
      </c>
      <c r="K5" s="2" t="s">
        <v>72</v>
      </c>
      <c r="L5" s="53" t="s">
        <v>87</v>
      </c>
    </row>
    <row r="6" spans="2:12" ht="14.5" customHeight="1">
      <c r="B6" s="2" t="s">
        <v>125</v>
      </c>
      <c r="C6" s="54"/>
      <c r="D6" s="2" t="s">
        <v>27</v>
      </c>
      <c r="E6" s="2" t="s">
        <v>37</v>
      </c>
      <c r="F6" s="12" t="s">
        <v>39</v>
      </c>
      <c r="G6" s="16" t="s">
        <v>44</v>
      </c>
      <c r="H6" s="16" t="s">
        <v>45</v>
      </c>
      <c r="I6" s="50"/>
      <c r="J6" s="2" t="s">
        <v>48</v>
      </c>
      <c r="K6" s="2" t="s">
        <v>71</v>
      </c>
      <c r="L6" s="54"/>
    </row>
    <row r="7" spans="2:12">
      <c r="B7" s="2" t="s">
        <v>51</v>
      </c>
      <c r="C7" s="2" t="s">
        <v>122</v>
      </c>
      <c r="D7" s="2" t="s">
        <v>29</v>
      </c>
      <c r="E7" s="2"/>
      <c r="F7" s="2" t="s">
        <v>0</v>
      </c>
      <c r="G7" s="14" t="s">
        <v>47</v>
      </c>
      <c r="H7" s="14" t="s">
        <v>45</v>
      </c>
      <c r="I7" s="14">
        <v>2</v>
      </c>
      <c r="J7" s="2" t="s">
        <v>53</v>
      </c>
      <c r="K7" s="2" t="s">
        <v>73</v>
      </c>
      <c r="L7" s="26" t="s">
        <v>88</v>
      </c>
    </row>
    <row r="8" spans="2:12">
      <c r="B8" s="2" t="s">
        <v>54</v>
      </c>
      <c r="C8" s="2" t="s">
        <v>123</v>
      </c>
      <c r="D8" s="2" t="s">
        <v>30</v>
      </c>
      <c r="E8" s="2"/>
      <c r="F8" s="2" t="s">
        <v>1</v>
      </c>
      <c r="G8" s="13" t="s">
        <v>44</v>
      </c>
      <c r="H8" s="13" t="s">
        <v>45</v>
      </c>
      <c r="I8" s="4">
        <v>2</v>
      </c>
      <c r="J8" s="2" t="s">
        <v>48</v>
      </c>
      <c r="K8" s="2" t="s">
        <v>74</v>
      </c>
      <c r="L8" s="26" t="s">
        <v>88</v>
      </c>
    </row>
    <row r="9" spans="2:12" ht="15.5" customHeight="1">
      <c r="B9" s="2" t="s">
        <v>25</v>
      </c>
      <c r="C9" s="53" t="s">
        <v>124</v>
      </c>
      <c r="D9" s="2" t="s">
        <v>31</v>
      </c>
      <c r="E9" s="2" t="s">
        <v>49</v>
      </c>
      <c r="F9" s="12" t="s">
        <v>41</v>
      </c>
      <c r="G9" s="18" t="s">
        <v>46</v>
      </c>
      <c r="H9" s="13" t="s">
        <v>47</v>
      </c>
      <c r="I9" s="51">
        <v>3</v>
      </c>
      <c r="J9" s="2" t="s">
        <v>52</v>
      </c>
      <c r="K9" s="2" t="s">
        <v>75</v>
      </c>
      <c r="L9" s="53" t="s">
        <v>89</v>
      </c>
    </row>
    <row r="10" spans="2:12" ht="14.5" customHeight="1">
      <c r="B10" s="2" t="s">
        <v>25</v>
      </c>
      <c r="C10" s="54"/>
      <c r="D10" s="2" t="s">
        <v>32</v>
      </c>
      <c r="E10" s="2" t="s">
        <v>50</v>
      </c>
      <c r="F10" s="17" t="s">
        <v>26</v>
      </c>
      <c r="G10" s="16" t="s">
        <v>45</v>
      </c>
      <c r="H10" s="14" t="s">
        <v>46</v>
      </c>
      <c r="I10" s="52"/>
      <c r="J10" s="2" t="s">
        <v>48</v>
      </c>
      <c r="K10" s="2" t="s">
        <v>76</v>
      </c>
      <c r="L10" s="54"/>
    </row>
    <row r="11" spans="2:12">
      <c r="B11" s="2" t="s">
        <v>23</v>
      </c>
      <c r="C11" s="2" t="s">
        <v>126</v>
      </c>
      <c r="D11" s="2" t="s">
        <v>33</v>
      </c>
      <c r="E11" s="2" t="s">
        <v>131</v>
      </c>
      <c r="F11" s="2" t="s">
        <v>2</v>
      </c>
      <c r="G11" s="14" t="s">
        <v>47</v>
      </c>
      <c r="H11" s="14" t="s">
        <v>44</v>
      </c>
      <c r="I11" s="4">
        <v>2</v>
      </c>
      <c r="J11" s="2" t="s">
        <v>55</v>
      </c>
      <c r="K11" s="2" t="s">
        <v>77</v>
      </c>
      <c r="L11" s="26" t="s">
        <v>90</v>
      </c>
    </row>
    <row r="12" spans="2:12">
      <c r="B12" s="3" t="s">
        <v>129</v>
      </c>
      <c r="C12" s="3" t="s">
        <v>127</v>
      </c>
      <c r="D12" s="3" t="s">
        <v>36</v>
      </c>
      <c r="E12" s="3"/>
      <c r="F12" s="3" t="s">
        <v>3</v>
      </c>
      <c r="G12" s="4" t="s">
        <v>47</v>
      </c>
      <c r="H12" s="4" t="s">
        <v>44</v>
      </c>
      <c r="I12" s="4">
        <v>2</v>
      </c>
      <c r="J12" s="2" t="s">
        <v>56</v>
      </c>
      <c r="K12" s="2" t="s">
        <v>78</v>
      </c>
      <c r="L12" s="27" t="s">
        <v>92</v>
      </c>
    </row>
    <row r="13" spans="2:12">
      <c r="B13" s="3" t="s">
        <v>24</v>
      </c>
      <c r="C13" s="3" t="s">
        <v>128</v>
      </c>
      <c r="D13" s="3" t="s">
        <v>34</v>
      </c>
      <c r="E13" s="3"/>
      <c r="F13" s="3" t="s">
        <v>4</v>
      </c>
      <c r="G13" s="4" t="s">
        <v>45</v>
      </c>
      <c r="H13" s="4" t="s">
        <v>46</v>
      </c>
      <c r="I13" s="4">
        <v>2</v>
      </c>
      <c r="J13" s="2" t="s">
        <v>48</v>
      </c>
      <c r="K13" s="2" t="s">
        <v>79</v>
      </c>
      <c r="L13" s="26" t="s">
        <v>91</v>
      </c>
    </row>
    <row r="15" spans="2:12" ht="16">
      <c r="B15" s="24" t="s">
        <v>115</v>
      </c>
      <c r="C15" s="25"/>
    </row>
    <row r="16" spans="2:12" ht="16">
      <c r="B16" s="24" t="s">
        <v>117</v>
      </c>
      <c r="C16" s="25"/>
    </row>
    <row r="17" spans="2:3" ht="16">
      <c r="B17" s="24" t="s">
        <v>113</v>
      </c>
      <c r="C17" s="25"/>
    </row>
    <row r="18" spans="2:3" ht="16">
      <c r="B18" s="24" t="s">
        <v>116</v>
      </c>
      <c r="C18" s="25"/>
    </row>
    <row r="19" spans="2:3" ht="16">
      <c r="B19" s="25" t="s">
        <v>114</v>
      </c>
      <c r="C19" s="25"/>
    </row>
    <row r="20" spans="2:3" ht="16">
      <c r="B20" s="25" t="s">
        <v>118</v>
      </c>
      <c r="C20" s="25"/>
    </row>
  </sheetData>
  <sortState xmlns:xlrd2="http://schemas.microsoft.com/office/spreadsheetml/2017/richdata2" ref="B15:B20">
    <sortCondition ref="B15:B20"/>
  </sortState>
  <mergeCells count="6">
    <mergeCell ref="I5:I6"/>
    <mergeCell ref="I9:I10"/>
    <mergeCell ref="L5:L6"/>
    <mergeCell ref="L9:L10"/>
    <mergeCell ref="C5:C6"/>
    <mergeCell ref="C9:C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03922-4334-43C4-89CC-5721F1FCACF2}">
  <dimension ref="A1:R84"/>
  <sheetViews>
    <sheetView topLeftCell="A49" zoomScale="70" zoomScaleNormal="70" workbookViewId="0">
      <selection activeCell="T73" sqref="T73"/>
    </sheetView>
  </sheetViews>
  <sheetFormatPr baseColWidth="10" defaultColWidth="8.83203125" defaultRowHeight="15"/>
  <cols>
    <col min="1" max="1" width="15" customWidth="1"/>
    <col min="2" max="17" width="11.83203125" customWidth="1"/>
  </cols>
  <sheetData>
    <row r="1" spans="1:17" ht="19">
      <c r="A1" s="23" t="s">
        <v>80</v>
      </c>
      <c r="B1" s="7"/>
      <c r="C1" s="7"/>
      <c r="D1" s="7"/>
      <c r="E1" s="7"/>
      <c r="F1" s="8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 t="s">
        <v>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7"/>
      <c r="B4" s="9" t="s">
        <v>6</v>
      </c>
      <c r="C4" s="9" t="s">
        <v>81</v>
      </c>
      <c r="D4" s="9" t="s">
        <v>8</v>
      </c>
      <c r="E4" s="9" t="s">
        <v>7</v>
      </c>
      <c r="F4" s="9" t="s">
        <v>9</v>
      </c>
      <c r="G4" s="9" t="s">
        <v>10</v>
      </c>
      <c r="H4" s="9" t="s">
        <v>16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17</v>
      </c>
      <c r="O4" s="9" t="s">
        <v>18</v>
      </c>
      <c r="P4" s="9" t="s">
        <v>19</v>
      </c>
      <c r="Q4" s="9" t="s">
        <v>20</v>
      </c>
    </row>
    <row r="5" spans="1:17">
      <c r="A5" s="7" t="s">
        <v>6</v>
      </c>
      <c r="B5" s="10">
        <v>1</v>
      </c>
      <c r="C5" s="10">
        <v>2.1695600239359202E-2</v>
      </c>
      <c r="D5" s="10">
        <v>0.81278051732418699</v>
      </c>
      <c r="E5" s="10">
        <v>4.8997251246606401E-2</v>
      </c>
      <c r="F5" s="10">
        <v>2.2934688718585301E-2</v>
      </c>
      <c r="G5" s="10">
        <v>-0.10394350002389</v>
      </c>
      <c r="H5" s="10">
        <v>-0.27827185043701802</v>
      </c>
      <c r="I5" s="10">
        <v>4.1949029956051397E-2</v>
      </c>
      <c r="J5" s="10">
        <v>5.3923572573474E-2</v>
      </c>
      <c r="K5" s="10">
        <v>-0.19247256096147999</v>
      </c>
      <c r="L5" s="10">
        <v>0.13960355774935601</v>
      </c>
      <c r="M5" s="10">
        <v>-7.0119383469197202E-2</v>
      </c>
      <c r="N5" s="10">
        <v>-7.1335640920552904E-2</v>
      </c>
      <c r="O5" s="10">
        <v>-0.30429950887954399</v>
      </c>
      <c r="P5" s="10">
        <v>-0.37555973690748801</v>
      </c>
      <c r="Q5" s="10">
        <v>-0.229755126423133</v>
      </c>
    </row>
    <row r="6" spans="1:17">
      <c r="A6" s="7" t="s">
        <v>81</v>
      </c>
      <c r="B6" s="10"/>
      <c r="C6" s="10">
        <v>1</v>
      </c>
      <c r="D6" s="10">
        <v>-0.56463221914903705</v>
      </c>
      <c r="E6" s="10">
        <v>-0.43106815931211001</v>
      </c>
      <c r="F6" s="10">
        <v>0.12731375065931499</v>
      </c>
      <c r="G6" s="10">
        <v>0.19653998082746299</v>
      </c>
      <c r="H6" s="10">
        <v>-4.6899982942930199E-2</v>
      </c>
      <c r="I6" s="10">
        <v>-0.118845667426957</v>
      </c>
      <c r="J6" s="10">
        <v>-0.22728137959171099</v>
      </c>
      <c r="K6" s="10">
        <v>4.1741799896478297E-2</v>
      </c>
      <c r="L6" s="10">
        <v>0.172235652313836</v>
      </c>
      <c r="M6" s="10">
        <v>0.24253370732354801</v>
      </c>
      <c r="N6" s="10">
        <v>0.10668089402936901</v>
      </c>
      <c r="O6" s="10">
        <v>-0.131062811613466</v>
      </c>
      <c r="P6" s="10">
        <v>-0.122686110416298</v>
      </c>
      <c r="Q6" s="10">
        <v>-0.18816049188061501</v>
      </c>
    </row>
    <row r="7" spans="1:17">
      <c r="A7" s="7" t="s">
        <v>8</v>
      </c>
      <c r="B7" s="10"/>
      <c r="C7" s="10"/>
      <c r="D7" s="10">
        <v>1</v>
      </c>
      <c r="E7" s="10">
        <v>0.33144750294915798</v>
      </c>
      <c r="F7" s="10">
        <v>6.3823842045135602E-3</v>
      </c>
      <c r="G7" s="10">
        <v>-0.121648195168905</v>
      </c>
      <c r="H7" s="10">
        <v>-0.25396672025113798</v>
      </c>
      <c r="I7" s="10">
        <v>0.119118469851064</v>
      </c>
      <c r="J7" s="10">
        <v>0.12412426646772</v>
      </c>
      <c r="K7" s="10">
        <v>-2.76270490616424E-2</v>
      </c>
      <c r="L7" s="10">
        <v>3.5026821090556E-2</v>
      </c>
      <c r="M7" s="10">
        <v>-0.16761983702825001</v>
      </c>
      <c r="N7" s="10">
        <v>-0.120254991887651</v>
      </c>
      <c r="O7" s="10">
        <v>-0.19379138858554301</v>
      </c>
      <c r="P7" s="10">
        <v>-0.21085824815637899</v>
      </c>
      <c r="Q7" s="10">
        <v>-1.7413535204013401E-2</v>
      </c>
    </row>
    <row r="8" spans="1:17">
      <c r="A8" s="7" t="s">
        <v>7</v>
      </c>
      <c r="B8" s="10"/>
      <c r="C8" s="10"/>
      <c r="D8" s="10"/>
      <c r="E8" s="10">
        <v>1</v>
      </c>
      <c r="F8" s="10">
        <v>0.164359788187565</v>
      </c>
      <c r="G8" s="10">
        <v>8.02698719029276E-2</v>
      </c>
      <c r="H8" s="10">
        <v>-5.4884291484210403E-2</v>
      </c>
      <c r="I8" s="10">
        <v>-0.101090392138448</v>
      </c>
      <c r="J8" s="10">
        <v>-1.0197030849049099E-2</v>
      </c>
      <c r="K8" s="10">
        <v>8.2002730759925702E-2</v>
      </c>
      <c r="L8" s="10">
        <v>-5.3032542320460903E-2</v>
      </c>
      <c r="M8" s="10">
        <v>-0.19062514307855699</v>
      </c>
      <c r="N8" s="10">
        <v>-0.15041676967414699</v>
      </c>
      <c r="O8" s="10">
        <v>0.38769618845248299</v>
      </c>
      <c r="P8" s="10">
        <v>0.446793289595528</v>
      </c>
      <c r="Q8" s="10">
        <v>0.45957746372206998</v>
      </c>
    </row>
    <row r="9" spans="1:17">
      <c r="A9" s="7" t="s">
        <v>9</v>
      </c>
      <c r="B9" s="10"/>
      <c r="C9" s="10"/>
      <c r="D9" s="10"/>
      <c r="E9" s="10"/>
      <c r="F9" s="10">
        <v>1</v>
      </c>
      <c r="G9" s="10">
        <v>0.84823405221145698</v>
      </c>
      <c r="H9" s="10">
        <v>0.33636476680041599</v>
      </c>
      <c r="I9" s="10">
        <v>-0.56310054591763903</v>
      </c>
      <c r="J9" s="10">
        <v>-0.20749632605349</v>
      </c>
      <c r="K9" s="10">
        <v>0.46895245422568099</v>
      </c>
      <c r="L9" s="10">
        <v>0.10529750495616499</v>
      </c>
      <c r="M9" s="10">
        <v>0.53567104838655699</v>
      </c>
      <c r="N9" s="10">
        <v>1.4325556534059701E-2</v>
      </c>
      <c r="O9" s="10">
        <v>-0.218859641017498</v>
      </c>
      <c r="P9" s="10">
        <v>-0.112386574843492</v>
      </c>
      <c r="Q9" s="10">
        <v>-0.16197979093138501</v>
      </c>
    </row>
    <row r="10" spans="1:17">
      <c r="A10" s="7" t="s">
        <v>10</v>
      </c>
      <c r="B10" s="10"/>
      <c r="C10" s="10"/>
      <c r="D10" s="10"/>
      <c r="E10" s="10"/>
      <c r="F10" s="10"/>
      <c r="G10" s="10">
        <v>1</v>
      </c>
      <c r="H10" s="10">
        <v>0.411540345853876</v>
      </c>
      <c r="I10" s="10">
        <v>-0.636654214355454</v>
      </c>
      <c r="J10" s="10">
        <v>-0.20019353686108299</v>
      </c>
      <c r="K10" s="10">
        <v>0.631094138064066</v>
      </c>
      <c r="L10" s="10">
        <v>4.3409387726438202E-2</v>
      </c>
      <c r="M10" s="10">
        <v>0.425866011394685</v>
      </c>
      <c r="N10" s="10">
        <v>6.6190651273231704E-2</v>
      </c>
      <c r="O10" s="10">
        <v>-0.153791882963491</v>
      </c>
      <c r="P10" s="10">
        <v>-7.8393564305735394E-2</v>
      </c>
      <c r="Q10" s="10">
        <v>-0.16527167463532999</v>
      </c>
    </row>
    <row r="11" spans="1:17">
      <c r="A11" s="7" t="s">
        <v>16</v>
      </c>
      <c r="B11" s="10"/>
      <c r="C11" s="10"/>
      <c r="D11" s="10"/>
      <c r="E11" s="10"/>
      <c r="F11" s="10"/>
      <c r="G11" s="10"/>
      <c r="H11" s="10">
        <v>1</v>
      </c>
      <c r="I11" s="10">
        <v>-0.39617430307955198</v>
      </c>
      <c r="J11" s="10">
        <v>-6.00235920540673E-2</v>
      </c>
      <c r="K11" s="10">
        <v>0.11769718897643799</v>
      </c>
      <c r="L11" s="10">
        <v>-0.28646767243666199</v>
      </c>
      <c r="M11" s="10">
        <v>0.116533444146374</v>
      </c>
      <c r="N11" s="10">
        <v>0.23979594615949101</v>
      </c>
      <c r="O11" s="10">
        <v>-9.1481408595922298E-2</v>
      </c>
      <c r="P11" s="10">
        <v>0.17355390027576301</v>
      </c>
      <c r="Q11" s="10">
        <v>6.7221779326756506E-2</v>
      </c>
    </row>
    <row r="12" spans="1:17">
      <c r="A12" s="7" t="s">
        <v>11</v>
      </c>
      <c r="B12" s="10"/>
      <c r="C12" s="10"/>
      <c r="D12" s="10"/>
      <c r="E12" s="10"/>
      <c r="F12" s="10"/>
      <c r="G12" s="10"/>
      <c r="H12" s="10"/>
      <c r="I12" s="10">
        <v>1</v>
      </c>
      <c r="J12" s="10">
        <v>0.22172376423319701</v>
      </c>
      <c r="K12" s="10">
        <v>-0.48632387602590099</v>
      </c>
      <c r="L12" s="10">
        <v>-3.6168302187193401E-3</v>
      </c>
      <c r="M12" s="10">
        <v>-0.35747656986508197</v>
      </c>
      <c r="N12" s="10">
        <v>-6.8256284086758E-3</v>
      </c>
      <c r="O12" s="10">
        <v>5.8422714614296198E-2</v>
      </c>
      <c r="P12" s="10">
        <v>8.8980726319949702E-2</v>
      </c>
      <c r="Q12" s="10">
        <v>0.115107737244192</v>
      </c>
    </row>
    <row r="13" spans="1:17">
      <c r="A13" s="7" t="s">
        <v>12</v>
      </c>
      <c r="B13" s="10"/>
      <c r="C13" s="10"/>
      <c r="D13" s="10"/>
      <c r="E13" s="10"/>
      <c r="F13" s="10"/>
      <c r="G13" s="10"/>
      <c r="H13" s="10"/>
      <c r="I13" s="10"/>
      <c r="J13" s="10">
        <v>1</v>
      </c>
      <c r="K13" s="10">
        <v>-0.116185518577283</v>
      </c>
      <c r="L13" s="10">
        <v>-0.183136598183535</v>
      </c>
      <c r="M13" s="10">
        <v>9.8117121520375598E-3</v>
      </c>
      <c r="N13" s="10">
        <v>-3.9886725977187697E-2</v>
      </c>
      <c r="O13" s="10">
        <v>-0.31732013976697299</v>
      </c>
      <c r="P13" s="10">
        <v>-0.208238134064608</v>
      </c>
      <c r="Q13" s="10">
        <v>-0.239375669241048</v>
      </c>
    </row>
    <row r="14" spans="1:17">
      <c r="A14" s="7" t="s">
        <v>13</v>
      </c>
      <c r="B14" s="10"/>
      <c r="C14" s="10"/>
      <c r="D14" s="10"/>
      <c r="E14" s="10"/>
      <c r="F14" s="10"/>
      <c r="G14" s="10"/>
      <c r="H14" s="10"/>
      <c r="I14" s="10"/>
      <c r="J14" s="10"/>
      <c r="K14" s="10">
        <v>1</v>
      </c>
      <c r="L14" s="10">
        <v>9.2077725323812407E-2</v>
      </c>
      <c r="M14" s="10">
        <v>0.293137869785774</v>
      </c>
      <c r="N14" s="10">
        <v>1.79129666852888E-2</v>
      </c>
      <c r="O14" s="10">
        <v>-3.7051691299966098E-2</v>
      </c>
      <c r="P14" s="10">
        <v>-1.9433366787939998E-2</v>
      </c>
      <c r="Q14" s="10">
        <v>3.3282250010370003E-2</v>
      </c>
    </row>
    <row r="15" spans="1:17">
      <c r="A15" s="7" t="s">
        <v>14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>
        <v>1</v>
      </c>
      <c r="M15" s="10">
        <v>-5.7555545147407801E-2</v>
      </c>
      <c r="N15" s="10">
        <v>2.9072227513470699E-2</v>
      </c>
      <c r="O15" s="10">
        <v>0.13484798428839001</v>
      </c>
      <c r="P15" s="10">
        <v>-0.11336782518595299</v>
      </c>
      <c r="Q15" s="10">
        <v>-4.3320390873686603E-2</v>
      </c>
    </row>
    <row r="16" spans="1:17">
      <c r="A16" s="7" t="s">
        <v>15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>
        <v>1</v>
      </c>
      <c r="N16" s="10">
        <v>-3.7395714837836803E-2</v>
      </c>
      <c r="O16" s="10">
        <v>-0.28915558430635802</v>
      </c>
      <c r="P16" s="10">
        <v>-0.30048275838748101</v>
      </c>
      <c r="Q16" s="10">
        <v>-0.27436192703246898</v>
      </c>
    </row>
    <row r="17" spans="1:17">
      <c r="A17" s="7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v>1</v>
      </c>
      <c r="O17" s="10">
        <v>-2.4758372200429498E-3</v>
      </c>
      <c r="P17" s="10">
        <v>3.5078946554510399E-3</v>
      </c>
      <c r="Q17" s="10">
        <v>2.7481542221380901E-2</v>
      </c>
    </row>
    <row r="18" spans="1:17">
      <c r="A18" s="7" t="s">
        <v>18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>
        <v>1</v>
      </c>
      <c r="P18" s="10">
        <v>0.59730950362299595</v>
      </c>
      <c r="Q18" s="10">
        <v>0.595613885703841</v>
      </c>
    </row>
    <row r="19" spans="1:17">
      <c r="A19" s="7" t="s">
        <v>19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>
        <v>1</v>
      </c>
      <c r="Q19" s="10">
        <v>0.83534503630059298</v>
      </c>
    </row>
    <row r="20" spans="1:17">
      <c r="A20" s="7" t="s">
        <v>20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>
        <v>1</v>
      </c>
    </row>
    <row r="21" spans="1:17">
      <c r="A21" s="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>
      <c r="A22" s="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>
      <c r="A23" s="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>
      <c r="A24" s="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>
      <c r="A25" s="7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>
      <c r="A27" s="7" t="s">
        <v>21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>
      <c r="A28" s="7"/>
      <c r="B28" s="9" t="s">
        <v>6</v>
      </c>
      <c r="C28" s="9" t="s">
        <v>81</v>
      </c>
      <c r="D28" s="9" t="s">
        <v>8</v>
      </c>
      <c r="E28" s="9" t="s">
        <v>7</v>
      </c>
      <c r="F28" s="9" t="s">
        <v>9</v>
      </c>
      <c r="G28" s="9" t="s">
        <v>10</v>
      </c>
      <c r="H28" s="9" t="s">
        <v>16</v>
      </c>
      <c r="I28" s="9" t="s">
        <v>11</v>
      </c>
      <c r="J28" s="9" t="s">
        <v>12</v>
      </c>
      <c r="K28" s="9" t="s">
        <v>13</v>
      </c>
      <c r="L28" s="9" t="s">
        <v>14</v>
      </c>
      <c r="M28" s="9" t="s">
        <v>15</v>
      </c>
      <c r="N28" s="9" t="s">
        <v>17</v>
      </c>
      <c r="O28" s="9" t="s">
        <v>18</v>
      </c>
      <c r="P28" s="9" t="s">
        <v>19</v>
      </c>
      <c r="Q28" s="9" t="s">
        <v>20</v>
      </c>
    </row>
    <row r="29" spans="1:17">
      <c r="A29" s="7" t="s">
        <v>6</v>
      </c>
      <c r="B29" s="10">
        <v>1</v>
      </c>
      <c r="C29" s="10">
        <v>-0.150676544873448</v>
      </c>
      <c r="D29" s="10">
        <v>0.72842727923857697</v>
      </c>
      <c r="E29" s="10">
        <v>-0.23285444577515199</v>
      </c>
      <c r="F29" s="10">
        <v>-9.6082361007509498E-2</v>
      </c>
      <c r="G29" s="10">
        <v>-0.12994209509604501</v>
      </c>
      <c r="H29" s="10">
        <v>-5.8878564324396102E-2</v>
      </c>
      <c r="I29" s="10">
        <v>0.16266453804049799</v>
      </c>
      <c r="J29" s="10">
        <v>0.17133083452837899</v>
      </c>
      <c r="K29" s="10">
        <v>-0.150322894772355</v>
      </c>
      <c r="L29" s="10">
        <v>-0.12850782622645401</v>
      </c>
      <c r="M29" s="10">
        <v>-0.119925255879549</v>
      </c>
      <c r="N29" s="10">
        <v>-4.05351608734799E-3</v>
      </c>
      <c r="O29" s="10">
        <v>-0.39332624011209699</v>
      </c>
      <c r="P29" s="10">
        <v>-0.53025244009932204</v>
      </c>
      <c r="Q29" s="10">
        <v>-0.429699045257945</v>
      </c>
    </row>
    <row r="30" spans="1:17">
      <c r="A30" s="7" t="s">
        <v>81</v>
      </c>
      <c r="B30" s="10"/>
      <c r="C30" s="10">
        <v>1</v>
      </c>
      <c r="D30" s="10">
        <v>-0.78705806170106796</v>
      </c>
      <c r="E30" s="10">
        <v>-0.363945607074873</v>
      </c>
      <c r="F30" s="10">
        <v>0.24912983622729301</v>
      </c>
      <c r="G30" s="10">
        <v>0.29941410273441699</v>
      </c>
      <c r="H30" s="10">
        <v>-8.4805061178538199E-2</v>
      </c>
      <c r="I30" s="10">
        <v>-7.35096614133454E-3</v>
      </c>
      <c r="J30" s="10">
        <v>-0.39526083040325399</v>
      </c>
      <c r="K30" s="10">
        <v>-0.13584818733456899</v>
      </c>
      <c r="L30" s="10">
        <v>0.120072693213019</v>
      </c>
      <c r="M30" s="10">
        <v>8.4753015945294705E-2</v>
      </c>
      <c r="N30" s="10">
        <v>0.16577343084009</v>
      </c>
      <c r="O30" s="10">
        <v>3.4692676099749097E-2</v>
      </c>
      <c r="P30" s="10">
        <v>0.34131056430537898</v>
      </c>
      <c r="Q30" s="10">
        <v>3.7503536826514798E-2</v>
      </c>
    </row>
    <row r="31" spans="1:17">
      <c r="A31" s="7" t="s">
        <v>8</v>
      </c>
      <c r="B31" s="10"/>
      <c r="C31" s="10"/>
      <c r="D31" s="10">
        <v>1</v>
      </c>
      <c r="E31" s="10">
        <v>0.17242152122544199</v>
      </c>
      <c r="F31" s="10">
        <v>-0.188768010073708</v>
      </c>
      <c r="G31" s="10">
        <v>-0.20831094679953299</v>
      </c>
      <c r="H31" s="10">
        <v>-2.27919737900674E-2</v>
      </c>
      <c r="I31" s="10">
        <v>0.18954462318271301</v>
      </c>
      <c r="J31" s="10">
        <v>0.30678311836141697</v>
      </c>
      <c r="K31" s="10">
        <v>-7.8679841740604897E-2</v>
      </c>
      <c r="L31" s="10">
        <v>-0.155598208787638</v>
      </c>
      <c r="M31" s="10">
        <v>-0.152878628275639</v>
      </c>
      <c r="N31" s="10">
        <v>-0.16463640207187499</v>
      </c>
      <c r="O31" s="10">
        <v>-0.19425216179541999</v>
      </c>
      <c r="P31" s="10">
        <v>-0.44467082941305802</v>
      </c>
      <c r="Q31" s="10">
        <v>-0.17523850408146499</v>
      </c>
    </row>
    <row r="32" spans="1:17">
      <c r="A32" s="7" t="s">
        <v>7</v>
      </c>
      <c r="B32" s="10"/>
      <c r="C32" s="10"/>
      <c r="D32" s="10"/>
      <c r="E32" s="10">
        <v>1</v>
      </c>
      <c r="F32" s="10">
        <v>0.11164954480950599</v>
      </c>
      <c r="G32" s="10">
        <v>-8.0606264481043605E-3</v>
      </c>
      <c r="H32" s="10">
        <v>-0.127296303893951</v>
      </c>
      <c r="I32" s="10">
        <v>-0.45853448820460702</v>
      </c>
      <c r="J32" s="10">
        <v>-0.14736691862298201</v>
      </c>
      <c r="K32" s="10">
        <v>0.44691336977627</v>
      </c>
      <c r="L32" s="10">
        <v>-0.114282642866863</v>
      </c>
      <c r="M32" s="10">
        <v>3.15376915507041E-2</v>
      </c>
      <c r="N32" s="10">
        <v>-0.33830376319817002</v>
      </c>
      <c r="O32" s="10">
        <v>0.571142652594819</v>
      </c>
      <c r="P32" s="10">
        <v>0.36950717961833202</v>
      </c>
      <c r="Q32" s="10">
        <v>0.54562244261946102</v>
      </c>
    </row>
    <row r="33" spans="1:17">
      <c r="A33" s="7" t="s">
        <v>9</v>
      </c>
      <c r="B33" s="10"/>
      <c r="C33" s="10"/>
      <c r="D33" s="10"/>
      <c r="E33" s="10"/>
      <c r="F33" s="10">
        <v>1</v>
      </c>
      <c r="G33" s="10">
        <v>0.32720624495990402</v>
      </c>
      <c r="H33" s="10">
        <v>9.5760941751408493E-2</v>
      </c>
      <c r="I33" s="10">
        <v>-0.16317623852915999</v>
      </c>
      <c r="J33" s="10">
        <v>-6.8050145102026602E-2</v>
      </c>
      <c r="K33" s="10">
        <v>-0.13382964464615901</v>
      </c>
      <c r="L33" s="10">
        <v>0.39380485678992</v>
      </c>
      <c r="M33" s="10">
        <v>0.31980227862932098</v>
      </c>
      <c r="N33" s="10">
        <v>-0.111149841276855</v>
      </c>
      <c r="O33" s="10">
        <v>-0.109238624157478</v>
      </c>
      <c r="P33" s="10">
        <v>-9.7010922884159106E-2</v>
      </c>
      <c r="Q33" s="10">
        <v>-4.6164703513579201E-2</v>
      </c>
    </row>
    <row r="34" spans="1:17">
      <c r="A34" s="7" t="s">
        <v>10</v>
      </c>
      <c r="B34" s="10"/>
      <c r="C34" s="10"/>
      <c r="D34" s="10"/>
      <c r="E34" s="10"/>
      <c r="F34" s="10"/>
      <c r="G34" s="10">
        <v>1</v>
      </c>
      <c r="H34" s="10">
        <v>-0.12812629188758401</v>
      </c>
      <c r="I34" s="10">
        <v>-2.6935709153568198E-2</v>
      </c>
      <c r="J34" s="10">
        <v>-0.22099558874488601</v>
      </c>
      <c r="K34" s="10">
        <v>-3.7267914151113399E-2</v>
      </c>
      <c r="L34" s="10">
        <v>0.35760889930866102</v>
      </c>
      <c r="M34" s="10">
        <v>0.26134921411138001</v>
      </c>
      <c r="N34" s="10">
        <v>-8.83058866093967E-2</v>
      </c>
      <c r="O34" s="10">
        <v>0.34915024656939803</v>
      </c>
      <c r="P34" s="10">
        <v>7.9267250366909195E-2</v>
      </c>
      <c r="Q34" s="10">
        <v>-5.3184585500305602E-2</v>
      </c>
    </row>
    <row r="35" spans="1:17">
      <c r="A35" s="7" t="s">
        <v>16</v>
      </c>
      <c r="B35" s="10"/>
      <c r="C35" s="10"/>
      <c r="D35" s="10"/>
      <c r="E35" s="10"/>
      <c r="F35" s="10"/>
      <c r="G35" s="10"/>
      <c r="H35" s="10">
        <v>1</v>
      </c>
      <c r="I35" s="10">
        <v>-0.142355023564533</v>
      </c>
      <c r="J35" s="10">
        <v>0.15621135761767199</v>
      </c>
      <c r="K35" s="10">
        <v>0.17522119746595799</v>
      </c>
      <c r="L35" s="10">
        <v>4.7404645577832798E-2</v>
      </c>
      <c r="M35" s="10">
        <v>-0.38618560968899501</v>
      </c>
      <c r="N35" s="10">
        <v>-8.9269129131275396E-2</v>
      </c>
      <c r="O35" s="10">
        <v>-5.0512383245592202E-3</v>
      </c>
      <c r="P35" s="10">
        <v>0.13936511987556199</v>
      </c>
      <c r="Q35" s="10">
        <v>0.109953859190356</v>
      </c>
    </row>
    <row r="36" spans="1:17">
      <c r="A36" s="7" t="s">
        <v>11</v>
      </c>
      <c r="B36" s="10"/>
      <c r="C36" s="10"/>
      <c r="D36" s="10"/>
      <c r="E36" s="10"/>
      <c r="F36" s="10"/>
      <c r="G36" s="10"/>
      <c r="H36" s="10"/>
      <c r="I36" s="10">
        <v>1</v>
      </c>
      <c r="J36" s="10">
        <v>0.33427546991935803</v>
      </c>
      <c r="K36" s="10">
        <v>-0.43221444199619002</v>
      </c>
      <c r="L36" s="10">
        <v>-2.21074700999697E-2</v>
      </c>
      <c r="M36" s="10">
        <v>-6.03073992889432E-2</v>
      </c>
      <c r="N36" s="10">
        <v>0.11026713300616101</v>
      </c>
      <c r="O36" s="10">
        <v>-0.485750087453998</v>
      </c>
      <c r="P36" s="10">
        <v>-0.17295047032139901</v>
      </c>
      <c r="Q36" s="10">
        <v>-0.30635446418370998</v>
      </c>
    </row>
    <row r="37" spans="1:17">
      <c r="A37" s="7" t="s">
        <v>12</v>
      </c>
      <c r="B37" s="10"/>
      <c r="C37" s="10"/>
      <c r="D37" s="10"/>
      <c r="E37" s="10"/>
      <c r="F37" s="10"/>
      <c r="G37" s="10"/>
      <c r="H37" s="10"/>
      <c r="I37" s="10"/>
      <c r="J37" s="10">
        <v>1</v>
      </c>
      <c r="K37" s="10">
        <v>-0.229036298531648</v>
      </c>
      <c r="L37" s="10">
        <v>-0.324855613193336</v>
      </c>
      <c r="M37" s="10">
        <v>0.15479948665275101</v>
      </c>
      <c r="N37" s="10">
        <v>-5.05720519379649E-2</v>
      </c>
      <c r="O37" s="10">
        <v>-0.54655301472645501</v>
      </c>
      <c r="P37" s="10">
        <v>-0.34994895531055298</v>
      </c>
      <c r="Q37" s="10">
        <v>-0.36964383399906797</v>
      </c>
    </row>
    <row r="38" spans="1:17">
      <c r="A38" s="7" t="s">
        <v>13</v>
      </c>
      <c r="B38" s="10"/>
      <c r="C38" s="10"/>
      <c r="D38" s="10"/>
      <c r="E38" s="10"/>
      <c r="F38" s="10"/>
      <c r="G38" s="10"/>
      <c r="H38" s="10"/>
      <c r="I38" s="10"/>
      <c r="J38" s="10"/>
      <c r="K38" s="10">
        <v>1</v>
      </c>
      <c r="L38" s="10">
        <v>-7.3209479231226698E-2</v>
      </c>
      <c r="M38" s="10">
        <v>-0.12132675260716699</v>
      </c>
      <c r="N38" s="10">
        <v>0.112703778784352</v>
      </c>
      <c r="O38" s="10">
        <v>0.39373732911521597</v>
      </c>
      <c r="P38" s="10">
        <v>0.26413387964820501</v>
      </c>
      <c r="Q38" s="10">
        <v>0.45985711150555503</v>
      </c>
    </row>
    <row r="39" spans="1:17">
      <c r="A39" s="7" t="s">
        <v>14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>
        <v>1</v>
      </c>
      <c r="M39" s="10">
        <v>-5.5885777472450597E-2</v>
      </c>
      <c r="N39" s="10">
        <v>0.28097277478674698</v>
      </c>
      <c r="O39" s="10">
        <v>0.19413644350665399</v>
      </c>
      <c r="P39" s="10">
        <v>-0.17644647745098599</v>
      </c>
      <c r="Q39" s="10">
        <v>-0.178956368313576</v>
      </c>
    </row>
    <row r="40" spans="1:17">
      <c r="A40" s="7" t="s">
        <v>15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>
        <v>1</v>
      </c>
      <c r="N40" s="10">
        <v>-0.106012213110807</v>
      </c>
      <c r="O40" s="10">
        <v>-7.3182219479457897E-2</v>
      </c>
      <c r="P40" s="10">
        <v>-9.1188716591488195E-2</v>
      </c>
      <c r="Q40" s="10">
        <v>-0.135949909422415</v>
      </c>
    </row>
    <row r="41" spans="1:17">
      <c r="A41" s="7" t="s">
        <v>17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>
        <v>1</v>
      </c>
      <c r="O41" s="10">
        <v>-4.0979673828411702E-2</v>
      </c>
      <c r="P41" s="10">
        <v>-0.103474992519513</v>
      </c>
      <c r="Q41" s="10">
        <v>1.46143853155432E-2</v>
      </c>
    </row>
    <row r="42" spans="1:17">
      <c r="A42" s="7" t="s">
        <v>18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>
        <v>1</v>
      </c>
      <c r="P42" s="10">
        <v>0.60355758668709003</v>
      </c>
      <c r="Q42" s="10">
        <v>0.62924583141498303</v>
      </c>
    </row>
    <row r="43" spans="1:17">
      <c r="A43" s="7" t="s">
        <v>19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>
        <v>1</v>
      </c>
      <c r="Q43" s="10">
        <v>0.84264485939354805</v>
      </c>
    </row>
    <row r="44" spans="1:17">
      <c r="A44" s="7" t="s">
        <v>20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>
        <v>1</v>
      </c>
    </row>
    <row r="45" spans="1:17">
      <c r="A45" s="7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>
      <c r="A46" s="7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>
      <c r="A47" s="7" t="s">
        <v>22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>
      <c r="A48" s="7"/>
      <c r="B48" s="9" t="s">
        <v>6</v>
      </c>
      <c r="C48" s="9" t="s">
        <v>81</v>
      </c>
      <c r="D48" s="9" t="s">
        <v>8</v>
      </c>
      <c r="E48" s="9" t="s">
        <v>7</v>
      </c>
      <c r="F48" s="9" t="s">
        <v>9</v>
      </c>
      <c r="G48" s="9" t="s">
        <v>10</v>
      </c>
      <c r="H48" s="9" t="s">
        <v>16</v>
      </c>
      <c r="I48" s="9" t="s">
        <v>11</v>
      </c>
      <c r="J48" s="9" t="s">
        <v>12</v>
      </c>
      <c r="K48" s="9" t="s">
        <v>13</v>
      </c>
      <c r="L48" s="9" t="s">
        <v>14</v>
      </c>
      <c r="M48" s="9" t="s">
        <v>15</v>
      </c>
      <c r="N48" s="9" t="s">
        <v>17</v>
      </c>
      <c r="O48" s="9" t="s">
        <v>18</v>
      </c>
      <c r="P48" s="9" t="s">
        <v>19</v>
      </c>
      <c r="Q48" s="9" t="s">
        <v>20</v>
      </c>
    </row>
    <row r="49" spans="1:17">
      <c r="A49" s="7" t="s">
        <v>6</v>
      </c>
      <c r="B49" s="10">
        <v>1</v>
      </c>
      <c r="C49" s="10">
        <v>0.111632321542283</v>
      </c>
      <c r="D49" s="10">
        <v>0.86906852906297405</v>
      </c>
      <c r="E49" s="10">
        <v>0.15649695881453199</v>
      </c>
      <c r="F49" s="10">
        <v>-8.8104066499445105E-2</v>
      </c>
      <c r="G49" s="10">
        <v>-0.283478009449531</v>
      </c>
      <c r="H49" s="10">
        <v>-0.45123201913721001</v>
      </c>
      <c r="I49" s="10">
        <v>7.2232624685940106E-2</v>
      </c>
      <c r="J49" s="10">
        <v>-7.7839666023442099E-3</v>
      </c>
      <c r="K49" s="10">
        <v>-0.242681440045451</v>
      </c>
      <c r="L49" s="10">
        <v>0.29620823467927798</v>
      </c>
      <c r="M49" s="10">
        <v>-0.121137638477794</v>
      </c>
      <c r="N49" s="10">
        <v>-0.188049663340812</v>
      </c>
      <c r="O49" s="10">
        <v>-0.25549281290881398</v>
      </c>
      <c r="P49" s="10">
        <v>-0.299271098392763</v>
      </c>
      <c r="Q49" s="10">
        <v>-0.109750356428578</v>
      </c>
    </row>
    <row r="50" spans="1:17">
      <c r="A50" s="7" t="s">
        <v>81</v>
      </c>
      <c r="B50" s="10"/>
      <c r="C50" s="10">
        <v>1</v>
      </c>
      <c r="D50" s="10">
        <v>-0.39427993492140401</v>
      </c>
      <c r="E50" s="10">
        <v>-0.54499641328283699</v>
      </c>
      <c r="F50" s="10">
        <v>-5.2661764401707799E-2</v>
      </c>
      <c r="G50" s="10">
        <v>0.17301963474492099</v>
      </c>
      <c r="H50" s="10">
        <v>-0.127337688273397</v>
      </c>
      <c r="I50" s="10">
        <v>-0.12898647598063301</v>
      </c>
      <c r="J50" s="10">
        <v>7.4675281214488298E-2</v>
      </c>
      <c r="K50" s="10">
        <v>7.4871314298590896E-2</v>
      </c>
      <c r="L50" s="10">
        <v>0.23269528923573099</v>
      </c>
      <c r="M50" s="10">
        <v>0.35877331790944</v>
      </c>
      <c r="N50" s="10">
        <v>-7.6349544679960599E-4</v>
      </c>
      <c r="O50" s="10">
        <v>-0.262972383202421</v>
      </c>
      <c r="P50" s="10">
        <v>-0.466665855648209</v>
      </c>
      <c r="Q50" s="10">
        <v>-0.39036065600865599</v>
      </c>
    </row>
    <row r="51" spans="1:17">
      <c r="A51" s="7" t="s">
        <v>8</v>
      </c>
      <c r="B51" s="10"/>
      <c r="C51" s="10"/>
      <c r="D51" s="10">
        <v>1</v>
      </c>
      <c r="E51" s="10">
        <v>0.42216977749441797</v>
      </c>
      <c r="F51" s="10">
        <v>0.13892958207193701</v>
      </c>
      <c r="G51" s="10">
        <v>-0.18891221850426199</v>
      </c>
      <c r="H51" s="10">
        <v>-0.39265725840450499</v>
      </c>
      <c r="I51" s="10">
        <v>0.11548746749766201</v>
      </c>
      <c r="J51" s="10">
        <v>-5.1916473011356497E-2</v>
      </c>
      <c r="K51" s="10">
        <v>-1.44725355009155E-2</v>
      </c>
      <c r="L51" s="10">
        <v>0.147227369972422</v>
      </c>
      <c r="M51" s="10">
        <v>-0.206874327323609</v>
      </c>
      <c r="N51" s="10">
        <v>-8.3706269438411196E-2</v>
      </c>
      <c r="O51" s="10">
        <v>-0.19531576064192899</v>
      </c>
      <c r="P51" s="10">
        <v>-8.6877779199047295E-2</v>
      </c>
      <c r="Q51" s="10">
        <v>9.25800240349339E-2</v>
      </c>
    </row>
    <row r="52" spans="1:17">
      <c r="A52" s="7" t="s">
        <v>7</v>
      </c>
      <c r="B52" s="10"/>
      <c r="C52" s="10"/>
      <c r="D52" s="10"/>
      <c r="E52" s="10">
        <v>1</v>
      </c>
      <c r="F52" s="10">
        <v>0.20293601190503699</v>
      </c>
      <c r="G52" s="10">
        <v>3.2599589812178302E-2</v>
      </c>
      <c r="H52" s="10">
        <v>-9.8428121903231802E-2</v>
      </c>
      <c r="I52" s="10">
        <v>0.130222610994637</v>
      </c>
      <c r="J52" s="10">
        <v>0.183594154423633</v>
      </c>
      <c r="K52" s="10">
        <v>-3.4990215787220301E-2</v>
      </c>
      <c r="L52" s="10">
        <v>-1.3657079151875001E-3</v>
      </c>
      <c r="M52" s="10">
        <v>-0.42662796750677501</v>
      </c>
      <c r="N52" s="10">
        <v>4.5465795776594299E-2</v>
      </c>
      <c r="O52" s="10">
        <v>0.311864197473389</v>
      </c>
      <c r="P52" s="10">
        <v>0.52170561019596395</v>
      </c>
      <c r="Q52" s="10">
        <v>0.44994029221727</v>
      </c>
    </row>
    <row r="53" spans="1:17">
      <c r="A53" s="7" t="s">
        <v>9</v>
      </c>
      <c r="B53" s="10"/>
      <c r="C53" s="10"/>
      <c r="D53" s="10"/>
      <c r="E53" s="10"/>
      <c r="F53" s="10">
        <v>1</v>
      </c>
      <c r="G53" s="10">
        <v>0.70503022404258897</v>
      </c>
      <c r="H53" s="10">
        <v>-0.17869126692557499</v>
      </c>
      <c r="I53" s="10">
        <v>-0.35686804426296398</v>
      </c>
      <c r="J53" s="10">
        <v>-0.19381056826823001</v>
      </c>
      <c r="K53" s="10">
        <v>0.65905572896064601</v>
      </c>
      <c r="L53" s="10">
        <v>0.33217423168124999</v>
      </c>
      <c r="M53" s="10">
        <v>0.36041774208317001</v>
      </c>
      <c r="N53" s="10">
        <v>-6.6929491772784705E-2</v>
      </c>
      <c r="O53" s="10">
        <v>-5.3138309900252798E-2</v>
      </c>
      <c r="P53" s="10">
        <v>1.6516933536940399E-2</v>
      </c>
      <c r="Q53" s="10">
        <v>-2.2667815548207799E-2</v>
      </c>
    </row>
    <row r="54" spans="1:17">
      <c r="A54" s="7" t="s">
        <v>10</v>
      </c>
      <c r="B54" s="10"/>
      <c r="C54" s="10"/>
      <c r="D54" s="10"/>
      <c r="E54" s="10"/>
      <c r="F54" s="10"/>
      <c r="G54" s="10">
        <v>1</v>
      </c>
      <c r="H54" s="10">
        <v>0.17256880584412401</v>
      </c>
      <c r="I54" s="10">
        <v>-0.57716962755677703</v>
      </c>
      <c r="J54" s="10">
        <v>-9.0118372635021607E-2</v>
      </c>
      <c r="K54" s="10">
        <v>0.77221371569347297</v>
      </c>
      <c r="L54" s="10">
        <v>0.136789654016819</v>
      </c>
      <c r="M54" s="10">
        <v>0.147673515151971</v>
      </c>
      <c r="N54" s="10">
        <v>0.111462114710019</v>
      </c>
      <c r="O54" s="10">
        <v>-0.12706530853954601</v>
      </c>
      <c r="P54" s="10">
        <v>-5.7351907669276397E-3</v>
      </c>
      <c r="Q54" s="10">
        <v>-6.5384894008256297E-2</v>
      </c>
    </row>
    <row r="55" spans="1:17">
      <c r="A55" s="7" t="s">
        <v>16</v>
      </c>
      <c r="B55" s="10"/>
      <c r="C55" s="10"/>
      <c r="D55" s="10"/>
      <c r="E55" s="10"/>
      <c r="F55" s="10"/>
      <c r="G55" s="10"/>
      <c r="H55" s="10">
        <v>1</v>
      </c>
      <c r="I55" s="10">
        <v>-0.247328277142357</v>
      </c>
      <c r="J55" s="10">
        <v>-9.5228891774187904E-2</v>
      </c>
      <c r="K55" s="10">
        <v>-3.76915356751494E-2</v>
      </c>
      <c r="L55" s="10">
        <v>-0.44163793680504199</v>
      </c>
      <c r="M55" s="10">
        <v>2.5504226311438501E-2</v>
      </c>
      <c r="N55" s="10">
        <v>0.671294819066652</v>
      </c>
      <c r="O55" s="10">
        <v>1.1954650537888301E-2</v>
      </c>
      <c r="P55" s="10">
        <v>0.31915759947987599</v>
      </c>
      <c r="Q55" s="10">
        <v>0.205999962931945</v>
      </c>
    </row>
    <row r="56" spans="1:17">
      <c r="A56" s="7" t="s">
        <v>11</v>
      </c>
      <c r="B56" s="10"/>
      <c r="C56" s="10"/>
      <c r="D56" s="10"/>
      <c r="E56" s="10"/>
      <c r="F56" s="10"/>
      <c r="G56" s="10"/>
      <c r="H56" s="10"/>
      <c r="I56" s="10">
        <v>1</v>
      </c>
      <c r="J56" s="10">
        <v>-1.33941060921652E-2</v>
      </c>
      <c r="K56" s="10">
        <v>-0.441287017619997</v>
      </c>
      <c r="L56" s="10">
        <v>-8.6380850477693699E-2</v>
      </c>
      <c r="M56" s="10">
        <v>-0.24238973769745401</v>
      </c>
      <c r="N56" s="10">
        <v>-6.2068414736945597E-2</v>
      </c>
      <c r="O56" s="10">
        <v>0.27418339936731101</v>
      </c>
      <c r="P56" s="10">
        <v>0.16139563820059799</v>
      </c>
      <c r="Q56" s="10">
        <v>0.27256402544219399</v>
      </c>
    </row>
    <row r="57" spans="1:17">
      <c r="A57" s="7" t="s">
        <v>12</v>
      </c>
      <c r="B57" s="10"/>
      <c r="C57" s="10"/>
      <c r="D57" s="10"/>
      <c r="E57" s="10"/>
      <c r="F57" s="10"/>
      <c r="G57" s="10"/>
      <c r="H57" s="10"/>
      <c r="I57" s="10"/>
      <c r="J57" s="10">
        <v>1</v>
      </c>
      <c r="K57" s="10">
        <v>-1.62287469314569E-2</v>
      </c>
      <c r="L57" s="10">
        <v>-5.1196341512499598E-2</v>
      </c>
      <c r="M57" s="10">
        <v>3.1143346115127299E-2</v>
      </c>
      <c r="N57" s="10">
        <v>3.9584444563976202E-2</v>
      </c>
      <c r="O57" s="10">
        <v>-5.9391814207724498E-2</v>
      </c>
      <c r="P57" s="10">
        <v>-9.7446850793611303E-2</v>
      </c>
      <c r="Q57" s="10">
        <v>-0.147098822249211</v>
      </c>
    </row>
    <row r="58" spans="1:17">
      <c r="A58" s="7" t="s">
        <v>13</v>
      </c>
      <c r="B58" s="10"/>
      <c r="C58" s="10"/>
      <c r="D58" s="10"/>
      <c r="E58" s="10"/>
      <c r="F58" s="10"/>
      <c r="G58" s="10"/>
      <c r="H58" s="10"/>
      <c r="I58" s="10"/>
      <c r="J58" s="10"/>
      <c r="K58" s="10">
        <v>1</v>
      </c>
      <c r="L58" s="10">
        <v>0.19762332931545001</v>
      </c>
      <c r="M58" s="10">
        <v>0.31912744319235598</v>
      </c>
      <c r="N58" s="10">
        <v>-7.77319072826958E-2</v>
      </c>
      <c r="O58" s="10">
        <v>-0.12681006000164699</v>
      </c>
      <c r="P58" s="10">
        <v>-6.5780429313065797E-2</v>
      </c>
      <c r="Q58" s="10">
        <v>-4.1811323816819901E-2</v>
      </c>
    </row>
    <row r="59" spans="1:17">
      <c r="A59" s="7" t="s">
        <v>14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>
        <v>1</v>
      </c>
      <c r="M59" s="10">
        <v>1.16916901259548E-2</v>
      </c>
      <c r="N59" s="10">
        <v>-0.371635433329216</v>
      </c>
      <c r="O59" s="10">
        <v>4.3162331276953798E-2</v>
      </c>
      <c r="P59" s="10">
        <v>-8.7433137680744205E-2</v>
      </c>
      <c r="Q59" s="10">
        <v>4.35485045092757E-2</v>
      </c>
    </row>
    <row r="60" spans="1:17">
      <c r="A60" s="7" t="s">
        <v>15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>
        <v>1</v>
      </c>
      <c r="N60" s="10">
        <v>-4.2586254070357599E-2</v>
      </c>
      <c r="O60" s="10">
        <v>-0.36755407789488997</v>
      </c>
      <c r="P60" s="10">
        <v>-0.41443897553455999</v>
      </c>
      <c r="Q60" s="10">
        <v>-0.30073624621274297</v>
      </c>
    </row>
    <row r="61" spans="1:17">
      <c r="A61" s="7" t="s">
        <v>17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>
        <v>1</v>
      </c>
      <c r="O61" s="10">
        <v>0.126826821988681</v>
      </c>
      <c r="P61" s="10">
        <v>0.20273519814110499</v>
      </c>
      <c r="Q61" s="10">
        <v>9.35595991027693E-2</v>
      </c>
    </row>
    <row r="62" spans="1:17">
      <c r="A62" s="7" t="s">
        <v>18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>
        <v>1</v>
      </c>
      <c r="P62" s="10">
        <v>0.58658135548552504</v>
      </c>
      <c r="Q62" s="10">
        <v>0.52864093687799196</v>
      </c>
    </row>
    <row r="63" spans="1:17">
      <c r="A63" s="7" t="s">
        <v>19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>
        <v>1</v>
      </c>
      <c r="Q63" s="10">
        <v>0.82956798825072997</v>
      </c>
    </row>
    <row r="64" spans="1:17">
      <c r="A64" s="7" t="s">
        <v>20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>
        <v>1</v>
      </c>
    </row>
    <row r="65" spans="1:17">
      <c r="A65" s="7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9"/>
    </row>
    <row r="66" spans="1:17">
      <c r="A66" s="7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>
      <c r="A67" s="7" t="s">
        <v>130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>
      <c r="A68" s="7"/>
      <c r="B68" s="9" t="s">
        <v>6</v>
      </c>
      <c r="C68" s="9" t="s">
        <v>81</v>
      </c>
      <c r="D68" s="9" t="s">
        <v>8</v>
      </c>
      <c r="E68" s="9" t="s">
        <v>7</v>
      </c>
      <c r="F68" s="9" t="s">
        <v>9</v>
      </c>
      <c r="G68" s="9" t="s">
        <v>10</v>
      </c>
      <c r="H68" s="9" t="s">
        <v>16</v>
      </c>
      <c r="I68" s="9" t="s">
        <v>11</v>
      </c>
      <c r="J68" s="9" t="s">
        <v>12</v>
      </c>
      <c r="K68" s="9" t="s">
        <v>13</v>
      </c>
      <c r="L68" s="9" t="s">
        <v>14</v>
      </c>
      <c r="M68" s="9" t="s">
        <v>15</v>
      </c>
      <c r="N68" s="9" t="s">
        <v>17</v>
      </c>
      <c r="O68" s="9" t="s">
        <v>18</v>
      </c>
      <c r="P68" s="9" t="s">
        <v>19</v>
      </c>
      <c r="Q68" s="9" t="s">
        <v>20</v>
      </c>
    </row>
    <row r="69" spans="1:17">
      <c r="A69" s="7" t="s">
        <v>6</v>
      </c>
      <c r="B69" s="9">
        <f>ABS(B29-B49)</f>
        <v>0</v>
      </c>
      <c r="C69" s="10">
        <f t="shared" ref="C69:P69" si="0">ABS(C29-C49)</f>
        <v>0.26230886641573103</v>
      </c>
      <c r="D69" s="10">
        <f t="shared" si="0"/>
        <v>0.14064124982439707</v>
      </c>
      <c r="E69" s="10">
        <f t="shared" si="0"/>
        <v>0.38935140458968398</v>
      </c>
      <c r="F69" s="10">
        <f t="shared" si="0"/>
        <v>7.978294508064393E-3</v>
      </c>
      <c r="G69" s="10">
        <f t="shared" si="0"/>
        <v>0.15353591435348599</v>
      </c>
      <c r="H69" s="10">
        <f t="shared" si="0"/>
        <v>0.39235345481281392</v>
      </c>
      <c r="I69" s="10">
        <f t="shared" si="0"/>
        <v>9.0431913354557886E-2</v>
      </c>
      <c r="J69" s="10">
        <f t="shared" si="0"/>
        <v>0.1791148011307232</v>
      </c>
      <c r="K69" s="10">
        <f t="shared" si="0"/>
        <v>9.2358545273096004E-2</v>
      </c>
      <c r="L69" s="10">
        <f t="shared" si="0"/>
        <v>0.424716060905732</v>
      </c>
      <c r="M69" s="10">
        <f t="shared" si="0"/>
        <v>1.212382598245007E-3</v>
      </c>
      <c r="N69" s="10">
        <f t="shared" si="0"/>
        <v>0.183996147253464</v>
      </c>
      <c r="O69" s="10">
        <f t="shared" si="0"/>
        <v>0.13783342720328301</v>
      </c>
      <c r="P69" s="10">
        <f t="shared" si="0"/>
        <v>0.23098134170655904</v>
      </c>
      <c r="Q69" s="10">
        <f t="shared" ref="Q69" si="1">ABS(Q29-Q49)</f>
        <v>0.319948688829367</v>
      </c>
    </row>
    <row r="70" spans="1:17">
      <c r="A70" s="7" t="s">
        <v>81</v>
      </c>
      <c r="B70" s="9">
        <f t="shared" ref="B70:P70" si="2">ABS(B30-B50)</f>
        <v>0</v>
      </c>
      <c r="C70" s="9">
        <f t="shared" si="2"/>
        <v>0</v>
      </c>
      <c r="D70" s="10">
        <f t="shared" si="2"/>
        <v>0.39277812677966395</v>
      </c>
      <c r="E70" s="10">
        <f t="shared" si="2"/>
        <v>0.18105080620796399</v>
      </c>
      <c r="F70" s="10">
        <f t="shared" si="2"/>
        <v>0.30179160062900079</v>
      </c>
      <c r="G70" s="10">
        <f t="shared" si="2"/>
        <v>0.126394467989496</v>
      </c>
      <c r="H70" s="10">
        <f t="shared" si="2"/>
        <v>4.2532627094858805E-2</v>
      </c>
      <c r="I70" s="10">
        <f t="shared" si="2"/>
        <v>0.12163550983929847</v>
      </c>
      <c r="J70" s="10">
        <f t="shared" si="2"/>
        <v>0.46993611161774229</v>
      </c>
      <c r="K70" s="10">
        <f t="shared" si="2"/>
        <v>0.21071950163315989</v>
      </c>
      <c r="L70" s="10">
        <f t="shared" si="2"/>
        <v>0.11262259602271199</v>
      </c>
      <c r="M70" s="10">
        <f t="shared" si="2"/>
        <v>0.27402030196414529</v>
      </c>
      <c r="N70" s="10">
        <f t="shared" si="2"/>
        <v>0.1665369262868896</v>
      </c>
      <c r="O70" s="10">
        <f t="shared" si="2"/>
        <v>0.29766505930217008</v>
      </c>
      <c r="P70" s="10">
        <f t="shared" si="2"/>
        <v>0.80797641995358793</v>
      </c>
      <c r="Q70" s="10">
        <f t="shared" ref="Q70" si="3">ABS(Q30-Q50)</f>
        <v>0.4278641928351708</v>
      </c>
    </row>
    <row r="71" spans="1:17">
      <c r="A71" s="7" t="s">
        <v>8</v>
      </c>
      <c r="B71" s="9">
        <f t="shared" ref="B71:P71" si="4">ABS(B31-B51)</f>
        <v>0</v>
      </c>
      <c r="C71" s="9">
        <f t="shared" si="4"/>
        <v>0</v>
      </c>
      <c r="D71" s="9">
        <f t="shared" si="4"/>
        <v>0</v>
      </c>
      <c r="E71" s="10">
        <f t="shared" si="4"/>
        <v>0.24974825626897598</v>
      </c>
      <c r="F71" s="10">
        <f t="shared" si="4"/>
        <v>0.32769759214564498</v>
      </c>
      <c r="G71" s="10">
        <f t="shared" si="4"/>
        <v>1.9398728295271006E-2</v>
      </c>
      <c r="H71" s="10">
        <f t="shared" si="4"/>
        <v>0.36986528461443757</v>
      </c>
      <c r="I71" s="10">
        <f t="shared" si="4"/>
        <v>7.4057155685051002E-2</v>
      </c>
      <c r="J71" s="10">
        <f t="shared" si="4"/>
        <v>0.35869959137277346</v>
      </c>
      <c r="K71" s="10">
        <f t="shared" si="4"/>
        <v>6.4207306239689399E-2</v>
      </c>
      <c r="L71" s="10">
        <f t="shared" si="4"/>
        <v>0.30282557876006</v>
      </c>
      <c r="M71" s="10">
        <f t="shared" si="4"/>
        <v>5.3995699047969997E-2</v>
      </c>
      <c r="N71" s="10">
        <f t="shared" si="4"/>
        <v>8.0930132633463797E-2</v>
      </c>
      <c r="O71" s="10">
        <f t="shared" si="4"/>
        <v>1.0635988465090007E-3</v>
      </c>
      <c r="P71" s="10">
        <f t="shared" si="4"/>
        <v>0.35779305021401075</v>
      </c>
      <c r="Q71" s="10">
        <f t="shared" ref="Q71" si="5">ABS(Q31-Q51)</f>
        <v>0.26781852811639889</v>
      </c>
    </row>
    <row r="72" spans="1:17">
      <c r="A72" s="7" t="s">
        <v>7</v>
      </c>
      <c r="B72" s="9">
        <f t="shared" ref="B72:P72" si="6">ABS(B32-B52)</f>
        <v>0</v>
      </c>
      <c r="C72" s="9">
        <f t="shared" si="6"/>
        <v>0</v>
      </c>
      <c r="D72" s="9">
        <f t="shared" si="6"/>
        <v>0</v>
      </c>
      <c r="E72" s="9">
        <f t="shared" si="6"/>
        <v>0</v>
      </c>
      <c r="F72" s="10">
        <f t="shared" si="6"/>
        <v>9.1286467095530996E-2</v>
      </c>
      <c r="G72" s="10">
        <f t="shared" si="6"/>
        <v>4.0660216260282663E-2</v>
      </c>
      <c r="H72" s="10">
        <f t="shared" si="6"/>
        <v>2.8868181990719194E-2</v>
      </c>
      <c r="I72" s="10">
        <f t="shared" si="6"/>
        <v>0.58875709919924402</v>
      </c>
      <c r="J72" s="10">
        <f t="shared" si="6"/>
        <v>0.33096107304661504</v>
      </c>
      <c r="K72" s="10">
        <f t="shared" si="6"/>
        <v>0.48190358556349028</v>
      </c>
      <c r="L72" s="10">
        <f t="shared" si="6"/>
        <v>0.1129169349516755</v>
      </c>
      <c r="M72" s="10">
        <f t="shared" si="6"/>
        <v>0.45816565905747908</v>
      </c>
      <c r="N72" s="10">
        <f t="shared" si="6"/>
        <v>0.38376955897476434</v>
      </c>
      <c r="O72" s="10">
        <f t="shared" si="6"/>
        <v>0.25927845512143</v>
      </c>
      <c r="P72" s="10">
        <f t="shared" si="6"/>
        <v>0.15219843057763194</v>
      </c>
      <c r="Q72" s="10">
        <f t="shared" ref="Q72" si="7">ABS(Q32-Q52)</f>
        <v>9.5682150402191024E-2</v>
      </c>
    </row>
    <row r="73" spans="1:17">
      <c r="A73" s="7" t="s">
        <v>9</v>
      </c>
      <c r="B73" s="9">
        <f t="shared" ref="B73:P73" si="8">ABS(B33-B53)</f>
        <v>0</v>
      </c>
      <c r="C73" s="9">
        <f t="shared" si="8"/>
        <v>0</v>
      </c>
      <c r="D73" s="9">
        <f t="shared" si="8"/>
        <v>0</v>
      </c>
      <c r="E73" s="9">
        <f t="shared" si="8"/>
        <v>0</v>
      </c>
      <c r="F73" s="9">
        <f t="shared" si="8"/>
        <v>0</v>
      </c>
      <c r="G73" s="10">
        <f t="shared" si="8"/>
        <v>0.37782397908268495</v>
      </c>
      <c r="H73" s="10">
        <f t="shared" si="8"/>
        <v>0.2744522086769835</v>
      </c>
      <c r="I73" s="10">
        <f t="shared" si="8"/>
        <v>0.19369180573380398</v>
      </c>
      <c r="J73" s="10">
        <f t="shared" si="8"/>
        <v>0.12576042316620339</v>
      </c>
      <c r="K73" s="10">
        <f t="shared" si="8"/>
        <v>0.792885373606805</v>
      </c>
      <c r="L73" s="10">
        <f t="shared" si="8"/>
        <v>6.1630625108670012E-2</v>
      </c>
      <c r="M73" s="10">
        <f t="shared" si="8"/>
        <v>4.0615463453849032E-2</v>
      </c>
      <c r="N73" s="10">
        <f t="shared" si="8"/>
        <v>4.4220349504070292E-2</v>
      </c>
      <c r="O73" s="10">
        <f t="shared" si="8"/>
        <v>5.6100314257225198E-2</v>
      </c>
      <c r="P73" s="10">
        <f t="shared" si="8"/>
        <v>0.1135278564210995</v>
      </c>
      <c r="Q73" s="10">
        <f t="shared" ref="Q73" si="9">ABS(Q33-Q53)</f>
        <v>2.3496887965371402E-2</v>
      </c>
    </row>
    <row r="74" spans="1:17">
      <c r="A74" s="7" t="s">
        <v>10</v>
      </c>
      <c r="B74" s="9">
        <f t="shared" ref="B74:P74" si="10">ABS(B34-B54)</f>
        <v>0</v>
      </c>
      <c r="C74" s="9">
        <f t="shared" si="10"/>
        <v>0</v>
      </c>
      <c r="D74" s="9">
        <f t="shared" si="10"/>
        <v>0</v>
      </c>
      <c r="E74" s="9">
        <f t="shared" si="10"/>
        <v>0</v>
      </c>
      <c r="F74" s="9">
        <f t="shared" si="10"/>
        <v>0</v>
      </c>
      <c r="G74" s="9">
        <f t="shared" si="10"/>
        <v>0</v>
      </c>
      <c r="H74" s="10">
        <f t="shared" si="10"/>
        <v>0.30069509773170799</v>
      </c>
      <c r="I74" s="10">
        <f t="shared" si="10"/>
        <v>0.55023391840320879</v>
      </c>
      <c r="J74" s="10">
        <f t="shared" si="10"/>
        <v>0.13087721610986441</v>
      </c>
      <c r="K74" s="10">
        <f t="shared" si="10"/>
        <v>0.80948162984458638</v>
      </c>
      <c r="L74" s="10">
        <f t="shared" si="10"/>
        <v>0.22081924529184202</v>
      </c>
      <c r="M74" s="10">
        <f t="shared" si="10"/>
        <v>0.11367569895940902</v>
      </c>
      <c r="N74" s="10">
        <f t="shared" si="10"/>
        <v>0.19976800131941569</v>
      </c>
      <c r="O74" s="10">
        <f t="shared" si="10"/>
        <v>0.47621555510894403</v>
      </c>
      <c r="P74" s="10">
        <f t="shared" si="10"/>
        <v>8.5002441133836829E-2</v>
      </c>
      <c r="Q74" s="10">
        <f t="shared" ref="Q74" si="11">ABS(Q34-Q54)</f>
        <v>1.2200308507950695E-2</v>
      </c>
    </row>
    <row r="75" spans="1:17">
      <c r="A75" s="7" t="s">
        <v>16</v>
      </c>
      <c r="B75" s="9">
        <f t="shared" ref="B75:P75" si="12">ABS(B35-B55)</f>
        <v>0</v>
      </c>
      <c r="C75" s="9">
        <f t="shared" si="12"/>
        <v>0</v>
      </c>
      <c r="D75" s="9">
        <f t="shared" si="12"/>
        <v>0</v>
      </c>
      <c r="E75" s="9">
        <f t="shared" si="12"/>
        <v>0</v>
      </c>
      <c r="F75" s="9">
        <f t="shared" si="12"/>
        <v>0</v>
      </c>
      <c r="G75" s="9">
        <f t="shared" si="12"/>
        <v>0</v>
      </c>
      <c r="H75" s="9">
        <f t="shared" si="12"/>
        <v>0</v>
      </c>
      <c r="I75" s="10">
        <f t="shared" si="12"/>
        <v>0.104973253577824</v>
      </c>
      <c r="J75" s="10">
        <f t="shared" si="12"/>
        <v>0.25144024939185988</v>
      </c>
      <c r="K75" s="10">
        <f t="shared" si="12"/>
        <v>0.2129127331411074</v>
      </c>
      <c r="L75" s="10">
        <f t="shared" si="12"/>
        <v>0.48904258238287479</v>
      </c>
      <c r="M75" s="10">
        <f t="shared" si="12"/>
        <v>0.41168983600043352</v>
      </c>
      <c r="N75" s="10">
        <f t="shared" si="12"/>
        <v>0.76056394819792739</v>
      </c>
      <c r="O75" s="10">
        <f t="shared" si="12"/>
        <v>1.700588886244752E-2</v>
      </c>
      <c r="P75" s="10">
        <f t="shared" si="12"/>
        <v>0.17979247960431399</v>
      </c>
      <c r="Q75" s="10">
        <f t="shared" ref="Q75" si="13">ABS(Q35-Q55)</f>
        <v>9.6046103741589006E-2</v>
      </c>
    </row>
    <row r="76" spans="1:17">
      <c r="A76" s="7" t="s">
        <v>11</v>
      </c>
      <c r="B76" s="9">
        <f t="shared" ref="B76:P76" si="14">ABS(B36-B56)</f>
        <v>0</v>
      </c>
      <c r="C76" s="9">
        <f t="shared" si="14"/>
        <v>0</v>
      </c>
      <c r="D76" s="9">
        <f t="shared" si="14"/>
        <v>0</v>
      </c>
      <c r="E76" s="9">
        <f t="shared" si="14"/>
        <v>0</v>
      </c>
      <c r="F76" s="9">
        <f t="shared" si="14"/>
        <v>0</v>
      </c>
      <c r="G76" s="9">
        <f t="shared" si="14"/>
        <v>0</v>
      </c>
      <c r="H76" s="9">
        <f t="shared" si="14"/>
        <v>0</v>
      </c>
      <c r="I76" s="9">
        <f t="shared" si="14"/>
        <v>0</v>
      </c>
      <c r="J76" s="10">
        <f t="shared" si="14"/>
        <v>0.34766957601152321</v>
      </c>
      <c r="K76" s="10">
        <f t="shared" si="14"/>
        <v>9.0725756238069777E-3</v>
      </c>
      <c r="L76" s="10">
        <f t="shared" si="14"/>
        <v>6.4273380377723996E-2</v>
      </c>
      <c r="M76" s="10">
        <f t="shared" si="14"/>
        <v>0.18208233840851079</v>
      </c>
      <c r="N76" s="10">
        <f t="shared" si="14"/>
        <v>0.17233554774310661</v>
      </c>
      <c r="O76" s="10">
        <f t="shared" si="14"/>
        <v>0.75993348682130901</v>
      </c>
      <c r="P76" s="10">
        <f t="shared" si="14"/>
        <v>0.33434610852199698</v>
      </c>
      <c r="Q76" s="10">
        <f t="shared" ref="Q76" si="15">ABS(Q36-Q56)</f>
        <v>0.57891848962590398</v>
      </c>
    </row>
    <row r="77" spans="1:17">
      <c r="A77" s="7" t="s">
        <v>12</v>
      </c>
      <c r="B77" s="9">
        <f t="shared" ref="B77:P77" si="16">ABS(B37-B57)</f>
        <v>0</v>
      </c>
      <c r="C77" s="9">
        <f t="shared" si="16"/>
        <v>0</v>
      </c>
      <c r="D77" s="9">
        <f t="shared" si="16"/>
        <v>0</v>
      </c>
      <c r="E77" s="9">
        <f t="shared" si="16"/>
        <v>0</v>
      </c>
      <c r="F77" s="9">
        <f t="shared" si="16"/>
        <v>0</v>
      </c>
      <c r="G77" s="9">
        <f t="shared" si="16"/>
        <v>0</v>
      </c>
      <c r="H77" s="9">
        <f t="shared" si="16"/>
        <v>0</v>
      </c>
      <c r="I77" s="9">
        <f t="shared" si="16"/>
        <v>0</v>
      </c>
      <c r="J77" s="9">
        <f t="shared" si="16"/>
        <v>0</v>
      </c>
      <c r="K77" s="10">
        <f t="shared" si="16"/>
        <v>0.2128075516001911</v>
      </c>
      <c r="L77" s="10">
        <f t="shared" si="16"/>
        <v>0.27365927168083642</v>
      </c>
      <c r="M77" s="10">
        <f t="shared" si="16"/>
        <v>0.12365614053762371</v>
      </c>
      <c r="N77" s="10">
        <f t="shared" si="16"/>
        <v>9.0156496501941102E-2</v>
      </c>
      <c r="O77" s="10">
        <f t="shared" si="16"/>
        <v>0.48716120051873052</v>
      </c>
      <c r="P77" s="10">
        <f t="shared" si="16"/>
        <v>0.25250210451694166</v>
      </c>
      <c r="Q77" s="10">
        <f t="shared" ref="Q77" si="17">ABS(Q37-Q57)</f>
        <v>0.22254501174985697</v>
      </c>
    </row>
    <row r="78" spans="1:17">
      <c r="A78" s="7" t="s">
        <v>13</v>
      </c>
      <c r="B78" s="9">
        <f t="shared" ref="B78:P78" si="18">ABS(B38-B58)</f>
        <v>0</v>
      </c>
      <c r="C78" s="9">
        <f t="shared" si="18"/>
        <v>0</v>
      </c>
      <c r="D78" s="9">
        <f t="shared" si="18"/>
        <v>0</v>
      </c>
      <c r="E78" s="9">
        <f t="shared" si="18"/>
        <v>0</v>
      </c>
      <c r="F78" s="9">
        <f t="shared" si="18"/>
        <v>0</v>
      </c>
      <c r="G78" s="9">
        <f t="shared" si="18"/>
        <v>0</v>
      </c>
      <c r="H78" s="9">
        <f t="shared" si="18"/>
        <v>0</v>
      </c>
      <c r="I78" s="9">
        <f t="shared" si="18"/>
        <v>0</v>
      </c>
      <c r="J78" s="9">
        <f t="shared" si="18"/>
        <v>0</v>
      </c>
      <c r="K78" s="9">
        <f t="shared" si="18"/>
        <v>0</v>
      </c>
      <c r="L78" s="10">
        <f t="shared" si="18"/>
        <v>0.27083280854667668</v>
      </c>
      <c r="M78" s="10">
        <f t="shared" si="18"/>
        <v>0.44045419579952294</v>
      </c>
      <c r="N78" s="10">
        <f t="shared" si="18"/>
        <v>0.1904356860670478</v>
      </c>
      <c r="O78" s="10">
        <f t="shared" si="18"/>
        <v>0.52054738911686294</v>
      </c>
      <c r="P78" s="10">
        <f t="shared" si="18"/>
        <v>0.32991430896127083</v>
      </c>
      <c r="Q78" s="10">
        <f t="shared" ref="Q78" si="19">ABS(Q38-Q58)</f>
        <v>0.50166843532237493</v>
      </c>
    </row>
    <row r="79" spans="1:17">
      <c r="A79" s="7" t="s">
        <v>14</v>
      </c>
      <c r="B79" s="9">
        <f t="shared" ref="B79:P79" si="20">ABS(B39-B59)</f>
        <v>0</v>
      </c>
      <c r="C79" s="9">
        <f t="shared" si="20"/>
        <v>0</v>
      </c>
      <c r="D79" s="9">
        <f t="shared" si="20"/>
        <v>0</v>
      </c>
      <c r="E79" s="9">
        <f t="shared" si="20"/>
        <v>0</v>
      </c>
      <c r="F79" s="9">
        <f t="shared" si="20"/>
        <v>0</v>
      </c>
      <c r="G79" s="9">
        <f t="shared" si="20"/>
        <v>0</v>
      </c>
      <c r="H79" s="9">
        <f t="shared" si="20"/>
        <v>0</v>
      </c>
      <c r="I79" s="9">
        <f t="shared" si="20"/>
        <v>0</v>
      </c>
      <c r="J79" s="9">
        <f t="shared" si="20"/>
        <v>0</v>
      </c>
      <c r="K79" s="9">
        <f t="shared" si="20"/>
        <v>0</v>
      </c>
      <c r="L79" s="9">
        <f t="shared" si="20"/>
        <v>0</v>
      </c>
      <c r="M79" s="10">
        <f t="shared" si="20"/>
        <v>6.7577467598405397E-2</v>
      </c>
      <c r="N79" s="10">
        <f t="shared" si="20"/>
        <v>0.65260820811596298</v>
      </c>
      <c r="O79" s="10">
        <f t="shared" si="20"/>
        <v>0.1509741122297002</v>
      </c>
      <c r="P79" s="10">
        <f t="shared" si="20"/>
        <v>8.9013339770241784E-2</v>
      </c>
      <c r="Q79" s="10">
        <f t="shared" ref="Q79" si="21">ABS(Q39-Q59)</f>
        <v>0.2225048728228517</v>
      </c>
    </row>
    <row r="80" spans="1:17">
      <c r="A80" s="7" t="s">
        <v>15</v>
      </c>
      <c r="B80" s="9">
        <f t="shared" ref="B80:P80" si="22">ABS(B40-B60)</f>
        <v>0</v>
      </c>
      <c r="C80" s="9">
        <f t="shared" si="22"/>
        <v>0</v>
      </c>
      <c r="D80" s="9">
        <f t="shared" si="22"/>
        <v>0</v>
      </c>
      <c r="E80" s="9">
        <f t="shared" si="22"/>
        <v>0</v>
      </c>
      <c r="F80" s="9">
        <f t="shared" si="22"/>
        <v>0</v>
      </c>
      <c r="G80" s="9">
        <f t="shared" si="22"/>
        <v>0</v>
      </c>
      <c r="H80" s="9">
        <f t="shared" si="22"/>
        <v>0</v>
      </c>
      <c r="I80" s="9">
        <f t="shared" si="22"/>
        <v>0</v>
      </c>
      <c r="J80" s="9">
        <f t="shared" si="22"/>
        <v>0</v>
      </c>
      <c r="K80" s="9">
        <f t="shared" si="22"/>
        <v>0</v>
      </c>
      <c r="L80" s="9">
        <f t="shared" si="22"/>
        <v>0</v>
      </c>
      <c r="M80" s="9">
        <f t="shared" si="22"/>
        <v>0</v>
      </c>
      <c r="N80" s="10">
        <f t="shared" si="22"/>
        <v>6.3425959040449398E-2</v>
      </c>
      <c r="O80" s="10">
        <f t="shared" si="22"/>
        <v>0.29437185841543206</v>
      </c>
      <c r="P80" s="10">
        <f t="shared" si="22"/>
        <v>0.3232502589430718</v>
      </c>
      <c r="Q80" s="10">
        <f t="shared" ref="Q80" si="23">ABS(Q40-Q60)</f>
        <v>0.16478633679032798</v>
      </c>
    </row>
    <row r="81" spans="1:18">
      <c r="A81" s="7" t="s">
        <v>17</v>
      </c>
      <c r="B81" s="9">
        <f t="shared" ref="B81:P81" si="24">ABS(B41-B61)</f>
        <v>0</v>
      </c>
      <c r="C81" s="9">
        <f t="shared" si="24"/>
        <v>0</v>
      </c>
      <c r="D81" s="9">
        <f t="shared" si="24"/>
        <v>0</v>
      </c>
      <c r="E81" s="9">
        <f t="shared" si="24"/>
        <v>0</v>
      </c>
      <c r="F81" s="9">
        <f t="shared" si="24"/>
        <v>0</v>
      </c>
      <c r="G81" s="9">
        <f t="shared" si="24"/>
        <v>0</v>
      </c>
      <c r="H81" s="9">
        <f t="shared" si="24"/>
        <v>0</v>
      </c>
      <c r="I81" s="9">
        <f t="shared" si="24"/>
        <v>0</v>
      </c>
      <c r="J81" s="9">
        <f t="shared" si="24"/>
        <v>0</v>
      </c>
      <c r="K81" s="9">
        <f t="shared" si="24"/>
        <v>0</v>
      </c>
      <c r="L81" s="9">
        <f t="shared" si="24"/>
        <v>0</v>
      </c>
      <c r="M81" s="9">
        <f t="shared" si="24"/>
        <v>0</v>
      </c>
      <c r="N81" s="9">
        <f t="shared" si="24"/>
        <v>0</v>
      </c>
      <c r="O81" s="10">
        <f t="shared" si="24"/>
        <v>0.1678064958170927</v>
      </c>
      <c r="P81" s="10">
        <f t="shared" si="24"/>
        <v>0.306210190660618</v>
      </c>
      <c r="Q81" s="10">
        <f t="shared" ref="Q81" si="25">ABS(Q41-Q61)</f>
        <v>7.8945213787226104E-2</v>
      </c>
    </row>
    <row r="82" spans="1:18">
      <c r="A82" s="7" t="s">
        <v>18</v>
      </c>
      <c r="B82" s="9">
        <f t="shared" ref="B82:P82" si="26">ABS(B42-B62)</f>
        <v>0</v>
      </c>
      <c r="C82" s="9">
        <f t="shared" si="26"/>
        <v>0</v>
      </c>
      <c r="D82" s="9">
        <f t="shared" si="26"/>
        <v>0</v>
      </c>
      <c r="E82" s="9">
        <f t="shared" si="26"/>
        <v>0</v>
      </c>
      <c r="F82" s="9">
        <f t="shared" si="26"/>
        <v>0</v>
      </c>
      <c r="G82" s="9">
        <f t="shared" si="26"/>
        <v>0</v>
      </c>
      <c r="H82" s="9">
        <f t="shared" si="26"/>
        <v>0</v>
      </c>
      <c r="I82" s="9">
        <f t="shared" si="26"/>
        <v>0</v>
      </c>
      <c r="J82" s="9">
        <f t="shared" si="26"/>
        <v>0</v>
      </c>
      <c r="K82" s="9">
        <f t="shared" si="26"/>
        <v>0</v>
      </c>
      <c r="L82" s="9">
        <f t="shared" si="26"/>
        <v>0</v>
      </c>
      <c r="M82" s="9">
        <f t="shared" si="26"/>
        <v>0</v>
      </c>
      <c r="N82" s="9">
        <f t="shared" si="26"/>
        <v>0</v>
      </c>
      <c r="O82" s="9">
        <f t="shared" si="26"/>
        <v>0</v>
      </c>
      <c r="P82" s="10">
        <f t="shared" si="26"/>
        <v>1.6976231201564995E-2</v>
      </c>
      <c r="Q82" s="10">
        <f t="shared" ref="Q82" si="27">ABS(Q42-Q62)</f>
        <v>0.10060489453699106</v>
      </c>
    </row>
    <row r="83" spans="1:18">
      <c r="A83" s="7" t="s">
        <v>19</v>
      </c>
      <c r="B83" s="9">
        <f t="shared" ref="B83:P84" si="28">ABS(B43-B63)</f>
        <v>0</v>
      </c>
      <c r="C83" s="9">
        <f t="shared" si="28"/>
        <v>0</v>
      </c>
      <c r="D83" s="9">
        <f t="shared" si="28"/>
        <v>0</v>
      </c>
      <c r="E83" s="9">
        <f t="shared" si="28"/>
        <v>0</v>
      </c>
      <c r="F83" s="9">
        <f t="shared" si="28"/>
        <v>0</v>
      </c>
      <c r="G83" s="9">
        <f t="shared" si="28"/>
        <v>0</v>
      </c>
      <c r="H83" s="9">
        <f t="shared" si="28"/>
        <v>0</v>
      </c>
      <c r="I83" s="9">
        <f t="shared" si="28"/>
        <v>0</v>
      </c>
      <c r="J83" s="9">
        <f t="shared" si="28"/>
        <v>0</v>
      </c>
      <c r="K83" s="9">
        <f t="shared" si="28"/>
        <v>0</v>
      </c>
      <c r="L83" s="9">
        <f t="shared" si="28"/>
        <v>0</v>
      </c>
      <c r="M83" s="9">
        <f t="shared" si="28"/>
        <v>0</v>
      </c>
      <c r="N83" s="9">
        <f t="shared" si="28"/>
        <v>0</v>
      </c>
      <c r="O83" s="9">
        <f t="shared" si="28"/>
        <v>0</v>
      </c>
      <c r="P83" s="9">
        <f t="shared" si="28"/>
        <v>0</v>
      </c>
      <c r="Q83" s="10">
        <f t="shared" ref="Q83:Q84" si="29">ABS(Q43-Q63)</f>
        <v>1.3076871142818081E-2</v>
      </c>
      <c r="R83" s="6"/>
    </row>
    <row r="84" spans="1:18">
      <c r="A84" s="7" t="s">
        <v>20</v>
      </c>
      <c r="B84" s="9">
        <f t="shared" si="28"/>
        <v>0</v>
      </c>
      <c r="C84" s="9">
        <f t="shared" si="28"/>
        <v>0</v>
      </c>
      <c r="D84" s="9">
        <f t="shared" si="28"/>
        <v>0</v>
      </c>
      <c r="E84" s="9">
        <f t="shared" si="28"/>
        <v>0</v>
      </c>
      <c r="F84" s="9">
        <f t="shared" si="28"/>
        <v>0</v>
      </c>
      <c r="G84" s="9">
        <f t="shared" si="28"/>
        <v>0</v>
      </c>
      <c r="H84" s="9">
        <f t="shared" si="28"/>
        <v>0</v>
      </c>
      <c r="I84" s="9">
        <f t="shared" si="28"/>
        <v>0</v>
      </c>
      <c r="J84" s="9">
        <f t="shared" si="28"/>
        <v>0</v>
      </c>
      <c r="K84" s="9">
        <f t="shared" si="28"/>
        <v>0</v>
      </c>
      <c r="L84" s="9">
        <f t="shared" si="28"/>
        <v>0</v>
      </c>
      <c r="M84" s="9">
        <f t="shared" si="28"/>
        <v>0</v>
      </c>
      <c r="N84" s="9">
        <f t="shared" si="28"/>
        <v>0</v>
      </c>
      <c r="O84" s="9">
        <f t="shared" si="28"/>
        <v>0</v>
      </c>
      <c r="P84" s="9">
        <f t="shared" si="28"/>
        <v>0</v>
      </c>
      <c r="Q84" s="9">
        <f t="shared" si="29"/>
        <v>0</v>
      </c>
    </row>
  </sheetData>
  <conditionalFormatting sqref="B69:Q82 B83:R83 B84:Q84">
    <cfRule type="cellIs" dxfId="0" priority="1" operator="greaterThan">
      <formula>0.5</formula>
    </cfRule>
  </conditionalFormatting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25E7-10A0-41AE-BECB-D2A57EA40D17}">
  <dimension ref="A1:AB19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7" sqref="A7"/>
      <selection pane="bottomRight" activeCell="C5" sqref="C5:AB5"/>
    </sheetView>
  </sheetViews>
  <sheetFormatPr baseColWidth="10" defaultColWidth="8.83203125" defaultRowHeight="15"/>
  <cols>
    <col min="1" max="1" width="13" customWidth="1"/>
    <col min="2" max="2" width="5.33203125" customWidth="1"/>
    <col min="3" max="8" width="8.83203125" style="19" customWidth="1"/>
    <col min="9" max="28" width="8.83203125" customWidth="1"/>
    <col min="29" max="29" width="5.83203125" customWidth="1"/>
  </cols>
  <sheetData>
    <row r="1" spans="1:28">
      <c r="A1" t="s">
        <v>112</v>
      </c>
    </row>
    <row r="4" spans="1:28" s="1" customFormat="1" ht="40" customHeight="1">
      <c r="A4" s="21"/>
      <c r="B4" s="22"/>
      <c r="C4" s="20"/>
      <c r="D4" s="20"/>
      <c r="E4" s="20"/>
      <c r="F4" s="20"/>
      <c r="G4" s="20"/>
      <c r="H4" s="20"/>
    </row>
    <row r="5" spans="1:28" s="1" customFormat="1" ht="25.75" customHeight="1">
      <c r="A5" s="21"/>
      <c r="B5" s="22"/>
      <c r="C5" s="68" t="s">
        <v>111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70"/>
    </row>
    <row r="6" spans="1:28" s="1" customFormat="1" ht="14.5" customHeight="1">
      <c r="A6" s="21"/>
      <c r="B6" s="28"/>
      <c r="C6" s="71" t="s">
        <v>104</v>
      </c>
      <c r="D6" s="71"/>
      <c r="E6" s="71"/>
      <c r="F6" s="71"/>
      <c r="G6" s="71"/>
      <c r="H6" s="71"/>
      <c r="I6" s="71"/>
      <c r="J6" s="71"/>
      <c r="K6" s="29"/>
      <c r="L6" s="71" t="s">
        <v>105</v>
      </c>
      <c r="M6" s="71"/>
      <c r="N6" s="71"/>
      <c r="O6" s="71"/>
      <c r="P6" s="71"/>
      <c r="Q6" s="71"/>
      <c r="R6" s="71"/>
      <c r="S6" s="71"/>
      <c r="T6" s="29"/>
      <c r="U6" s="71" t="s">
        <v>106</v>
      </c>
      <c r="V6" s="71"/>
      <c r="W6" s="71"/>
      <c r="X6" s="71"/>
      <c r="Y6" s="71"/>
      <c r="Z6" s="71"/>
      <c r="AA6" s="71"/>
      <c r="AB6" s="71"/>
    </row>
    <row r="7" spans="1:28" s="1" customFormat="1" ht="14.5" customHeight="1">
      <c r="A7" s="21"/>
      <c r="B7" s="28"/>
      <c r="C7" s="30" t="s">
        <v>58</v>
      </c>
      <c r="D7" s="30" t="s">
        <v>59</v>
      </c>
      <c r="E7" s="31" t="s">
        <v>108</v>
      </c>
      <c r="F7" s="30" t="s">
        <v>60</v>
      </c>
      <c r="G7" s="30" t="s">
        <v>61</v>
      </c>
      <c r="H7" s="30" t="s">
        <v>62</v>
      </c>
      <c r="I7" s="30" t="s">
        <v>63</v>
      </c>
      <c r="J7" s="30" t="s">
        <v>69</v>
      </c>
      <c r="K7" s="29"/>
      <c r="L7" s="30" t="s">
        <v>58</v>
      </c>
      <c r="M7" s="30" t="s">
        <v>59</v>
      </c>
      <c r="N7" s="31" t="s">
        <v>108</v>
      </c>
      <c r="O7" s="30" t="s">
        <v>60</v>
      </c>
      <c r="P7" s="30" t="s">
        <v>61</v>
      </c>
      <c r="Q7" s="30" t="s">
        <v>62</v>
      </c>
      <c r="R7" s="30" t="s">
        <v>63</v>
      </c>
      <c r="S7" s="30" t="s">
        <v>69</v>
      </c>
      <c r="T7" s="29"/>
      <c r="U7" s="32" t="s">
        <v>58</v>
      </c>
      <c r="V7" s="32" t="s">
        <v>59</v>
      </c>
      <c r="W7" s="33" t="s">
        <v>108</v>
      </c>
      <c r="X7" s="32" t="s">
        <v>60</v>
      </c>
      <c r="Y7" s="32" t="s">
        <v>61</v>
      </c>
      <c r="Z7" s="32" t="s">
        <v>62</v>
      </c>
      <c r="AA7" s="30" t="s">
        <v>63</v>
      </c>
      <c r="AB7" s="32" t="s">
        <v>69</v>
      </c>
    </row>
    <row r="8" spans="1:28" ht="14.5" customHeight="1">
      <c r="A8" s="61" t="s">
        <v>110</v>
      </c>
      <c r="B8" s="34" t="s">
        <v>93</v>
      </c>
      <c r="C8" s="35">
        <v>0</v>
      </c>
      <c r="D8" s="36">
        <v>0</v>
      </c>
      <c r="E8" s="36">
        <v>0</v>
      </c>
      <c r="F8" s="36">
        <v>2</v>
      </c>
      <c r="G8" s="36">
        <v>2</v>
      </c>
      <c r="H8" s="36">
        <v>0</v>
      </c>
      <c r="I8" s="36">
        <v>6</v>
      </c>
      <c r="J8" s="37">
        <v>0</v>
      </c>
      <c r="K8" s="38"/>
      <c r="L8" s="35">
        <v>2</v>
      </c>
      <c r="M8" s="36">
        <v>18</v>
      </c>
      <c r="N8" s="36">
        <v>6</v>
      </c>
      <c r="O8" s="36">
        <v>35</v>
      </c>
      <c r="P8" s="36">
        <v>49</v>
      </c>
      <c r="Q8" s="36">
        <v>0</v>
      </c>
      <c r="R8" s="36">
        <v>9</v>
      </c>
      <c r="S8" s="37">
        <v>0</v>
      </c>
      <c r="T8" s="38"/>
      <c r="U8" s="35">
        <v>0</v>
      </c>
      <c r="V8" s="36">
        <v>1</v>
      </c>
      <c r="W8" s="36">
        <v>1</v>
      </c>
      <c r="X8" s="36">
        <v>2</v>
      </c>
      <c r="Y8" s="36">
        <v>7</v>
      </c>
      <c r="Z8" s="36">
        <v>0</v>
      </c>
      <c r="AA8" s="36">
        <v>3</v>
      </c>
      <c r="AB8" s="37">
        <v>0</v>
      </c>
    </row>
    <row r="9" spans="1:28" ht="14.5" customHeight="1">
      <c r="A9" s="62"/>
      <c r="B9" s="34" t="s">
        <v>94</v>
      </c>
      <c r="C9" s="39">
        <v>0</v>
      </c>
      <c r="D9" s="40">
        <v>0</v>
      </c>
      <c r="E9" s="40">
        <v>0</v>
      </c>
      <c r="F9" s="40">
        <v>6</v>
      </c>
      <c r="G9" s="40">
        <v>3</v>
      </c>
      <c r="H9" s="40">
        <v>0</v>
      </c>
      <c r="I9" s="40">
        <v>2</v>
      </c>
      <c r="J9" s="41">
        <v>0</v>
      </c>
      <c r="K9" s="38"/>
      <c r="L9" s="39">
        <v>3</v>
      </c>
      <c r="M9" s="40">
        <v>26</v>
      </c>
      <c r="N9" s="40">
        <v>17</v>
      </c>
      <c r="O9" s="40">
        <v>88</v>
      </c>
      <c r="P9" s="40">
        <v>80</v>
      </c>
      <c r="Q9" s="40">
        <v>0</v>
      </c>
      <c r="R9" s="40">
        <v>22</v>
      </c>
      <c r="S9" s="41">
        <v>0</v>
      </c>
      <c r="T9" s="38"/>
      <c r="U9" s="39">
        <v>0</v>
      </c>
      <c r="V9" s="40">
        <v>4</v>
      </c>
      <c r="W9" s="40">
        <v>1</v>
      </c>
      <c r="X9" s="40">
        <v>4</v>
      </c>
      <c r="Y9" s="40">
        <v>6</v>
      </c>
      <c r="Z9" s="40">
        <v>0</v>
      </c>
      <c r="AA9" s="40">
        <v>1</v>
      </c>
      <c r="AB9" s="41">
        <v>0</v>
      </c>
    </row>
    <row r="10" spans="1:28" ht="14.5" customHeight="1">
      <c r="A10" s="62"/>
      <c r="B10" s="34" t="s">
        <v>95</v>
      </c>
      <c r="C10" s="39">
        <v>0</v>
      </c>
      <c r="D10" s="40">
        <v>0</v>
      </c>
      <c r="E10" s="40">
        <v>0</v>
      </c>
      <c r="F10" s="40">
        <v>3</v>
      </c>
      <c r="G10" s="40">
        <v>0</v>
      </c>
      <c r="H10" s="40">
        <v>2</v>
      </c>
      <c r="I10" s="40">
        <v>1</v>
      </c>
      <c r="J10" s="41">
        <v>0</v>
      </c>
      <c r="K10" s="38"/>
      <c r="L10" s="39">
        <v>5</v>
      </c>
      <c r="M10" s="40">
        <v>18</v>
      </c>
      <c r="N10" s="40">
        <v>10</v>
      </c>
      <c r="O10" s="40">
        <v>43</v>
      </c>
      <c r="P10" s="40">
        <v>58</v>
      </c>
      <c r="Q10" s="40">
        <v>0</v>
      </c>
      <c r="R10" s="40">
        <v>14</v>
      </c>
      <c r="S10" s="41">
        <v>0</v>
      </c>
      <c r="T10" s="38"/>
      <c r="U10" s="39">
        <v>0</v>
      </c>
      <c r="V10" s="40">
        <v>2</v>
      </c>
      <c r="W10" s="40">
        <v>0</v>
      </c>
      <c r="X10" s="40">
        <v>5</v>
      </c>
      <c r="Y10" s="40">
        <v>9</v>
      </c>
      <c r="Z10" s="40">
        <v>0</v>
      </c>
      <c r="AA10" s="40">
        <v>7</v>
      </c>
      <c r="AB10" s="41">
        <v>1</v>
      </c>
    </row>
    <row r="11" spans="1:28" s="1" customFormat="1" ht="14.5" customHeight="1">
      <c r="A11" s="63"/>
      <c r="B11" s="42"/>
      <c r="C11" s="64" t="s">
        <v>101</v>
      </c>
      <c r="D11" s="65"/>
      <c r="E11" s="65"/>
      <c r="F11" s="65"/>
      <c r="G11" s="65"/>
      <c r="H11" s="65"/>
      <c r="I11" s="43"/>
      <c r="J11" s="44"/>
      <c r="K11" s="29"/>
      <c r="L11" s="64" t="s">
        <v>102</v>
      </c>
      <c r="M11" s="65"/>
      <c r="N11" s="65"/>
      <c r="O11" s="65"/>
      <c r="P11" s="65"/>
      <c r="Q11" s="65"/>
      <c r="R11" s="65"/>
      <c r="S11" s="44"/>
      <c r="T11" s="29"/>
      <c r="U11" s="64" t="s">
        <v>103</v>
      </c>
      <c r="V11" s="65"/>
      <c r="W11" s="65"/>
      <c r="X11" s="65"/>
      <c r="Y11" s="65"/>
      <c r="Z11" s="65"/>
      <c r="AA11" s="65"/>
      <c r="AB11" s="44"/>
    </row>
    <row r="13" spans="1:28" ht="25.75" customHeight="1">
      <c r="C13" s="72" t="s">
        <v>107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4"/>
    </row>
    <row r="14" spans="1:28" ht="16">
      <c r="B14" s="38"/>
      <c r="C14" s="71" t="s">
        <v>104</v>
      </c>
      <c r="D14" s="71"/>
      <c r="E14" s="71"/>
      <c r="F14" s="71"/>
      <c r="G14" s="71"/>
      <c r="H14" s="71"/>
      <c r="I14" s="38"/>
      <c r="J14" s="58" t="s">
        <v>105</v>
      </c>
      <c r="K14" s="59"/>
      <c r="L14" s="59"/>
      <c r="M14" s="59"/>
      <c r="N14" s="59"/>
      <c r="O14" s="60"/>
      <c r="P14" s="38"/>
      <c r="Q14" s="58" t="s">
        <v>106</v>
      </c>
      <c r="R14" s="59"/>
      <c r="S14" s="59"/>
      <c r="T14" s="59"/>
      <c r="U14" s="59"/>
      <c r="V14" s="60"/>
    </row>
    <row r="15" spans="1:28" ht="16">
      <c r="B15" s="38"/>
      <c r="C15" s="45" t="s">
        <v>64</v>
      </c>
      <c r="D15" s="45" t="s">
        <v>65</v>
      </c>
      <c r="E15" s="45" t="s">
        <v>58</v>
      </c>
      <c r="F15" s="45" t="s">
        <v>66</v>
      </c>
      <c r="G15" s="45" t="s">
        <v>67</v>
      </c>
      <c r="H15" s="45" t="s">
        <v>68</v>
      </c>
      <c r="I15" s="38"/>
      <c r="J15" s="45" t="s">
        <v>64</v>
      </c>
      <c r="K15" s="45" t="s">
        <v>65</v>
      </c>
      <c r="L15" s="45" t="s">
        <v>58</v>
      </c>
      <c r="M15" s="45" t="s">
        <v>66</v>
      </c>
      <c r="N15" s="45" t="s">
        <v>67</v>
      </c>
      <c r="O15" s="45" t="s">
        <v>68</v>
      </c>
      <c r="P15" s="38"/>
      <c r="Q15" s="46" t="s">
        <v>64</v>
      </c>
      <c r="R15" s="46" t="s">
        <v>65</v>
      </c>
      <c r="S15" s="46" t="s">
        <v>58</v>
      </c>
      <c r="T15" s="46" t="s">
        <v>66</v>
      </c>
      <c r="U15" s="46" t="s">
        <v>67</v>
      </c>
      <c r="V15" s="46" t="s">
        <v>68</v>
      </c>
    </row>
    <row r="16" spans="1:28" ht="14.5" customHeight="1">
      <c r="A16" s="61" t="s">
        <v>109</v>
      </c>
      <c r="B16" s="47" t="s">
        <v>93</v>
      </c>
      <c r="C16" s="35">
        <v>1</v>
      </c>
      <c r="D16" s="36">
        <v>1</v>
      </c>
      <c r="E16" s="36">
        <v>0</v>
      </c>
      <c r="F16" s="36">
        <v>0</v>
      </c>
      <c r="G16" s="36">
        <v>0</v>
      </c>
      <c r="H16" s="37">
        <v>0</v>
      </c>
      <c r="I16" s="38"/>
      <c r="J16" s="35">
        <v>2</v>
      </c>
      <c r="K16" s="36">
        <v>9</v>
      </c>
      <c r="L16" s="36">
        <v>21</v>
      </c>
      <c r="M16" s="36">
        <v>15</v>
      </c>
      <c r="N16" s="36">
        <v>37</v>
      </c>
      <c r="O16" s="37">
        <v>17</v>
      </c>
      <c r="P16" s="38"/>
      <c r="Q16" s="35">
        <v>1</v>
      </c>
      <c r="R16" s="36">
        <v>1</v>
      </c>
      <c r="S16" s="36">
        <v>2</v>
      </c>
      <c r="T16" s="36">
        <v>2</v>
      </c>
      <c r="U16" s="36">
        <v>7</v>
      </c>
      <c r="V16" s="37">
        <v>3</v>
      </c>
    </row>
    <row r="17" spans="1:22" ht="14.5" customHeight="1">
      <c r="A17" s="66"/>
      <c r="B17" s="47" t="s">
        <v>97</v>
      </c>
      <c r="C17" s="39">
        <v>2</v>
      </c>
      <c r="D17" s="40">
        <v>5</v>
      </c>
      <c r="E17" s="40">
        <v>2</v>
      </c>
      <c r="F17" s="40">
        <v>2</v>
      </c>
      <c r="G17" s="40">
        <v>9</v>
      </c>
      <c r="H17" s="41">
        <v>1</v>
      </c>
      <c r="I17" s="38"/>
      <c r="J17" s="39">
        <v>5</v>
      </c>
      <c r="K17" s="40">
        <v>41</v>
      </c>
      <c r="L17" s="40">
        <v>67</v>
      </c>
      <c r="M17" s="40">
        <v>33</v>
      </c>
      <c r="N17" s="40">
        <v>82</v>
      </c>
      <c r="O17" s="41">
        <v>40</v>
      </c>
      <c r="P17" s="38"/>
      <c r="Q17" s="39">
        <v>1</v>
      </c>
      <c r="R17" s="40">
        <v>5</v>
      </c>
      <c r="S17" s="40">
        <v>5</v>
      </c>
      <c r="T17" s="40">
        <v>4</v>
      </c>
      <c r="U17" s="40">
        <v>9</v>
      </c>
      <c r="V17" s="41">
        <v>4</v>
      </c>
    </row>
    <row r="18" spans="1:22" ht="14.5" customHeight="1">
      <c r="A18" s="66"/>
      <c r="B18" s="47" t="s">
        <v>96</v>
      </c>
      <c r="C18" s="39">
        <v>0</v>
      </c>
      <c r="D18" s="40">
        <v>0</v>
      </c>
      <c r="E18" s="40">
        <v>1</v>
      </c>
      <c r="F18" s="40">
        <v>0</v>
      </c>
      <c r="G18" s="40">
        <v>2</v>
      </c>
      <c r="H18" s="41">
        <v>1</v>
      </c>
      <c r="I18" s="38"/>
      <c r="J18" s="39">
        <v>5</v>
      </c>
      <c r="K18" s="40">
        <v>13</v>
      </c>
      <c r="L18" s="40">
        <v>27</v>
      </c>
      <c r="M18" s="40">
        <v>21</v>
      </c>
      <c r="N18" s="40">
        <v>36</v>
      </c>
      <c r="O18" s="41">
        <v>32</v>
      </c>
      <c r="P18" s="38"/>
      <c r="Q18" s="39">
        <v>0</v>
      </c>
      <c r="R18" s="40">
        <v>1</v>
      </c>
      <c r="S18" s="40">
        <v>2</v>
      </c>
      <c r="T18" s="40">
        <v>1</v>
      </c>
      <c r="U18" s="40">
        <v>2</v>
      </c>
      <c r="V18" s="41">
        <v>4</v>
      </c>
    </row>
    <row r="19" spans="1:22" s="1" customFormat="1" ht="14.5" customHeight="1">
      <c r="A19" s="67"/>
      <c r="B19" s="48"/>
      <c r="C19" s="55" t="s">
        <v>100</v>
      </c>
      <c r="D19" s="56"/>
      <c r="E19" s="56"/>
      <c r="F19" s="56"/>
      <c r="G19" s="56"/>
      <c r="H19" s="57"/>
      <c r="I19" s="29"/>
      <c r="J19" s="55" t="s">
        <v>98</v>
      </c>
      <c r="K19" s="56"/>
      <c r="L19" s="56"/>
      <c r="M19" s="56"/>
      <c r="N19" s="56"/>
      <c r="O19" s="57"/>
      <c r="P19" s="29"/>
      <c r="Q19" s="55" t="s">
        <v>99</v>
      </c>
      <c r="R19" s="56"/>
      <c r="S19" s="56"/>
      <c r="T19" s="56"/>
      <c r="U19" s="56"/>
      <c r="V19" s="57"/>
    </row>
  </sheetData>
  <mergeCells count="16">
    <mergeCell ref="C5:AB5"/>
    <mergeCell ref="C14:H14"/>
    <mergeCell ref="C13:V13"/>
    <mergeCell ref="C6:J6"/>
    <mergeCell ref="L6:S6"/>
    <mergeCell ref="U6:AB6"/>
    <mergeCell ref="L11:R11"/>
    <mergeCell ref="U11:AA11"/>
    <mergeCell ref="Q19:V19"/>
    <mergeCell ref="J14:O14"/>
    <mergeCell ref="Q14:V14"/>
    <mergeCell ref="A8:A11"/>
    <mergeCell ref="C11:H11"/>
    <mergeCell ref="A16:A19"/>
    <mergeCell ref="C19:H19"/>
    <mergeCell ref="J19:O19"/>
  </mergeCells>
  <pageMargins left="0.25" right="0.25" top="0.75" bottom="0.75" header="0.3" footer="0.3"/>
  <pageSetup paperSize="9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Table_S1</vt:lpstr>
      <vt:lpstr>Table S2</vt:lpstr>
      <vt:lpstr>Table S3</vt:lpstr>
      <vt:lpstr>'Table S3'!Area_stampa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Microsoft Office User</cp:lastModifiedBy>
  <cp:lastPrinted>2023-04-13T10:47:18Z</cp:lastPrinted>
  <dcterms:created xsi:type="dcterms:W3CDTF">2022-04-11T15:49:17Z</dcterms:created>
  <dcterms:modified xsi:type="dcterms:W3CDTF">2023-05-03T15:35:23Z</dcterms:modified>
</cp:coreProperties>
</file>