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Drive\#NEW_Research\NMD\AI\Nature Genetics\"/>
    </mc:Choice>
  </mc:AlternateContent>
  <xr:revisionPtr revIDLastSave="0" documentId="13_ncr:1_{9B31E13F-44B8-4658-A769-6A1EAADDD5C4}" xr6:coauthVersionLast="45" xr6:coauthVersionMax="45" xr10:uidLastSave="{00000000-0000-0000-0000-000000000000}"/>
  <bookViews>
    <workbookView xWindow="-108" yWindow="-108" windowWidth="23256" windowHeight="12576" xr2:uid="{4DDB342D-D43E-4E0A-B58E-0F31475995FE}"/>
  </bookViews>
  <sheets>
    <sheet name="S1" sheetId="8" r:id="rId1"/>
    <sheet name="S2" sheetId="5" r:id="rId2"/>
    <sheet name="S3" sheetId="6" r:id="rId3"/>
  </sheets>
  <externalReferences>
    <externalReference r:id="rId4"/>
  </externalReferences>
  <definedNames>
    <definedName name="_xlnm._FilterDatabase" localSheetId="0" hidden="1">'S1'!$A$2:$F$2</definedName>
    <definedName name="_xlnm._FilterDatabase" localSheetId="1">'S2'!$A$2:$D$33</definedName>
    <definedName name="_xlnm._FilterDatabase" localSheetId="2" hidden="1">'S3'!$B$2:$D$57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2" i="5" l="1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</calcChain>
</file>

<file path=xl/sharedStrings.xml><?xml version="1.0" encoding="utf-8"?>
<sst xmlns="http://schemas.openxmlformats.org/spreadsheetml/2006/main" count="175" uniqueCount="164">
  <si>
    <t>ACC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</si>
  <si>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</si>
  <si>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</si>
  <si>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</si>
  <si>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</si>
  <si>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</si>
  <si>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</si>
  <si>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</si>
  <si>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</si>
  <si>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</si>
  <si>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</si>
  <si>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</si>
  <si>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</si>
  <si>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LGG</t>
  </si>
  <si>
    <t>LIHC</t>
  </si>
  <si>
    <t>LUAD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</si>
  <si>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</si>
  <si>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</si>
  <si>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</si>
  <si>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</si>
  <si>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</si>
  <si>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</si>
  <si>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</si>
  <si>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</si>
  <si>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</si>
  <si>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</si>
  <si>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</si>
  <si>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UCEC</t>
  </si>
  <si>
    <t>UCS</t>
  </si>
  <si>
    <t>UVM</t>
  </si>
  <si>
    <t>Average NMD efficiency</t>
    <phoneticPr fontId="1" type="noConversion"/>
  </si>
  <si>
    <t>ADPSBQ</t>
  </si>
  <si>
    <t>Adipose - Subcutaneous</t>
    <phoneticPr fontId="1" type="noConversion"/>
  </si>
  <si>
    <t>ADPVSC</t>
  </si>
  <si>
    <t>Adipose - Visceral (Omentum)</t>
    <phoneticPr fontId="1" type="noConversion"/>
  </si>
  <si>
    <t>ADRNLG</t>
  </si>
  <si>
    <t>Adrenal gland</t>
    <phoneticPr fontId="1" type="noConversion"/>
  </si>
  <si>
    <t>ARTAORT</t>
  </si>
  <si>
    <t>Artery - Aorta</t>
    <phoneticPr fontId="1" type="noConversion"/>
  </si>
  <si>
    <t>ARTCRN</t>
  </si>
  <si>
    <t>Artery - Coronary</t>
    <phoneticPr fontId="1" type="noConversion"/>
  </si>
  <si>
    <t>ARTTBL</t>
  </si>
  <si>
    <t>Artery - Tibial</t>
    <phoneticPr fontId="1" type="noConversion"/>
  </si>
  <si>
    <t>BLDDER</t>
    <phoneticPr fontId="1" type="noConversion"/>
  </si>
  <si>
    <t>Bladder</t>
    <phoneticPr fontId="1" type="noConversion"/>
  </si>
  <si>
    <t>BREAST</t>
  </si>
  <si>
    <t>Breast</t>
    <phoneticPr fontId="1" type="noConversion"/>
  </si>
  <si>
    <t>BRNACC</t>
  </si>
  <si>
    <t>Brain - Anterior cingulate cortex (BA24)</t>
    <phoneticPr fontId="1" type="noConversion"/>
  </si>
  <si>
    <t>BRNAMY</t>
  </si>
  <si>
    <t>Brain - Amygdala</t>
    <phoneticPr fontId="1" type="noConversion"/>
  </si>
  <si>
    <t>BRNCDT</t>
  </si>
  <si>
    <t>Brain - Caudate (basal ganglia)</t>
    <phoneticPr fontId="1" type="noConversion"/>
  </si>
  <si>
    <t>BRNCHA</t>
  </si>
  <si>
    <t>Brain - Cerebellum</t>
    <phoneticPr fontId="1" type="noConversion"/>
  </si>
  <si>
    <t>BRNCHB</t>
  </si>
  <si>
    <t>Brain - Cerebellar Hemisphere</t>
    <phoneticPr fontId="1" type="noConversion"/>
  </si>
  <si>
    <t>BRNCTXA</t>
  </si>
  <si>
    <t>Brain - Cortex</t>
    <phoneticPr fontId="1" type="noConversion"/>
  </si>
  <si>
    <t>BRNCTXB</t>
  </si>
  <si>
    <t>Brain - Frontal Cortex (BA9)</t>
    <phoneticPr fontId="1" type="noConversion"/>
  </si>
  <si>
    <t>BRNHPP</t>
  </si>
  <si>
    <t>Brain - Hippocampus</t>
    <phoneticPr fontId="1" type="noConversion"/>
  </si>
  <si>
    <t>BRNHPT</t>
  </si>
  <si>
    <t>Brain - Hypothalamus</t>
    <phoneticPr fontId="1" type="noConversion"/>
  </si>
  <si>
    <t>BRNNCC</t>
  </si>
  <si>
    <t>Brain - Nucleus accumbens (basal ganglia)</t>
    <phoneticPr fontId="1" type="noConversion"/>
  </si>
  <si>
    <t>BRNPTM</t>
  </si>
  <si>
    <t>Brain - Putamen (basal ganglia)</t>
    <phoneticPr fontId="1" type="noConversion"/>
  </si>
  <si>
    <t>BRNSNG</t>
  </si>
  <si>
    <t>Brain - Substantia nigra</t>
    <phoneticPr fontId="1" type="noConversion"/>
  </si>
  <si>
    <t>BRNSPC</t>
  </si>
  <si>
    <t>Brain - Spinal cord (cervical c-1)</t>
    <phoneticPr fontId="1" type="noConversion"/>
  </si>
  <si>
    <t>CLNSGM</t>
  </si>
  <si>
    <t>Colon - Sigmoid</t>
    <phoneticPr fontId="1" type="noConversion"/>
  </si>
  <si>
    <t>CLNTRN</t>
  </si>
  <si>
    <t>Colon - Transverse</t>
    <phoneticPr fontId="1" type="noConversion"/>
  </si>
  <si>
    <t>CVSEND</t>
  </si>
  <si>
    <t>Cervix - Endocervix</t>
    <phoneticPr fontId="1" type="noConversion"/>
  </si>
  <si>
    <t>CVXECT</t>
  </si>
  <si>
    <t>Cervix - Ectocervix</t>
    <phoneticPr fontId="1" type="noConversion"/>
  </si>
  <si>
    <t>ESPGEJ</t>
  </si>
  <si>
    <t>Esophagus - Gastroesophageal Junction</t>
    <phoneticPr fontId="1" type="noConversion"/>
  </si>
  <si>
    <t>ESPMCS</t>
  </si>
  <si>
    <t>Esophagus - Mucosa</t>
    <phoneticPr fontId="1" type="noConversion"/>
  </si>
  <si>
    <t>ESPMSL</t>
  </si>
  <si>
    <t>Esophagus - Muscularis</t>
    <phoneticPr fontId="1" type="noConversion"/>
  </si>
  <si>
    <t>FIBRBLS</t>
    <phoneticPr fontId="1" type="noConversion"/>
  </si>
  <si>
    <t>Cells - Cultured fibroblasts</t>
    <phoneticPr fontId="1" type="noConversion"/>
  </si>
  <si>
    <t>FLLPNT</t>
  </si>
  <si>
    <t>Fallopian tube</t>
    <phoneticPr fontId="1" type="noConversion"/>
  </si>
  <si>
    <t>HRTAA</t>
  </si>
  <si>
    <t>Heart - Atrial Appendage</t>
    <phoneticPr fontId="1" type="noConversion"/>
  </si>
  <si>
    <t>HRTLV</t>
  </si>
  <si>
    <t>Heart - Left ventricle</t>
    <phoneticPr fontId="1" type="noConversion"/>
  </si>
  <si>
    <t>KDNCTX</t>
  </si>
  <si>
    <t>Kidney - Cortex</t>
    <phoneticPr fontId="1" type="noConversion"/>
  </si>
  <si>
    <t>KDNMDL</t>
  </si>
  <si>
    <t>Kidney - Medulla</t>
    <phoneticPr fontId="1" type="noConversion"/>
  </si>
  <si>
    <t>LCL</t>
  </si>
  <si>
    <t>Cells - EBV-transformed lymphocytes</t>
    <phoneticPr fontId="1" type="noConversion"/>
  </si>
  <si>
    <t>LIVER</t>
  </si>
  <si>
    <t>Liver</t>
    <phoneticPr fontId="1" type="noConversion"/>
  </si>
  <si>
    <t>LUNG</t>
  </si>
  <si>
    <t>Lung</t>
    <phoneticPr fontId="1" type="noConversion"/>
  </si>
  <si>
    <t>MSCLSK</t>
    <phoneticPr fontId="1" type="noConversion"/>
  </si>
  <si>
    <t>Muscle - Skeletal</t>
    <phoneticPr fontId="1" type="noConversion"/>
  </si>
  <si>
    <t>NERVET</t>
  </si>
  <si>
    <t>Nerve - Tibial</t>
    <phoneticPr fontId="1" type="noConversion"/>
  </si>
  <si>
    <t>OVARY</t>
  </si>
  <si>
    <t>Ovary</t>
    <phoneticPr fontId="1" type="noConversion"/>
  </si>
  <si>
    <t>PNCREAS</t>
  </si>
  <si>
    <t>Pancreas</t>
    <phoneticPr fontId="1" type="noConversion"/>
  </si>
  <si>
    <t>PRSTTE</t>
  </si>
  <si>
    <t>Prostate</t>
    <phoneticPr fontId="1" type="noConversion"/>
  </si>
  <si>
    <t>PTTARY</t>
  </si>
  <si>
    <t>Pituitary</t>
    <phoneticPr fontId="1" type="noConversion"/>
  </si>
  <si>
    <t>SKINNS</t>
  </si>
  <si>
    <t>Skin - Not Sun Exposed (Suprapubic)</t>
    <phoneticPr fontId="1" type="noConversion"/>
  </si>
  <si>
    <t>SKINS</t>
  </si>
  <si>
    <t>Skin - Sun Exposed (Lower leg)</t>
    <phoneticPr fontId="1" type="noConversion"/>
  </si>
  <si>
    <t>SLVRYG</t>
  </si>
  <si>
    <t>Minor Salivary gland</t>
    <phoneticPr fontId="1" type="noConversion"/>
  </si>
  <si>
    <t>SNTTRM</t>
  </si>
  <si>
    <t>Small Intestine - Terminal Ileum</t>
    <phoneticPr fontId="1" type="noConversion"/>
  </si>
  <si>
    <t>SPLEEN</t>
  </si>
  <si>
    <t>Spleen</t>
    <phoneticPr fontId="1" type="noConversion"/>
  </si>
  <si>
    <t>STMACH</t>
  </si>
  <si>
    <t>Stomach</t>
    <phoneticPr fontId="1" type="noConversion"/>
  </si>
  <si>
    <t>TESTIS</t>
  </si>
  <si>
    <t>Testis</t>
  </si>
  <si>
    <t>THYROID</t>
  </si>
  <si>
    <t>Thyroid</t>
    <phoneticPr fontId="1" type="noConversion"/>
  </si>
  <si>
    <t>UTERUS</t>
  </si>
  <si>
    <t>Uterus</t>
    <phoneticPr fontId="1" type="noConversion"/>
  </si>
  <si>
    <t>VAGINA</t>
  </si>
  <si>
    <t>Vagina</t>
    <phoneticPr fontId="1" type="noConversion"/>
  </si>
  <si>
    <t>WHLBLD</t>
  </si>
  <si>
    <t>Whole blood</t>
    <phoneticPr fontId="1" type="noConversion"/>
  </si>
  <si>
    <t>Total</t>
    <phoneticPr fontId="1" type="noConversion"/>
  </si>
  <si>
    <t>Cancer type</t>
    <phoneticPr fontId="1" type="noConversion"/>
  </si>
  <si>
    <t>Abbreviation</t>
    <phoneticPr fontId="1" type="noConversion"/>
  </si>
  <si>
    <t>No. of variants</t>
    <phoneticPr fontId="1" type="noConversion"/>
  </si>
  <si>
    <t>Feature</t>
    <phoneticPr fontId="1" type="noConversion"/>
  </si>
  <si>
    <t>Description</t>
    <phoneticPr fontId="1" type="noConversion"/>
  </si>
  <si>
    <t>Correlation</t>
    <phoneticPr fontId="1" type="noConversion"/>
  </si>
  <si>
    <t>P-value</t>
    <phoneticPr fontId="1" type="noConversion"/>
  </si>
  <si>
    <r>
      <t>R</t>
    </r>
    <r>
      <rPr>
        <b/>
        <vertAlign val="superscript"/>
        <sz val="10"/>
        <color theme="1"/>
        <rFont val="맑은 고딕"/>
        <family val="3"/>
        <charset val="129"/>
        <scheme val="minor"/>
      </rPr>
      <t>2</t>
    </r>
    <r>
      <rPr>
        <b/>
        <sz val="10"/>
        <color theme="1"/>
        <rFont val="맑은 고딕"/>
        <family val="3"/>
        <charset val="129"/>
        <scheme val="minor"/>
      </rPr>
      <t xml:space="preserve"> in 
univariate RFR (%)</t>
    </r>
    <phoneticPr fontId="1" type="noConversion"/>
  </si>
  <si>
    <t>Importance in RFR</t>
    <phoneticPr fontId="1" type="noConversion"/>
  </si>
  <si>
    <t>&lt;0.001</t>
    <phoneticPr fontId="1" type="noConversion"/>
  </si>
  <si>
    <t>Last exon</t>
    <phoneticPr fontId="1" type="noConversion"/>
  </si>
  <si>
    <t>1 if the PTC is located on the last exon; 0 otherwise</t>
    <phoneticPr fontId="1" type="noConversion"/>
  </si>
  <si>
    <t>Dist PTC to start codon</t>
    <phoneticPr fontId="1" type="noConversion"/>
  </si>
  <si>
    <t>The distance between the PTC to start codon</t>
    <phoneticPr fontId="1" type="noConversion"/>
  </si>
  <si>
    <t>Dist PTC to normal stop codon</t>
    <phoneticPr fontId="1" type="noConversion"/>
  </si>
  <si>
    <t>The distance between the PTC and normal stop codon</t>
    <phoneticPr fontId="1" type="noConversion"/>
  </si>
  <si>
    <t>PTC-containing exon length</t>
    <phoneticPr fontId="1" type="noConversion"/>
  </si>
  <si>
    <t>The length of the PTC-containing exon</t>
    <phoneticPr fontId="1" type="noConversion"/>
  </si>
  <si>
    <t>mRNA half life</t>
    <phoneticPr fontId="1" type="noConversion"/>
  </si>
  <si>
    <t>The half life of mRNA</t>
    <phoneticPr fontId="1" type="noConversion"/>
  </si>
  <si>
    <t>Last 50nt penultimate exon</t>
    <phoneticPr fontId="1" type="noConversion"/>
  </si>
  <si>
    <t>Supplementary Table 2. The number of variants and NMD efficiency of each cancer type in TCGA data</t>
    <phoneticPr fontId="1" type="noConversion"/>
  </si>
  <si>
    <t>Supplementary Table 3. The number of variants and NMD efficiency of each tissue type in GTEx data</t>
    <phoneticPr fontId="1" type="noConversion"/>
  </si>
  <si>
    <t>Supplementary Table 1. An RFR model using only six features commonly used in the study of Lindeboom et al.  (Overall R2 = 36.4%)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</si>
</sst>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_ "/>
    <numFmt numFmtId="177" formatCode="0.000_);[Red]\(0.000\)"/>
    <numFmt numFmtId="178" formatCode="0.0_);[Red]\(0.0\)"/>
    <numFmt numFmtId="179" formatCode="0.0_ "/>
    <numFmt numFmtId="180" formatCode="0.00000_);[Red]\(0.00000\)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vertAlign val="superscript"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2"/>
      <color rgb="FF000000"/>
      <name val="Helvetica Neue"/>
      <family val="2"/>
    </font>
    <font>
      <sz val="10"/>
      <color theme="1"/>
      <name val="맑은 고딕"/>
      <family val="3"/>
      <charset val="129"/>
      <scheme val="major"/>
    </font>
    <font>
      <b/>
      <sz val="12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176" fontId="10" fillId="0" borderId="1" xfId="0" applyNumberFormat="1" applyFont="1" applyBorder="1">
      <alignment vertical="center"/>
    </xf>
    <xf numFmtId="177" fontId="10" fillId="0" borderId="1" xfId="0" applyNumberFormat="1" applyFont="1" applyBorder="1" applyAlignment="1">
      <alignment horizontal="right" vertical="center"/>
    </xf>
    <xf numFmtId="178" fontId="9" fillId="0" borderId="1" xfId="0" applyNumberFormat="1" applyFont="1" applyBorder="1">
      <alignment vertical="center"/>
    </xf>
    <xf numFmtId="0" fontId="11" fillId="0" borderId="0" xfId="0" applyFont="1">
      <alignment vertical="center"/>
    </xf>
    <xf numFmtId="179" fontId="0" fillId="0" borderId="0" xfId="0" applyNumberFormat="1">
      <alignment vertical="center"/>
    </xf>
    <xf numFmtId="0" fontId="9" fillId="0" borderId="1" xfId="0" applyFont="1" applyBorder="1">
      <alignment vertical="center"/>
    </xf>
    <xf numFmtId="0" fontId="13" fillId="0" borderId="0" xfId="0" applyFont="1">
      <alignment vertical="center"/>
    </xf>
    <xf numFmtId="180" fontId="11" fillId="0" borderId="0" xfId="0" applyNumberFormat="1" applyFont="1">
      <alignment vertical="center"/>
    </xf>
    <xf numFmtId="176" fontId="0" fillId="0" borderId="0" xfId="0" applyNumberFormat="1">
      <alignment vertical="center"/>
    </xf>
    <xf numFmtId="180" fontId="12" fillId="0" borderId="1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3685;&#54633;%20&#47928;&#49436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LAML</v>
          </cell>
          <cell r="B1" t="str">
            <v>Acute Myeloid Leukemia</v>
          </cell>
        </row>
        <row r="2">
          <cell r="A2" t="str">
            <v>ACC</v>
          </cell>
          <cell r="B2" t="str">
            <v>Adrenocortical carcinoma</v>
          </cell>
        </row>
        <row r="3">
          <cell r="A3" t="str">
            <v>BLCA</v>
          </cell>
          <cell r="B3" t="str">
            <v>Bladder Urothelial Carcinoma</v>
          </cell>
        </row>
        <row r="4">
          <cell r="A4" t="str">
            <v>LGG</v>
          </cell>
          <cell r="B4" t="str">
            <v>Brain Lower Grade Glioma</v>
          </cell>
        </row>
        <row r="5">
          <cell r="A5" t="str">
            <v>BRCA</v>
          </cell>
          <cell r="B5" t="str">
            <v>Breast invasive carcinoma</v>
          </cell>
        </row>
        <row r="6">
          <cell r="A6" t="str">
            <v>CESC</v>
          </cell>
          <cell r="B6" t="str">
            <v>Cervical squamous cell carcinoma and endocervical adenocarcinoma</v>
          </cell>
        </row>
        <row r="7">
          <cell r="A7" t="str">
            <v>CHOL</v>
          </cell>
          <cell r="B7" t="str">
            <v>Cholangiocarcinoma</v>
          </cell>
        </row>
        <row r="8">
          <cell r="A8" t="str">
            <v>LCML</v>
          </cell>
          <cell r="B8" t="str">
            <v>Chronic Myelogenous Leukemia</v>
          </cell>
        </row>
        <row r="9">
          <cell r="A9" t="str">
            <v>COAD</v>
          </cell>
          <cell r="B9" t="str">
            <v>Colon adenocarcinoma</v>
          </cell>
        </row>
        <row r="10">
          <cell r="A10" t="str">
            <v>CNTL</v>
          </cell>
          <cell r="B10" t="str">
            <v>Controls</v>
          </cell>
        </row>
        <row r="11">
          <cell r="A11" t="str">
            <v>ESCA</v>
          </cell>
          <cell r="B11" t="str">
            <v>Esophageal carcinoma</v>
          </cell>
        </row>
        <row r="12">
          <cell r="A12" t="str">
            <v>FPPP</v>
          </cell>
          <cell r="B12" t="str">
            <v>FFPE Pilot Phase II</v>
          </cell>
        </row>
        <row r="13">
          <cell r="A13" t="str">
            <v>GBM</v>
          </cell>
          <cell r="B13" t="str">
            <v>Glioblastoma multiforme</v>
          </cell>
        </row>
        <row r="14">
          <cell r="A14" t="str">
            <v>HNSC</v>
          </cell>
          <cell r="B14" t="str">
            <v>Head and Neck squamous cell carcinoma</v>
          </cell>
        </row>
        <row r="15">
          <cell r="A15" t="str">
            <v>KICH</v>
          </cell>
          <cell r="B15" t="str">
            <v>Kidney Chromophobe</v>
          </cell>
        </row>
        <row r="16">
          <cell r="A16" t="str">
            <v>KIRC</v>
          </cell>
          <cell r="B16" t="str">
            <v>Kidney renal clear cell carcinoma</v>
          </cell>
        </row>
        <row r="17">
          <cell r="A17" t="str">
            <v>KIRP</v>
          </cell>
          <cell r="B17" t="str">
            <v>Kidney renal papillary cell carcinoma</v>
          </cell>
        </row>
        <row r="18">
          <cell r="A18" t="str">
            <v>LIHC</v>
          </cell>
          <cell r="B18" t="str">
            <v>Liver hepatocellular carcinoma</v>
          </cell>
        </row>
        <row r="19">
          <cell r="A19" t="str">
            <v>LUAD</v>
          </cell>
          <cell r="B19" t="str">
            <v>Lung adenocarcinoma</v>
          </cell>
        </row>
        <row r="20">
          <cell r="A20" t="str">
            <v>LUSC</v>
          </cell>
          <cell r="B20" t="str">
            <v>Lung squamous cell carcinoma</v>
          </cell>
        </row>
        <row r="21">
          <cell r="A21" t="str">
            <v>DLBC</v>
          </cell>
          <cell r="B21" t="str">
            <v>Lymphoid Neoplasm Diffuse Large B-cell Lymphoma</v>
          </cell>
        </row>
        <row r="22">
          <cell r="A22" t="str">
            <v>MESO</v>
          </cell>
          <cell r="B22" t="str">
            <v>Mesothelioma</v>
          </cell>
        </row>
        <row r="23">
          <cell r="A23" t="str">
            <v>MISC</v>
          </cell>
          <cell r="B23" t="str">
            <v>Miscellaneous</v>
          </cell>
        </row>
        <row r="24">
          <cell r="A24" t="str">
            <v>OV</v>
          </cell>
          <cell r="B24" t="str">
            <v>Ovarian serous cystadenocarcinoma</v>
          </cell>
        </row>
        <row r="25">
          <cell r="A25" t="str">
            <v>PAAD</v>
          </cell>
          <cell r="B25" t="str">
            <v>Pancreatic adenocarcinoma</v>
          </cell>
        </row>
        <row r="26">
          <cell r="A26" t="str">
            <v>PCPG</v>
          </cell>
          <cell r="B26" t="str">
            <v>Pheochromocytoma and Paraganglioma</v>
          </cell>
        </row>
        <row r="27">
          <cell r="A27" t="str">
            <v>PRAD</v>
          </cell>
          <cell r="B27" t="str">
            <v>Prostate adenocarcinoma</v>
          </cell>
        </row>
        <row r="28">
          <cell r="A28" t="str">
            <v>READ</v>
          </cell>
          <cell r="B28" t="str">
            <v>Rectum adenocarcinoma</v>
          </cell>
        </row>
        <row r="29">
          <cell r="A29" t="str">
            <v>SARC</v>
          </cell>
          <cell r="B29" t="str">
            <v>Sarcoma</v>
          </cell>
        </row>
        <row r="30">
          <cell r="A30" t="str">
            <v>SKCM</v>
          </cell>
          <cell r="B30" t="str">
            <v>Skin Cutaneous Melanoma</v>
          </cell>
        </row>
        <row r="31">
          <cell r="A31" t="str">
            <v>STAD</v>
          </cell>
          <cell r="B31" t="str">
            <v>Stomach adenocarcinoma</v>
          </cell>
        </row>
        <row r="32">
          <cell r="A32" t="str">
            <v>TGCT</v>
          </cell>
          <cell r="B32" t="str">
            <v>Testicular Germ Cell Tumors</v>
          </cell>
        </row>
        <row r="33">
          <cell r="A33" t="str">
            <v>THYM</v>
          </cell>
          <cell r="B33" t="str">
            <v>Thymoma</v>
          </cell>
        </row>
        <row r="34">
          <cell r="A34" t="str">
            <v>THCA</v>
          </cell>
          <cell r="B34" t="str">
            <v>Thyroid carcinoma</v>
          </cell>
        </row>
        <row r="35">
          <cell r="A35" t="str">
            <v>UCS</v>
          </cell>
          <cell r="B35" t="str">
            <v>Uterine Carcinosarcoma</v>
          </cell>
        </row>
        <row r="36">
          <cell r="A36" t="str">
            <v>UCEC</v>
          </cell>
          <cell r="B36" t="str">
            <v>Uterine Corpus Endometrial Carcinoma</v>
          </cell>
        </row>
        <row r="37">
          <cell r="A37" t="str">
            <v>UVM</v>
          </cell>
          <cell r="B37" t="str">
            <v>Uveal Melanoma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059A5-3045-4ED5-9F81-AA275F47B060}">
  <dimension ref="A1:H22"/>
  <sheetViews>
    <sheetView tabSelected="1" workbookViewId="0">
      <selection activeCell="B11" sqref="B11"/>
    </sheetView>
  </sheetViews>
  <sheetFormatPr defaultColWidth="8.796875" defaultRowHeight="17.399999999999999"/>
  <cols>
    <col min="1" max="1" width="25.69921875" customWidth="1"/>
    <col min="2" max="2" width="50.5" customWidth="1"/>
    <col min="3" max="3" width="11" bestFit="1" customWidth="1"/>
    <col min="4" max="4" width="8" customWidth="1"/>
    <col min="5" max="5" width="9.296875" bestFit="1" customWidth="1"/>
    <col min="6" max="6" width="10.5" customWidth="1"/>
  </cols>
  <sheetData>
    <row r="1" spans="1:8">
      <c r="A1" s="8" t="s">
        <v>163</v>
      </c>
      <c r="B1" s="8"/>
      <c r="C1" s="4"/>
    </row>
    <row r="2" spans="1:8" ht="45.45" customHeight="1">
      <c r="A2" s="9" t="s">
        <v>143</v>
      </c>
      <c r="B2" s="10" t="s">
        <v>144</v>
      </c>
      <c r="C2" s="11" t="s">
        <v>145</v>
      </c>
      <c r="D2" s="12" t="s">
        <v>146</v>
      </c>
      <c r="E2" s="13" t="s">
        <v>147</v>
      </c>
      <c r="F2" s="11" t="s">
        <v>148</v>
      </c>
    </row>
    <row r="3" spans="1:8">
      <c r="A3" s="14" t="s">
        <v>150</v>
      </c>
      <c r="B3" s="20" t="s">
        <v>151</v>
      </c>
      <c r="C3" s="15">
        <v>-0.46778500000000001</v>
      </c>
      <c r="D3" s="16" t="s">
        <v>149</v>
      </c>
      <c r="E3" s="17">
        <v>21.4558</v>
      </c>
      <c r="F3" s="25">
        <v>0.43512400000000001</v>
      </c>
      <c r="G3" s="18"/>
      <c r="H3" s="19"/>
    </row>
    <row r="4" spans="1:8">
      <c r="A4" s="14" t="s">
        <v>156</v>
      </c>
      <c r="B4" s="20" t="s">
        <v>157</v>
      </c>
      <c r="C4" s="15">
        <v>-0.180252</v>
      </c>
      <c r="D4" s="16" t="s">
        <v>149</v>
      </c>
      <c r="E4" s="17">
        <v>9.5893000000000015</v>
      </c>
      <c r="F4" s="25">
        <v>0.14869499999999999</v>
      </c>
      <c r="G4" s="18"/>
      <c r="H4" s="19"/>
    </row>
    <row r="5" spans="1:8">
      <c r="A5" s="14" t="s">
        <v>152</v>
      </c>
      <c r="B5" s="20" t="s">
        <v>153</v>
      </c>
      <c r="C5" s="15">
        <v>-7.4725E-2</v>
      </c>
      <c r="D5" s="16" t="s">
        <v>149</v>
      </c>
      <c r="E5" s="17">
        <v>2.7452000000000001</v>
      </c>
      <c r="F5" s="25">
        <v>0.14480899999999999</v>
      </c>
      <c r="G5" s="18"/>
      <c r="H5" s="19"/>
    </row>
    <row r="6" spans="1:8">
      <c r="A6" s="14" t="s">
        <v>160</v>
      </c>
      <c r="B6" s="20" t="s">
        <v>151</v>
      </c>
      <c r="C6" s="15">
        <v>-0.16790099999999999</v>
      </c>
      <c r="D6" s="16" t="s">
        <v>149</v>
      </c>
      <c r="E6" s="17">
        <v>2.5186999999999999</v>
      </c>
      <c r="F6" s="25">
        <v>0.11969399999999999</v>
      </c>
      <c r="G6" s="18"/>
      <c r="H6" s="19"/>
    </row>
    <row r="7" spans="1:8">
      <c r="A7" s="14" t="s">
        <v>154</v>
      </c>
      <c r="B7" s="20" t="s">
        <v>155</v>
      </c>
      <c r="C7" s="15">
        <v>8.8730000000000003E-2</v>
      </c>
      <c r="D7" s="16" t="s">
        <v>149</v>
      </c>
      <c r="E7" s="17">
        <v>11.8208</v>
      </c>
      <c r="F7" s="25">
        <v>0.117521</v>
      </c>
      <c r="G7" s="18"/>
      <c r="H7" s="19"/>
    </row>
    <row r="8" spans="1:8">
      <c r="A8" s="14" t="s">
        <v>158</v>
      </c>
      <c r="B8" s="20" t="s">
        <v>159</v>
      </c>
      <c r="C8" s="15">
        <v>0.117017</v>
      </c>
      <c r="D8" s="16" t="s">
        <v>149</v>
      </c>
      <c r="E8" s="17">
        <v>3.3043999999999998</v>
      </c>
      <c r="F8" s="25">
        <v>3.4157E-2</v>
      </c>
      <c r="G8" s="18"/>
      <c r="H8" s="19"/>
    </row>
    <row r="9" spans="1:8">
      <c r="A9" s="5"/>
      <c r="B9" s="18"/>
    </row>
    <row r="10" spans="1:8">
      <c r="B10" s="21"/>
      <c r="C10" s="21"/>
      <c r="D10" s="21"/>
    </row>
    <row r="11" spans="1:8">
      <c r="B11" s="18"/>
      <c r="C11" s="18"/>
      <c r="D11" s="22"/>
      <c r="F11" s="23"/>
    </row>
    <row r="12" spans="1:8">
      <c r="B12" s="18"/>
      <c r="C12" s="18"/>
      <c r="D12" s="22"/>
    </row>
    <row r="13" spans="1:8">
      <c r="B13" s="18"/>
      <c r="C13" s="18"/>
      <c r="D13" s="22"/>
    </row>
    <row r="14" spans="1:8">
      <c r="B14" s="18"/>
      <c r="C14" s="18"/>
      <c r="D14" s="22"/>
    </row>
    <row r="15" spans="1:8">
      <c r="B15" s="18"/>
      <c r="C15" s="18"/>
      <c r="D15" s="22"/>
    </row>
    <row r="16" spans="1:8">
      <c r="B16" s="18"/>
      <c r="C16" s="18"/>
      <c r="D16" s="22"/>
    </row>
    <row r="17" spans="2:4">
      <c r="B17" s="18"/>
      <c r="C17" s="18"/>
      <c r="D17" s="22"/>
    </row>
    <row r="18" spans="2:4">
      <c r="B18" s="18"/>
      <c r="C18" s="18"/>
      <c r="D18" s="22"/>
    </row>
    <row r="19" spans="2:4">
      <c r="B19" s="18"/>
      <c r="C19" s="18"/>
      <c r="D19" s="22"/>
    </row>
    <row r="20" spans="2:4">
      <c r="B20" s="18"/>
      <c r="C20" s="18"/>
      <c r="D20" s="22"/>
    </row>
    <row r="21" spans="2:4">
      <c r="B21" s="18"/>
      <c r="C21" s="18"/>
      <c r="D21" s="22"/>
    </row>
    <row r="22" spans="2:4">
      <c r="D22" s="2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E4060-1D0A-499A-A642-B1672D76D304}">
  <dimension ref="A1:D33"/>
  <sheetViews>
    <sheetView workbookViewId="0">
      <selection activeCell="A2" sqref="A2"/>
    </sheetView>
  </sheetViews>
  <sheetFormatPr defaultRowHeight="17.399999999999999"/>
  <cols>
    <col min="1" max="1" width="65.59765625" bestFit="1" customWidth="1"/>
    <col min="2" max="2" width="13.69921875" bestFit="1" customWidth="1"/>
    <col min="3" max="3" width="19" bestFit="1" customWidth="1"/>
    <col min="4" max="4" width="25.5" bestFit="1" customWidth="1"/>
  </cols>
  <sheetData>
    <row r="1" spans="1:4">
      <c r="A1" s="4" t="s">
        <v>161</v>
      </c>
    </row>
    <row r="2" spans="1:4">
      <c r="A2" s="1" t="s">
        <v>140</v>
      </c>
      <c r="B2" s="1" t="s">
        <v>141</v>
      </c>
      <c r="C2" s="1" t="s">
        <v>142</v>
      </c>
      <c r="D2" s="1" t="s">
        <v>30</v>
      </c>
    </row>
    <row r="3" spans="1:4">
      <c r="A3" s="2" t="str">
        <f>VLOOKUP(B3, [1]Sheet1!$A$1:$B$37, 2, 0)</f>
        <v>Adrenocortical carcinoma</v>
      </c>
      <c r="B3" s="2" t="s">
        <v>0</v>
      </c>
      <c r="C3" s="2">
        <v>12</v>
      </c>
      <c r="D3" s="2">
        <v>1.07454373475</v>
      </c>
    </row>
    <row r="4" spans="1:4">
      <c r="A4" s="2" t="str">
        <f>VLOOKUP(B4, [1]Sheet1!$A$1:$B$37, 2, 0)</f>
        <v>Bladder Urothelial Carcinoma</v>
      </c>
      <c r="B4" s="2" t="s">
        <v>1</v>
      </c>
      <c r="C4" s="2">
        <v>133</v>
      </c>
      <c r="D4" s="2">
        <v>0.71998490227819545</v>
      </c>
    </row>
    <row r="5" spans="1:4">
      <c r="A5" s="2" t="str">
        <f>VLOOKUP(B5, [1]Sheet1!$A$1:$B$37, 2, 0)</f>
        <v>Breast invasive carcinoma</v>
      </c>
      <c r="B5" s="2" t="s">
        <v>2</v>
      </c>
      <c r="C5" s="2">
        <v>138</v>
      </c>
      <c r="D5" s="2">
        <v>1.002282726108696</v>
      </c>
    </row>
    <row r="6" spans="1:4">
      <c r="A6" s="2" t="str">
        <f>VLOOKUP(B6, [1]Sheet1!$A$1:$B$37, 2, 0)</f>
        <v>Cervical squamous cell carcinoma and endocervical adenocarcinoma</v>
      </c>
      <c r="B6" s="2" t="s">
        <v>3</v>
      </c>
      <c r="C6" s="2">
        <v>313</v>
      </c>
      <c r="D6" s="2">
        <v>0.98906096446645408</v>
      </c>
    </row>
    <row r="7" spans="1:4">
      <c r="A7" s="2" t="str">
        <f>VLOOKUP(B7, [1]Sheet1!$A$1:$B$37, 2, 0)</f>
        <v>Cholangiocarcinoma</v>
      </c>
      <c r="B7" s="2" t="s">
        <v>4</v>
      </c>
      <c r="C7" s="2">
        <v>3</v>
      </c>
      <c r="D7" s="2">
        <v>1.8762842256666665</v>
      </c>
    </row>
    <row r="8" spans="1:4">
      <c r="A8" s="2" t="str">
        <f>VLOOKUP(B8, [1]Sheet1!$A$1:$B$37, 2, 0)</f>
        <v>Colon adenocarcinoma</v>
      </c>
      <c r="B8" s="2" t="s">
        <v>5</v>
      </c>
      <c r="C8" s="2">
        <v>284</v>
      </c>
      <c r="D8" s="2">
        <v>1.1385709354612681</v>
      </c>
    </row>
    <row r="9" spans="1:4">
      <c r="A9" s="2" t="str">
        <f>VLOOKUP(B9, [1]Sheet1!$A$1:$B$37, 2, 0)</f>
        <v>Lymphoid Neoplasm Diffuse Large B-cell Lymphoma</v>
      </c>
      <c r="B9" s="2" t="s">
        <v>6</v>
      </c>
      <c r="C9" s="2">
        <v>15</v>
      </c>
      <c r="D9" s="2">
        <v>0.97817043393333336</v>
      </c>
    </row>
    <row r="10" spans="1:4">
      <c r="A10" s="2" t="str">
        <f>VLOOKUP(B10, [1]Sheet1!$A$1:$B$37, 2, 0)</f>
        <v>Esophageal carcinoma</v>
      </c>
      <c r="B10" s="2" t="s">
        <v>7</v>
      </c>
      <c r="C10" s="2">
        <v>59</v>
      </c>
      <c r="D10" s="2">
        <v>0.96990756977966097</v>
      </c>
    </row>
    <row r="11" spans="1:4">
      <c r="A11" s="2" t="str">
        <f>VLOOKUP(B11, [1]Sheet1!$A$1:$B$37, 2, 0)</f>
        <v>Glioblastoma multiforme</v>
      </c>
      <c r="B11" s="2" t="s">
        <v>8</v>
      </c>
      <c r="C11" s="2">
        <v>75</v>
      </c>
      <c r="D11" s="2">
        <v>1.1510651362000002</v>
      </c>
    </row>
    <row r="12" spans="1:4">
      <c r="A12" s="2" t="str">
        <f>VLOOKUP(B12, [1]Sheet1!$A$1:$B$37, 2, 0)</f>
        <v>Head and Neck squamous cell carcinoma</v>
      </c>
      <c r="B12" s="2" t="s">
        <v>9</v>
      </c>
      <c r="C12" s="2">
        <v>97</v>
      </c>
      <c r="D12" s="2">
        <v>0.56399574092783522</v>
      </c>
    </row>
    <row r="13" spans="1:4">
      <c r="A13" s="2" t="str">
        <f>VLOOKUP(B13, [1]Sheet1!$A$1:$B$37, 2, 0)</f>
        <v>Kidney Chromophobe</v>
      </c>
      <c r="B13" s="2" t="s">
        <v>10</v>
      </c>
      <c r="C13" s="2">
        <v>3</v>
      </c>
      <c r="D13" s="2">
        <v>0.72500055900000004</v>
      </c>
    </row>
    <row r="14" spans="1:4">
      <c r="A14" s="2" t="str">
        <f>VLOOKUP(B14, [1]Sheet1!$A$1:$B$37, 2, 0)</f>
        <v>Kidney renal clear cell carcinoma</v>
      </c>
      <c r="B14" s="2" t="s">
        <v>11</v>
      </c>
      <c r="C14" s="2">
        <v>20</v>
      </c>
      <c r="D14" s="2">
        <v>1.184763695</v>
      </c>
    </row>
    <row r="15" spans="1:4">
      <c r="A15" s="2" t="str">
        <f>VLOOKUP(B15, [1]Sheet1!$A$1:$B$37, 2, 0)</f>
        <v>Kidney renal papillary cell carcinoma</v>
      </c>
      <c r="B15" s="2" t="s">
        <v>12</v>
      </c>
      <c r="C15" s="2">
        <v>52</v>
      </c>
      <c r="D15" s="2">
        <v>1.1232252791346151</v>
      </c>
    </row>
    <row r="16" spans="1:4">
      <c r="A16" s="2" t="str">
        <f>VLOOKUP(B16, [1]Sheet1!$A$1:$B$37, 2, 0)</f>
        <v>Brain Lower Grade Glioma</v>
      </c>
      <c r="B16" s="2" t="s">
        <v>13</v>
      </c>
      <c r="C16" s="2">
        <v>127</v>
      </c>
      <c r="D16" s="2">
        <v>1.173389908590551</v>
      </c>
    </row>
    <row r="17" spans="1:4">
      <c r="A17" s="2" t="str">
        <f>VLOOKUP(B17, [1]Sheet1!$A$1:$B$37, 2, 0)</f>
        <v>Liver hepatocellular carcinoma</v>
      </c>
      <c r="B17" s="2" t="s">
        <v>14</v>
      </c>
      <c r="C17" s="2">
        <v>56</v>
      </c>
      <c r="D17" s="2">
        <v>1.0932219357499999</v>
      </c>
    </row>
    <row r="18" spans="1:4">
      <c r="A18" s="2" t="str">
        <f>VLOOKUP(B18, [1]Sheet1!$A$1:$B$37, 2, 0)</f>
        <v>Lung adenocarcinoma</v>
      </c>
      <c r="B18" s="2" t="s">
        <v>15</v>
      </c>
      <c r="C18" s="2">
        <v>70</v>
      </c>
      <c r="D18" s="2">
        <v>0.54410516879714299</v>
      </c>
    </row>
    <row r="19" spans="1:4">
      <c r="A19" s="2" t="str">
        <f>VLOOKUP(B19, [1]Sheet1!$A$1:$B$37, 2, 0)</f>
        <v>Mesothelioma</v>
      </c>
      <c r="B19" s="2" t="s">
        <v>16</v>
      </c>
      <c r="C19" s="2">
        <v>6</v>
      </c>
      <c r="D19" s="2">
        <v>1.1283353893333332</v>
      </c>
    </row>
    <row r="20" spans="1:4">
      <c r="A20" s="2" t="str">
        <f>VLOOKUP(B20, [1]Sheet1!$A$1:$B$37, 2, 0)</f>
        <v>Ovarian serous cystadenocarcinoma</v>
      </c>
      <c r="B20" s="2" t="s">
        <v>17</v>
      </c>
      <c r="C20" s="2">
        <v>43</v>
      </c>
      <c r="D20" s="2">
        <v>1.0603797405813955</v>
      </c>
    </row>
    <row r="21" spans="1:4">
      <c r="A21" s="2" t="str">
        <f>VLOOKUP(B21, [1]Sheet1!$A$1:$B$37, 2, 0)</f>
        <v>Pancreatic adenocarcinoma</v>
      </c>
      <c r="B21" s="2" t="s">
        <v>18</v>
      </c>
      <c r="C21" s="2">
        <v>5</v>
      </c>
      <c r="D21" s="2">
        <v>0.97423277499999994</v>
      </c>
    </row>
    <row r="22" spans="1:4">
      <c r="A22" s="2" t="str">
        <f>VLOOKUP(B22, [1]Sheet1!$A$1:$B$37, 2, 0)</f>
        <v>Pheochromocytoma and Paraganglioma</v>
      </c>
      <c r="B22" s="2" t="s">
        <v>19</v>
      </c>
      <c r="C22" s="2">
        <v>5</v>
      </c>
      <c r="D22" s="2">
        <v>0.1750890068</v>
      </c>
    </row>
    <row r="23" spans="1:4">
      <c r="A23" s="2" t="str">
        <f>VLOOKUP(B23, [1]Sheet1!$A$1:$B$37, 2, 0)</f>
        <v>Prostate adenocarcinoma</v>
      </c>
      <c r="B23" s="2" t="s">
        <v>20</v>
      </c>
      <c r="C23" s="2">
        <v>83</v>
      </c>
      <c r="D23" s="2">
        <v>1.2409362150602412</v>
      </c>
    </row>
    <row r="24" spans="1:4">
      <c r="A24" s="2" t="str">
        <f>VLOOKUP(B24, [1]Sheet1!$A$1:$B$37, 2, 0)</f>
        <v>Rectum adenocarcinoma</v>
      </c>
      <c r="B24" s="2" t="s">
        <v>21</v>
      </c>
      <c r="C24" s="2">
        <v>222</v>
      </c>
      <c r="D24" s="2">
        <v>1.1372764300720728</v>
      </c>
    </row>
    <row r="25" spans="1:4">
      <c r="A25" s="2" t="str">
        <f>VLOOKUP(B25, [1]Sheet1!$A$1:$B$37, 2, 0)</f>
        <v>Sarcoma</v>
      </c>
      <c r="B25" s="2" t="s">
        <v>22</v>
      </c>
      <c r="C25" s="2">
        <v>10</v>
      </c>
      <c r="D25" s="2">
        <v>1.0945706275999998</v>
      </c>
    </row>
    <row r="26" spans="1:4">
      <c r="A26" s="2" t="str">
        <f>VLOOKUP(B26, [1]Sheet1!$A$1:$B$37, 2, 0)</f>
        <v>Skin Cutaneous Melanoma</v>
      </c>
      <c r="B26" s="2" t="s">
        <v>23</v>
      </c>
      <c r="C26" s="2">
        <v>375</v>
      </c>
      <c r="D26" s="2">
        <v>0.96766916799466651</v>
      </c>
    </row>
    <row r="27" spans="1:4">
      <c r="A27" s="2" t="str">
        <f>VLOOKUP(B27, [1]Sheet1!$A$1:$B$37, 2, 0)</f>
        <v>Stomach adenocarcinoma</v>
      </c>
      <c r="B27" s="2" t="s">
        <v>24</v>
      </c>
      <c r="C27" s="2">
        <v>405</v>
      </c>
      <c r="D27" s="2">
        <v>0.90657594746172798</v>
      </c>
    </row>
    <row r="28" spans="1:4">
      <c r="A28" s="2" t="str">
        <f>VLOOKUP(B28, [1]Sheet1!$A$1:$B$37, 2, 0)</f>
        <v>Testicular Germ Cell Tumors</v>
      </c>
      <c r="B28" s="2" t="s">
        <v>25</v>
      </c>
      <c r="C28" s="2">
        <v>3</v>
      </c>
      <c r="D28" s="2">
        <v>1.1721893829999999</v>
      </c>
    </row>
    <row r="29" spans="1:4">
      <c r="A29" s="2" t="str">
        <f>VLOOKUP(B29, [1]Sheet1!$A$1:$B$37, 2, 0)</f>
        <v>Thyroid carcinoma</v>
      </c>
      <c r="B29" s="2" t="s">
        <v>26</v>
      </c>
      <c r="C29" s="2">
        <v>22</v>
      </c>
      <c r="D29" s="2">
        <v>0.64442936250000016</v>
      </c>
    </row>
    <row r="30" spans="1:4">
      <c r="A30" s="2" t="str">
        <f>VLOOKUP(B30, [1]Sheet1!$A$1:$B$37, 2, 0)</f>
        <v>Uterine Corpus Endometrial Carcinoma</v>
      </c>
      <c r="B30" s="2" t="s">
        <v>27</v>
      </c>
      <c r="C30" s="2">
        <v>1491</v>
      </c>
      <c r="D30" s="2">
        <v>1.0889001710979198</v>
      </c>
    </row>
    <row r="31" spans="1:4">
      <c r="A31" s="2" t="str">
        <f>VLOOKUP(B31, [1]Sheet1!$A$1:$B$37, 2, 0)</f>
        <v>Uterine Carcinosarcoma</v>
      </c>
      <c r="B31" s="2" t="s">
        <v>28</v>
      </c>
      <c r="C31" s="2">
        <v>40</v>
      </c>
      <c r="D31" s="2">
        <v>1.0091929320499999</v>
      </c>
    </row>
    <row r="32" spans="1:4">
      <c r="A32" s="2" t="str">
        <f>VLOOKUP(B32, [1]Sheet1!$A$1:$B$37, 2, 0)</f>
        <v>Uveal Melanoma</v>
      </c>
      <c r="B32" s="2" t="s">
        <v>29</v>
      </c>
      <c r="C32" s="2">
        <v>3</v>
      </c>
      <c r="D32" s="2">
        <v>1.5366166793333333</v>
      </c>
    </row>
    <row r="33" spans="1:4">
      <c r="A33" s="1" t="s">
        <v>139</v>
      </c>
      <c r="B33" s="1"/>
      <c r="C33" s="1">
        <v>4170</v>
      </c>
      <c r="D33" s="1">
        <v>1.0244268945141004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C3D7A-9345-4179-B15F-81E9331ECFB6}">
  <dimension ref="A1:D57"/>
  <sheetViews>
    <sheetView workbookViewId="0">
      <selection activeCell="A8" sqref="A8"/>
    </sheetView>
  </sheetViews>
  <sheetFormatPr defaultRowHeight="17.399999999999999"/>
  <cols>
    <col min="1" max="1" width="41" style="5" bestFit="1" customWidth="1"/>
    <col min="2" max="2" width="13.3984375" style="5" bestFit="1" customWidth="1"/>
    <col min="3" max="3" width="15.5" style="5" bestFit="1" customWidth="1"/>
    <col min="4" max="4" width="24.59765625" style="5" bestFit="1" customWidth="1"/>
    <col min="5" max="16384" width="8.796875" style="5"/>
  </cols>
  <sheetData>
    <row r="1" spans="1:4">
      <c r="A1" s="6" t="s">
        <v>162</v>
      </c>
    </row>
    <row r="2" spans="1:4">
      <c r="A2" s="7" t="s">
        <v>140</v>
      </c>
      <c r="B2" s="7" t="s">
        <v>141</v>
      </c>
      <c r="C2" s="7" t="s">
        <v>142</v>
      </c>
      <c r="D2" s="7" t="s">
        <v>30</v>
      </c>
    </row>
    <row r="3" spans="1:4">
      <c r="A3" s="3" t="s">
        <v>32</v>
      </c>
      <c r="B3" s="3" t="s">
        <v>31</v>
      </c>
      <c r="C3" s="3">
        <v>673</v>
      </c>
      <c r="D3" s="3">
        <v>0.62070833035270567</v>
      </c>
    </row>
    <row r="4" spans="1:4">
      <c r="A4" s="3" t="s">
        <v>34</v>
      </c>
      <c r="B4" s="3" t="s">
        <v>33</v>
      </c>
      <c r="C4" s="3">
        <v>500</v>
      </c>
      <c r="D4" s="3">
        <v>0.63813757137119032</v>
      </c>
    </row>
    <row r="5" spans="1:4">
      <c r="A5" s="3" t="s">
        <v>36</v>
      </c>
      <c r="B5" s="3" t="s">
        <v>35</v>
      </c>
      <c r="C5" s="3">
        <v>293</v>
      </c>
      <c r="D5" s="3">
        <v>0.64788815957457757</v>
      </c>
    </row>
    <row r="6" spans="1:4">
      <c r="A6" s="3" t="s">
        <v>38</v>
      </c>
      <c r="B6" s="3" t="s">
        <v>37</v>
      </c>
      <c r="C6" s="3">
        <v>403</v>
      </c>
      <c r="D6" s="3">
        <v>0.66171743037415964</v>
      </c>
    </row>
    <row r="7" spans="1:4">
      <c r="A7" s="3" t="s">
        <v>40</v>
      </c>
      <c r="B7" s="3" t="s">
        <v>39</v>
      </c>
      <c r="C7" s="3">
        <v>284</v>
      </c>
      <c r="D7" s="3">
        <v>0.54710564155410957</v>
      </c>
    </row>
    <row r="8" spans="1:4">
      <c r="A8" s="3" t="s">
        <v>42</v>
      </c>
      <c r="B8" s="3" t="s">
        <v>41</v>
      </c>
      <c r="C8" s="3">
        <v>583</v>
      </c>
      <c r="D8" s="3">
        <v>0.7077546038196012</v>
      </c>
    </row>
    <row r="9" spans="1:4">
      <c r="A9" s="3" t="s">
        <v>44</v>
      </c>
      <c r="B9" s="3" t="s">
        <v>43</v>
      </c>
      <c r="C9" s="3">
        <v>56</v>
      </c>
      <c r="D9" s="3">
        <v>0.28684306124036268</v>
      </c>
    </row>
    <row r="10" spans="1:4">
      <c r="A10" s="3" t="s">
        <v>46</v>
      </c>
      <c r="B10" s="3" t="s">
        <v>45</v>
      </c>
      <c r="C10" s="3">
        <v>542</v>
      </c>
      <c r="D10" s="3">
        <v>0.5922366492507849</v>
      </c>
    </row>
    <row r="11" spans="1:4">
      <c r="A11" s="3" t="s">
        <v>48</v>
      </c>
      <c r="B11" s="3" t="s">
        <v>47</v>
      </c>
      <c r="C11" s="3">
        <v>147</v>
      </c>
      <c r="D11" s="3">
        <v>0.4525279599899546</v>
      </c>
    </row>
    <row r="12" spans="1:4">
      <c r="A12" s="3" t="s">
        <v>50</v>
      </c>
      <c r="B12" s="3" t="s">
        <v>49</v>
      </c>
      <c r="C12" s="3">
        <v>126</v>
      </c>
      <c r="D12" s="3">
        <v>0.57049832435821479</v>
      </c>
    </row>
    <row r="13" spans="1:4">
      <c r="A13" s="3" t="s">
        <v>52</v>
      </c>
      <c r="B13" s="3" t="s">
        <v>51</v>
      </c>
      <c r="C13" s="3">
        <v>206</v>
      </c>
      <c r="D13" s="3">
        <v>0.57682106794253019</v>
      </c>
    </row>
    <row r="14" spans="1:4">
      <c r="A14" s="3" t="s">
        <v>54</v>
      </c>
      <c r="B14" s="3" t="s">
        <v>53</v>
      </c>
      <c r="C14" s="3">
        <v>253</v>
      </c>
      <c r="D14" s="3">
        <v>0.39682557877750552</v>
      </c>
    </row>
    <row r="15" spans="1:4">
      <c r="A15" s="3" t="s">
        <v>56</v>
      </c>
      <c r="B15" s="3" t="s">
        <v>55</v>
      </c>
      <c r="C15" s="3">
        <v>251</v>
      </c>
      <c r="D15" s="3">
        <v>0.3338241984873847</v>
      </c>
    </row>
    <row r="16" spans="1:4">
      <c r="A16" s="3" t="s">
        <v>58</v>
      </c>
      <c r="B16" s="3" t="s">
        <v>57</v>
      </c>
      <c r="C16" s="3">
        <v>224</v>
      </c>
      <c r="D16" s="3">
        <v>0.56123941824464818</v>
      </c>
    </row>
    <row r="17" spans="1:4">
      <c r="A17" s="3" t="s">
        <v>60</v>
      </c>
      <c r="B17" s="3" t="s">
        <v>59</v>
      </c>
      <c r="C17" s="3">
        <v>201</v>
      </c>
      <c r="D17" s="3">
        <v>0.73714665565547344</v>
      </c>
    </row>
    <row r="18" spans="1:4">
      <c r="A18" s="3" t="s">
        <v>62</v>
      </c>
      <c r="B18" s="3" t="s">
        <v>61</v>
      </c>
      <c r="C18" s="3">
        <v>168</v>
      </c>
      <c r="D18" s="3">
        <v>0.57061672974962219</v>
      </c>
    </row>
    <row r="19" spans="1:4">
      <c r="A19" s="3" t="s">
        <v>64</v>
      </c>
      <c r="B19" s="3" t="s">
        <v>63</v>
      </c>
      <c r="C19" s="3">
        <v>186</v>
      </c>
      <c r="D19" s="3">
        <v>0.55923696314525762</v>
      </c>
    </row>
    <row r="20" spans="1:4">
      <c r="A20" s="3" t="s">
        <v>66</v>
      </c>
      <c r="B20" s="3" t="s">
        <v>65</v>
      </c>
      <c r="C20" s="3">
        <v>220</v>
      </c>
      <c r="D20" s="3">
        <v>0.53925326787804373</v>
      </c>
    </row>
    <row r="21" spans="1:4">
      <c r="A21" s="3" t="s">
        <v>68</v>
      </c>
      <c r="B21" s="3" t="s">
        <v>67</v>
      </c>
      <c r="C21" s="3">
        <v>152</v>
      </c>
      <c r="D21" s="3">
        <v>0.4782986572683332</v>
      </c>
    </row>
    <row r="22" spans="1:4">
      <c r="A22" s="3" t="s">
        <v>70</v>
      </c>
      <c r="B22" s="3" t="s">
        <v>69</v>
      </c>
      <c r="C22" s="3">
        <v>119</v>
      </c>
      <c r="D22" s="3">
        <v>0.3628175265561237</v>
      </c>
    </row>
    <row r="23" spans="1:4">
      <c r="A23" s="3" t="s">
        <v>72</v>
      </c>
      <c r="B23" s="3" t="s">
        <v>71</v>
      </c>
      <c r="C23" s="3">
        <v>142</v>
      </c>
      <c r="D23" s="3">
        <v>0.56215615229146043</v>
      </c>
    </row>
    <row r="24" spans="1:4">
      <c r="A24" s="3" t="s">
        <v>74</v>
      </c>
      <c r="B24" s="3" t="s">
        <v>73</v>
      </c>
      <c r="C24" s="3">
        <v>387</v>
      </c>
      <c r="D24" s="3">
        <v>0.4989386689480973</v>
      </c>
    </row>
    <row r="25" spans="1:4">
      <c r="A25" s="3" t="s">
        <v>76</v>
      </c>
      <c r="B25" s="3" t="s">
        <v>75</v>
      </c>
      <c r="C25" s="3">
        <v>514</v>
      </c>
      <c r="D25" s="3">
        <v>0.72971286629101006</v>
      </c>
    </row>
    <row r="26" spans="1:4">
      <c r="A26" s="3" t="s">
        <v>78</v>
      </c>
      <c r="B26" s="3" t="s">
        <v>77</v>
      </c>
      <c r="C26" s="3">
        <v>34</v>
      </c>
      <c r="D26" s="3">
        <v>4.9242458290196092E-2</v>
      </c>
    </row>
    <row r="27" spans="1:4">
      <c r="A27" s="3" t="s">
        <v>80</v>
      </c>
      <c r="B27" s="3" t="s">
        <v>79</v>
      </c>
      <c r="C27" s="3">
        <v>31</v>
      </c>
      <c r="D27" s="3">
        <v>8.252918620430108E-2</v>
      </c>
    </row>
    <row r="28" spans="1:4">
      <c r="A28" s="3" t="s">
        <v>82</v>
      </c>
      <c r="B28" s="3" t="s">
        <v>81</v>
      </c>
      <c r="C28" s="3">
        <v>369</v>
      </c>
      <c r="D28" s="3">
        <v>0.52584081211337008</v>
      </c>
    </row>
    <row r="29" spans="1:4">
      <c r="A29" s="3" t="s">
        <v>84</v>
      </c>
      <c r="B29" s="3" t="s">
        <v>83</v>
      </c>
      <c r="C29" s="3">
        <v>540</v>
      </c>
      <c r="D29" s="3">
        <v>0.73702462719151907</v>
      </c>
    </row>
    <row r="30" spans="1:4">
      <c r="A30" s="3" t="s">
        <v>86</v>
      </c>
      <c r="B30" s="3" t="s">
        <v>85</v>
      </c>
      <c r="C30" s="3">
        <v>503</v>
      </c>
      <c r="D30" s="3">
        <v>0.44932376302941263</v>
      </c>
    </row>
    <row r="31" spans="1:4">
      <c r="A31" s="3" t="s">
        <v>88</v>
      </c>
      <c r="B31" s="3" t="s">
        <v>87</v>
      </c>
      <c r="C31" s="3">
        <v>542</v>
      </c>
      <c r="D31" s="3">
        <v>0.96410180121978983</v>
      </c>
    </row>
    <row r="32" spans="1:4">
      <c r="A32" s="3" t="s">
        <v>90</v>
      </c>
      <c r="B32" s="3" t="s">
        <v>89</v>
      </c>
      <c r="C32" s="3">
        <v>24</v>
      </c>
      <c r="D32" s="3">
        <v>0.13815858288194452</v>
      </c>
    </row>
    <row r="33" spans="1:4">
      <c r="A33" s="3" t="s">
        <v>92</v>
      </c>
      <c r="B33" s="3" t="s">
        <v>91</v>
      </c>
      <c r="C33" s="3">
        <v>369</v>
      </c>
      <c r="D33" s="3">
        <v>0.65550018672669019</v>
      </c>
    </row>
    <row r="34" spans="1:4">
      <c r="A34" s="3" t="s">
        <v>94</v>
      </c>
      <c r="B34" s="3" t="s">
        <v>93</v>
      </c>
      <c r="C34" s="3">
        <v>315</v>
      </c>
      <c r="D34" s="3">
        <v>0.76638362364345691</v>
      </c>
    </row>
    <row r="35" spans="1:4">
      <c r="A35" s="3" t="s">
        <v>96</v>
      </c>
      <c r="B35" s="3" t="s">
        <v>95</v>
      </c>
      <c r="C35" s="3">
        <v>139</v>
      </c>
      <c r="D35" s="3">
        <v>0.5833054273562116</v>
      </c>
    </row>
    <row r="36" spans="1:4">
      <c r="A36" s="3" t="s">
        <v>98</v>
      </c>
      <c r="B36" s="3" t="s">
        <v>97</v>
      </c>
      <c r="C36" s="3">
        <v>21</v>
      </c>
      <c r="D36" s="3">
        <v>0.39129501574603182</v>
      </c>
    </row>
    <row r="37" spans="1:4">
      <c r="A37" s="3" t="s">
        <v>100</v>
      </c>
      <c r="B37" s="3" t="s">
        <v>99</v>
      </c>
      <c r="C37" s="3">
        <v>272</v>
      </c>
      <c r="D37" s="3">
        <v>0.89856160412041375</v>
      </c>
    </row>
    <row r="38" spans="1:4">
      <c r="A38" s="3" t="s">
        <v>102</v>
      </c>
      <c r="B38" s="3" t="s">
        <v>101</v>
      </c>
      <c r="C38" s="3">
        <v>226</v>
      </c>
      <c r="D38" s="3">
        <v>0.51964569784940751</v>
      </c>
    </row>
    <row r="39" spans="1:4">
      <c r="A39" s="3" t="s">
        <v>104</v>
      </c>
      <c r="B39" s="3" t="s">
        <v>103</v>
      </c>
      <c r="C39" s="3">
        <v>654</v>
      </c>
      <c r="D39" s="3">
        <v>0.69235693947207944</v>
      </c>
    </row>
    <row r="40" spans="1:4">
      <c r="A40" s="3" t="s">
        <v>106</v>
      </c>
      <c r="B40" s="3" t="s">
        <v>105</v>
      </c>
      <c r="C40" s="3">
        <v>538</v>
      </c>
      <c r="D40" s="3">
        <v>0.97790298544896215</v>
      </c>
    </row>
    <row r="41" spans="1:4">
      <c r="A41" s="3" t="s">
        <v>108</v>
      </c>
      <c r="B41" s="3" t="s">
        <v>107</v>
      </c>
      <c r="C41" s="3">
        <v>676</v>
      </c>
      <c r="D41" s="3">
        <v>0.4232887953282885</v>
      </c>
    </row>
    <row r="42" spans="1:4">
      <c r="A42" s="3" t="s">
        <v>110</v>
      </c>
      <c r="B42" s="3" t="s">
        <v>109</v>
      </c>
      <c r="C42" s="3">
        <v>246</v>
      </c>
      <c r="D42" s="3">
        <v>0.39227730268570254</v>
      </c>
    </row>
    <row r="43" spans="1:4">
      <c r="A43" s="3" t="s">
        <v>112</v>
      </c>
      <c r="B43" s="3" t="s">
        <v>111</v>
      </c>
      <c r="C43" s="3">
        <v>282</v>
      </c>
      <c r="D43" s="3">
        <v>0.64467344482034572</v>
      </c>
    </row>
    <row r="44" spans="1:4">
      <c r="A44" s="3" t="s">
        <v>114</v>
      </c>
      <c r="B44" s="3" t="s">
        <v>113</v>
      </c>
      <c r="C44" s="3">
        <v>359</v>
      </c>
      <c r="D44" s="3">
        <v>0.3779896259177708</v>
      </c>
    </row>
    <row r="45" spans="1:4">
      <c r="A45" s="3" t="s">
        <v>116</v>
      </c>
      <c r="B45" s="3" t="s">
        <v>115</v>
      </c>
      <c r="C45" s="3">
        <v>346</v>
      </c>
      <c r="D45" s="3">
        <v>0.53537050620855553</v>
      </c>
    </row>
    <row r="46" spans="1:4">
      <c r="A46" s="3" t="s">
        <v>118</v>
      </c>
      <c r="B46" s="3" t="s">
        <v>117</v>
      </c>
      <c r="C46" s="3">
        <v>602</v>
      </c>
      <c r="D46" s="3">
        <v>0.55481335370073481</v>
      </c>
    </row>
    <row r="47" spans="1:4">
      <c r="A47" s="3" t="s">
        <v>120</v>
      </c>
      <c r="B47" s="3" t="s">
        <v>119</v>
      </c>
      <c r="C47" s="3">
        <v>736</v>
      </c>
      <c r="D47" s="3">
        <v>0.51951315947110677</v>
      </c>
    </row>
    <row r="48" spans="1:4">
      <c r="A48" s="3" t="s">
        <v>122</v>
      </c>
      <c r="B48" s="3" t="s">
        <v>121</v>
      </c>
      <c r="C48" s="3">
        <v>237</v>
      </c>
      <c r="D48" s="3">
        <v>0.83465435933064147</v>
      </c>
    </row>
    <row r="49" spans="1:4">
      <c r="A49" s="3" t="s">
        <v>124</v>
      </c>
      <c r="B49" s="3" t="s">
        <v>123</v>
      </c>
      <c r="C49" s="3">
        <v>310</v>
      </c>
      <c r="D49" s="3">
        <v>0.56069981644392886</v>
      </c>
    </row>
    <row r="50" spans="1:4">
      <c r="A50" s="3" t="s">
        <v>126</v>
      </c>
      <c r="B50" s="3" t="s">
        <v>125</v>
      </c>
      <c r="C50" s="3">
        <v>349</v>
      </c>
      <c r="D50" s="3">
        <v>0.53446970379822678</v>
      </c>
    </row>
    <row r="51" spans="1:4">
      <c r="A51" s="3" t="s">
        <v>128</v>
      </c>
      <c r="B51" s="3" t="s">
        <v>127</v>
      </c>
      <c r="C51" s="3">
        <v>363</v>
      </c>
      <c r="D51" s="3">
        <v>0.5677379429545929</v>
      </c>
    </row>
    <row r="52" spans="1:4">
      <c r="A52" s="3" t="s">
        <v>130</v>
      </c>
      <c r="B52" s="3" t="s">
        <v>129</v>
      </c>
      <c r="C52" s="3">
        <v>673</v>
      </c>
      <c r="D52" s="3">
        <v>0.43800402237959984</v>
      </c>
    </row>
    <row r="53" spans="1:4">
      <c r="A53" s="3" t="s">
        <v>132</v>
      </c>
      <c r="B53" s="3" t="s">
        <v>131</v>
      </c>
      <c r="C53" s="3">
        <v>759</v>
      </c>
      <c r="D53" s="3">
        <v>0.49700086931342263</v>
      </c>
    </row>
    <row r="54" spans="1:4">
      <c r="A54" s="3" t="s">
        <v>134</v>
      </c>
      <c r="B54" s="3" t="s">
        <v>133</v>
      </c>
      <c r="C54" s="3">
        <v>214</v>
      </c>
      <c r="D54" s="3">
        <v>0.33939389983563506</v>
      </c>
    </row>
    <row r="55" spans="1:4">
      <c r="A55" s="3" t="s">
        <v>136</v>
      </c>
      <c r="B55" s="3" t="s">
        <v>135</v>
      </c>
      <c r="C55" s="3">
        <v>236</v>
      </c>
      <c r="D55" s="3">
        <v>0.43819956689147854</v>
      </c>
    </row>
    <row r="56" spans="1:4">
      <c r="A56" s="3" t="s">
        <v>138</v>
      </c>
      <c r="B56" s="3" t="s">
        <v>137</v>
      </c>
      <c r="C56" s="3">
        <v>460</v>
      </c>
      <c r="D56" s="3">
        <v>0.89232266897312529</v>
      </c>
    </row>
    <row r="57" spans="1:4">
      <c r="A57" s="7" t="s">
        <v>139</v>
      </c>
      <c r="B57" s="3"/>
      <c r="C57" s="7">
        <v>18055</v>
      </c>
      <c r="D57" s="7">
        <v>0.59717667021750309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S1</vt:lpstr>
      <vt:lpstr>S2</vt:lpstr>
      <vt:lpstr>S3</vt:lpstr>
      <vt:lpstr>'S2'!_FilterDatabase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Young-gon Kim</dc:creator>
  <cp:lastModifiedBy>Young-gon Kim</cp:lastModifiedBy>
  <dcterms:created xsi:type="dcterms:W3CDTF">2023-04-12T22:51:05Z</dcterms:created>
  <dcterms:modified xsi:type="dcterms:W3CDTF">2023-06-13T03:20:17Z</dcterms:modified>
</cp:coreProperties>
</file>