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ouracostacatc2$/Manuscript preparations/Effect of meiosis related genes deletion /"/>
    </mc:Choice>
  </mc:AlternateContent>
  <xr:revisionPtr revIDLastSave="0" documentId="13_ncr:1_{97C8C665-C708-8744-BF51-DDE91027D5E8}" xr6:coauthVersionLast="47" xr6:coauthVersionMax="47" xr10:uidLastSave="{00000000-0000-0000-0000-000000000000}"/>
  <bookViews>
    <workbookView xWindow="51200" yWindow="500" windowWidth="21600" windowHeight="37900" activeTab="1" xr2:uid="{D8588278-2BD5-FB4D-942F-8D037B33D89E}"/>
  </bookViews>
  <sheets>
    <sheet name="HOP1 mutants" sheetId="1" r:id="rId1"/>
    <sheet name="HAP2-2 mutan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2" l="1"/>
  <c r="H19" i="2"/>
  <c r="F19" i="2"/>
  <c r="J8" i="2"/>
  <c r="H8" i="2"/>
  <c r="F8" i="2"/>
  <c r="F8" i="1"/>
  <c r="J8" i="1"/>
  <c r="H8" i="1"/>
</calcChain>
</file>

<file path=xl/sharedStrings.xml><?xml version="1.0" encoding="utf-8"?>
<sst xmlns="http://schemas.openxmlformats.org/spreadsheetml/2006/main" count="138" uniqueCount="24">
  <si>
    <t>Crossings (Replicate 1)</t>
  </si>
  <si>
    <t>L tropica MA37 eGFP-Neo + L tropica L747 mCH-Sat</t>
  </si>
  <si>
    <t>Crossings (Replicate 2)</t>
  </si>
  <si>
    <t>Total</t>
  </si>
  <si>
    <t>Sand fly midguts</t>
  </si>
  <si>
    <t>Positive midguts</t>
  </si>
  <si>
    <t xml:space="preserve">% positive midguts </t>
  </si>
  <si>
    <t>Ploidy</t>
  </si>
  <si>
    <t>diploid</t>
  </si>
  <si>
    <t>triploid</t>
  </si>
  <si>
    <t>tetraploid</t>
  </si>
  <si>
    <t>%</t>
  </si>
  <si>
    <t>-</t>
  </si>
  <si>
    <t>Ploidy (PI staining)</t>
  </si>
  <si>
    <r>
      <t>L tropica MA37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eGFP-Neo + L tropica L747 mCH-Sat</t>
    </r>
  </si>
  <si>
    <r>
      <t>L tropica MA37 eGFP-Neo + L tropica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</si>
  <si>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eGFP-Neo + L tropica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</si>
  <si>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eGFP-Neo + L tropica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::</t>
    </r>
    <r>
      <rPr>
        <i/>
        <sz val="12"/>
        <color theme="1"/>
        <rFont val="Calibri"/>
        <family val="2"/>
        <scheme val="minor"/>
      </rPr>
      <t>HAP2-2-</t>
    </r>
    <r>
      <rPr>
        <sz val="12"/>
        <color theme="1"/>
        <rFont val="Calibri"/>
        <family val="2"/>
        <scheme val="minor"/>
      </rPr>
      <t>Sat</t>
    </r>
  </si>
  <si>
    <r>
      <t>L tropica MA37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eGFP-Neo + L tropica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::</t>
    </r>
    <r>
      <rPr>
        <i/>
        <sz val="12"/>
        <color theme="1"/>
        <rFont val="Calibri"/>
        <family val="2"/>
        <scheme val="minor"/>
      </rPr>
      <t>HAP2-2-</t>
    </r>
    <r>
      <rPr>
        <sz val="12"/>
        <color theme="1"/>
        <rFont val="Calibri"/>
        <family val="2"/>
        <scheme val="minor"/>
      </rPr>
      <t>Sat</t>
    </r>
  </si>
  <si>
    <r>
      <t>L tropica MA37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eGFP-Neo + L tropica L747 mCH-Sat</t>
    </r>
  </si>
  <si>
    <r>
      <t>L tropica MA37 eGFP-Neo + L tropica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</si>
  <si>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eGFP-Neo + L tropica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</si>
  <si>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eGFP-Neo + L tropica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::</t>
    </r>
    <r>
      <rPr>
        <i/>
        <sz val="12"/>
        <color theme="1"/>
        <rFont val="Calibri"/>
        <family val="2"/>
        <scheme val="minor"/>
      </rPr>
      <t>HOP1-</t>
    </r>
    <r>
      <rPr>
        <sz val="12"/>
        <color theme="1"/>
        <rFont val="Calibri"/>
        <family val="2"/>
        <scheme val="minor"/>
      </rPr>
      <t>Sat</t>
    </r>
  </si>
  <si>
    <r>
      <t>L tropica MA37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eGFP-Neo + L tropica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::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(Sat)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</si>
</sst>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2" fontId="0" fillId="0" borderId="1" xfId="1" applyNumberFormat="1" applyFont="1" applyBorder="1"/>
    <xf numFmtId="164" fontId="0" fillId="0" borderId="1" xfId="1" applyNumberFormat="1" applyFont="1" applyBorder="1"/>
    <xf numFmtId="2" fontId="0" fillId="0" borderId="0" xfId="0" applyNumberFormat="1"/>
    <xf numFmtId="2" fontId="0" fillId="0" borderId="1" xfId="1" applyNumberFormat="1" applyFont="1" applyFill="1" applyBorder="1"/>
    <xf numFmtId="2" fontId="0" fillId="0" borderId="1" xfId="0" applyNumberFormat="1" applyBorder="1" applyAlignment="1">
      <alignment horizontal="right"/>
    </xf>
    <xf numFmtId="2" fontId="0" fillId="0" borderId="1" xfId="1" quotePrefix="1" applyNumberFormat="1" applyFont="1" applyBorder="1" applyAlignment="1">
      <alignment horizontal="center"/>
    </xf>
    <xf numFmtId="2" fontId="0" fillId="0" borderId="1" xfId="0" applyNumberFormat="1" applyBorder="1"/>
    <xf numFmtId="2" fontId="0" fillId="0" borderId="13" xfId="0" applyNumberForma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654DF-4254-B34E-BEAD-5CC4DCB9D9C5}">
  <dimension ref="A1:L26"/>
  <sheetViews>
    <sheetView zoomScale="167" zoomScaleNormal="167" workbookViewId="0">
      <pane xSplit="1" topLeftCell="F1" activePane="topRight" state="frozen"/>
      <selection pane="topRight" activeCell="J16" sqref="J16"/>
    </sheetView>
  </sheetViews>
  <sheetFormatPr baseColWidth="10" defaultRowHeight="16" x14ac:dyDescent="0.2"/>
  <cols>
    <col min="1" max="1" width="31.6640625" customWidth="1"/>
    <col min="3" max="3" width="14.83203125" bestFit="1" customWidth="1"/>
    <col min="4" max="4" width="17.5" bestFit="1" customWidth="1"/>
    <col min="5" max="5" width="9.33203125" customWidth="1"/>
    <col min="6" max="6" width="9" customWidth="1"/>
  </cols>
  <sheetData>
    <row r="1" spans="1:12" x14ac:dyDescent="0.2">
      <c r="A1" s="14" t="s">
        <v>0</v>
      </c>
      <c r="B1" s="12" t="s">
        <v>4</v>
      </c>
      <c r="C1" s="24"/>
      <c r="D1" s="13"/>
      <c r="E1" s="11" t="s">
        <v>7</v>
      </c>
      <c r="F1" s="11"/>
      <c r="G1" s="11"/>
      <c r="H1" s="11"/>
      <c r="I1" s="11"/>
      <c r="J1" s="11"/>
    </row>
    <row r="2" spans="1:12" x14ac:dyDescent="0.2">
      <c r="A2" s="14"/>
      <c r="B2" s="20" t="s">
        <v>3</v>
      </c>
      <c r="C2" s="22" t="s">
        <v>5</v>
      </c>
      <c r="D2" s="25" t="s">
        <v>6</v>
      </c>
      <c r="E2" s="12" t="s">
        <v>8</v>
      </c>
      <c r="F2" s="13"/>
      <c r="G2" s="12" t="s">
        <v>9</v>
      </c>
      <c r="H2" s="13"/>
      <c r="I2" s="12" t="s">
        <v>10</v>
      </c>
      <c r="J2" s="13"/>
    </row>
    <row r="3" spans="1:12" x14ac:dyDescent="0.2">
      <c r="A3" s="14"/>
      <c r="B3" s="21"/>
      <c r="C3" s="23"/>
      <c r="D3" s="26"/>
      <c r="E3" s="2" t="s">
        <v>3</v>
      </c>
      <c r="F3" s="2" t="s">
        <v>11</v>
      </c>
      <c r="G3" s="2" t="s">
        <v>3</v>
      </c>
      <c r="H3" s="2" t="s">
        <v>11</v>
      </c>
      <c r="I3" s="2" t="s">
        <v>3</v>
      </c>
      <c r="J3" s="2" t="s">
        <v>11</v>
      </c>
    </row>
    <row r="4" spans="1:12" x14ac:dyDescent="0.2">
      <c r="A4" s="1" t="s">
        <v>1</v>
      </c>
      <c r="B4" s="1">
        <v>32</v>
      </c>
      <c r="C4" s="1">
        <v>16</v>
      </c>
      <c r="D4" s="4">
        <v>50</v>
      </c>
      <c r="E4" s="3">
        <v>13</v>
      </c>
      <c r="F4" s="7">
        <v>81.25</v>
      </c>
      <c r="G4" s="3">
        <v>3</v>
      </c>
      <c r="H4" s="7">
        <v>18.75</v>
      </c>
      <c r="I4" s="3">
        <v>0</v>
      </c>
      <c r="J4" s="7">
        <v>0</v>
      </c>
    </row>
    <row r="5" spans="1:12" x14ac:dyDescent="0.2">
      <c r="A5" s="1" t="s">
        <v>19</v>
      </c>
      <c r="B5" s="1">
        <v>26</v>
      </c>
      <c r="C5" s="1">
        <v>4</v>
      </c>
      <c r="D5" s="4">
        <v>15.38</v>
      </c>
      <c r="E5" s="3">
        <v>0</v>
      </c>
      <c r="F5" s="7">
        <v>0</v>
      </c>
      <c r="G5" s="3">
        <v>2</v>
      </c>
      <c r="H5" s="7">
        <v>50</v>
      </c>
      <c r="I5" s="3">
        <v>2</v>
      </c>
      <c r="J5" s="7">
        <v>50</v>
      </c>
    </row>
    <row r="6" spans="1:12" x14ac:dyDescent="0.2">
      <c r="A6" s="1" t="s">
        <v>20</v>
      </c>
      <c r="B6" s="1">
        <v>0</v>
      </c>
      <c r="C6" s="1">
        <v>0</v>
      </c>
      <c r="D6" s="4">
        <v>0</v>
      </c>
      <c r="E6" s="8" t="s">
        <v>12</v>
      </c>
      <c r="F6" s="8" t="s">
        <v>12</v>
      </c>
      <c r="G6" s="8" t="s">
        <v>12</v>
      </c>
      <c r="H6" s="8" t="s">
        <v>12</v>
      </c>
      <c r="I6" s="8" t="s">
        <v>12</v>
      </c>
      <c r="J6" s="8" t="s">
        <v>12</v>
      </c>
    </row>
    <row r="7" spans="1:12" x14ac:dyDescent="0.2">
      <c r="A7" s="1" t="s">
        <v>21</v>
      </c>
      <c r="B7" s="1">
        <v>0</v>
      </c>
      <c r="C7" s="1">
        <v>0</v>
      </c>
      <c r="D7" s="4">
        <v>0</v>
      </c>
      <c r="E7" s="8" t="s">
        <v>12</v>
      </c>
      <c r="F7" s="8" t="s">
        <v>12</v>
      </c>
      <c r="G7" s="8" t="s">
        <v>12</v>
      </c>
      <c r="H7" s="8" t="s">
        <v>12</v>
      </c>
      <c r="I7" s="8" t="s">
        <v>12</v>
      </c>
      <c r="J7" s="8" t="s">
        <v>12</v>
      </c>
    </row>
    <row r="8" spans="1:12" x14ac:dyDescent="0.2">
      <c r="A8" s="1" t="s">
        <v>22</v>
      </c>
      <c r="B8" s="1">
        <v>31</v>
      </c>
      <c r="C8" s="1">
        <v>7</v>
      </c>
      <c r="D8" s="4">
        <v>22.5</v>
      </c>
      <c r="E8" s="3">
        <v>3</v>
      </c>
      <c r="F8" s="7">
        <f>(E8*100)/C8</f>
        <v>42.857142857142854</v>
      </c>
      <c r="G8" s="3">
        <v>2</v>
      </c>
      <c r="H8" s="7">
        <f>(G8*100)/C8</f>
        <v>28.571428571428573</v>
      </c>
      <c r="I8" s="3">
        <v>2</v>
      </c>
      <c r="J8" s="7">
        <f>(I8*100)/C8</f>
        <v>28.571428571428573</v>
      </c>
      <c r="L8" s="5"/>
    </row>
    <row r="9" spans="1:12" x14ac:dyDescent="0.2">
      <c r="A9" s="1" t="s">
        <v>23</v>
      </c>
      <c r="B9" s="1">
        <v>24</v>
      </c>
      <c r="C9" s="1">
        <v>4</v>
      </c>
      <c r="D9" s="4">
        <v>16.600000000000001</v>
      </c>
      <c r="E9" s="3">
        <v>0</v>
      </c>
      <c r="F9" s="7">
        <v>0</v>
      </c>
      <c r="G9" s="3">
        <v>2</v>
      </c>
      <c r="H9" s="7">
        <v>50</v>
      </c>
      <c r="I9" s="3">
        <v>2</v>
      </c>
      <c r="J9" s="7">
        <v>50</v>
      </c>
    </row>
    <row r="12" spans="1:12" x14ac:dyDescent="0.2">
      <c r="A12" s="15" t="s">
        <v>2</v>
      </c>
      <c r="B12" s="11" t="s">
        <v>4</v>
      </c>
      <c r="C12" s="11"/>
      <c r="D12" s="11"/>
      <c r="E12" s="11" t="s">
        <v>7</v>
      </c>
      <c r="F12" s="11"/>
      <c r="G12" s="11"/>
      <c r="H12" s="11"/>
      <c r="I12" s="11"/>
      <c r="J12" s="11"/>
    </row>
    <row r="13" spans="1:12" x14ac:dyDescent="0.2">
      <c r="A13" s="16"/>
      <c r="B13" s="18" t="s">
        <v>3</v>
      </c>
      <c r="C13" s="18" t="s">
        <v>5</v>
      </c>
      <c r="D13" s="18" t="s">
        <v>6</v>
      </c>
      <c r="E13" s="12" t="s">
        <v>8</v>
      </c>
      <c r="F13" s="13"/>
      <c r="G13" s="12" t="s">
        <v>9</v>
      </c>
      <c r="H13" s="13"/>
      <c r="I13" s="12" t="s">
        <v>10</v>
      </c>
      <c r="J13" s="13"/>
    </row>
    <row r="14" spans="1:12" x14ac:dyDescent="0.2">
      <c r="A14" s="17"/>
      <c r="B14" s="19"/>
      <c r="C14" s="19"/>
      <c r="D14" s="19"/>
      <c r="E14" s="2" t="s">
        <v>3</v>
      </c>
      <c r="F14" s="2" t="s">
        <v>11</v>
      </c>
      <c r="G14" s="2" t="s">
        <v>3</v>
      </c>
      <c r="H14" s="2" t="s">
        <v>11</v>
      </c>
      <c r="I14" s="2" t="s">
        <v>3</v>
      </c>
      <c r="J14" s="2" t="s">
        <v>11</v>
      </c>
    </row>
    <row r="15" spans="1:12" x14ac:dyDescent="0.2">
      <c r="A15" s="1" t="s">
        <v>1</v>
      </c>
      <c r="B15" s="1">
        <v>48</v>
      </c>
      <c r="C15" s="1">
        <v>31</v>
      </c>
      <c r="D15" s="4">
        <v>65</v>
      </c>
      <c r="E15" s="3">
        <v>17</v>
      </c>
      <c r="F15" s="7">
        <v>54.838709677419352</v>
      </c>
      <c r="G15" s="3">
        <v>13</v>
      </c>
      <c r="H15" s="7">
        <v>41.935483870967744</v>
      </c>
      <c r="I15" s="3">
        <v>1</v>
      </c>
      <c r="J15" s="7">
        <v>3.225806451612903</v>
      </c>
    </row>
    <row r="16" spans="1:12" x14ac:dyDescent="0.2">
      <c r="A16" s="1" t="s">
        <v>19</v>
      </c>
      <c r="B16" s="1">
        <v>37</v>
      </c>
      <c r="C16" s="1">
        <v>4</v>
      </c>
      <c r="D16" s="4">
        <v>10.81</v>
      </c>
      <c r="E16" s="3">
        <v>0</v>
      </c>
      <c r="F16" s="7">
        <v>0</v>
      </c>
      <c r="G16" s="3">
        <v>0</v>
      </c>
      <c r="H16" s="7">
        <v>0</v>
      </c>
      <c r="I16" s="3">
        <v>4</v>
      </c>
      <c r="J16" s="7">
        <v>100</v>
      </c>
    </row>
    <row r="17" spans="1:10" x14ac:dyDescent="0.2">
      <c r="A17" s="1" t="s">
        <v>20</v>
      </c>
      <c r="B17" s="1">
        <v>0</v>
      </c>
      <c r="C17" s="1">
        <v>0</v>
      </c>
      <c r="D17" s="4">
        <v>0</v>
      </c>
      <c r="E17" s="8" t="s">
        <v>12</v>
      </c>
      <c r="F17" s="8" t="s">
        <v>12</v>
      </c>
      <c r="G17" s="8" t="s">
        <v>12</v>
      </c>
      <c r="H17" s="8" t="s">
        <v>12</v>
      </c>
      <c r="I17" s="8" t="s">
        <v>12</v>
      </c>
      <c r="J17" s="8" t="s">
        <v>12</v>
      </c>
    </row>
    <row r="18" spans="1:10" x14ac:dyDescent="0.2">
      <c r="A18" s="1" t="s">
        <v>21</v>
      </c>
      <c r="B18" s="1">
        <v>0</v>
      </c>
      <c r="C18" s="1">
        <v>0</v>
      </c>
      <c r="D18" s="4">
        <v>0</v>
      </c>
      <c r="E18" s="8" t="s">
        <v>12</v>
      </c>
      <c r="F18" s="8" t="s">
        <v>12</v>
      </c>
      <c r="G18" s="8" t="s">
        <v>12</v>
      </c>
      <c r="H18" s="8" t="s">
        <v>12</v>
      </c>
      <c r="I18" s="8" t="s">
        <v>12</v>
      </c>
      <c r="J18" s="8" t="s">
        <v>12</v>
      </c>
    </row>
    <row r="19" spans="1:10" x14ac:dyDescent="0.2">
      <c r="A19" s="1" t="s">
        <v>22</v>
      </c>
      <c r="B19" s="1">
        <v>33</v>
      </c>
      <c r="C19" s="1">
        <v>10</v>
      </c>
      <c r="D19" s="4">
        <v>30.3</v>
      </c>
      <c r="E19" s="3">
        <v>5</v>
      </c>
      <c r="F19" s="7">
        <v>50</v>
      </c>
      <c r="G19" s="3">
        <v>0</v>
      </c>
      <c r="H19" s="7">
        <v>40</v>
      </c>
      <c r="I19" s="3">
        <v>5</v>
      </c>
      <c r="J19" s="7">
        <v>10</v>
      </c>
    </row>
    <row r="20" spans="1:10" x14ac:dyDescent="0.2">
      <c r="A20" s="1" t="s">
        <v>23</v>
      </c>
      <c r="B20" s="1">
        <v>31</v>
      </c>
      <c r="C20" s="1">
        <v>2</v>
      </c>
      <c r="D20" s="4">
        <v>6.45</v>
      </c>
      <c r="E20" s="3">
        <v>0</v>
      </c>
      <c r="F20" s="7">
        <v>0</v>
      </c>
      <c r="G20" s="3">
        <v>0</v>
      </c>
      <c r="H20" s="7">
        <v>0</v>
      </c>
      <c r="I20" s="3">
        <v>2</v>
      </c>
      <c r="J20" s="7">
        <v>100</v>
      </c>
    </row>
    <row r="26" spans="1:10" x14ac:dyDescent="0.2">
      <c r="B26" s="5"/>
      <c r="C26" s="5"/>
      <c r="D26" s="5"/>
      <c r="F26" s="5"/>
    </row>
  </sheetData>
  <mergeCells count="18">
    <mergeCell ref="B12:D12"/>
    <mergeCell ref="I2:J2"/>
    <mergeCell ref="E1:J1"/>
    <mergeCell ref="E12:J12"/>
    <mergeCell ref="E2:F2"/>
    <mergeCell ref="G2:H2"/>
    <mergeCell ref="A1:A3"/>
    <mergeCell ref="A12:A14"/>
    <mergeCell ref="B13:B14"/>
    <mergeCell ref="B2:B3"/>
    <mergeCell ref="C2:C3"/>
    <mergeCell ref="C13:C14"/>
    <mergeCell ref="B1:D1"/>
    <mergeCell ref="D13:D14"/>
    <mergeCell ref="E13:F13"/>
    <mergeCell ref="G13:H13"/>
    <mergeCell ref="I13:J13"/>
    <mergeCell ref="D2:D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C385F-84A4-EF41-BA81-DF9CD1DFC8B0}">
  <dimension ref="A1:J21"/>
  <sheetViews>
    <sheetView tabSelected="1" zoomScale="160" zoomScaleNormal="160" workbookViewId="0">
      <pane xSplit="1" topLeftCell="D1" activePane="topRight" state="frozen"/>
      <selection pane="topRight" activeCell="A15" sqref="A15:A20"/>
    </sheetView>
  </sheetViews>
  <sheetFormatPr baseColWidth="10" defaultRowHeight="16" x14ac:dyDescent="0.2"/>
  <cols>
    <col min="1" max="1" width="30.33203125" customWidth="1"/>
    <col min="3" max="3" width="15.83203125" customWidth="1"/>
    <col min="4" max="4" width="17.83203125" customWidth="1"/>
  </cols>
  <sheetData>
    <row r="1" spans="1:10" x14ac:dyDescent="0.2">
      <c r="A1" s="14" t="s">
        <v>0</v>
      </c>
      <c r="B1" s="12" t="s">
        <v>4</v>
      </c>
      <c r="C1" s="24"/>
      <c r="D1" s="13"/>
      <c r="E1" s="11" t="s">
        <v>13</v>
      </c>
      <c r="F1" s="11"/>
      <c r="G1" s="11"/>
      <c r="H1" s="11"/>
      <c r="I1" s="11"/>
      <c r="J1" s="11"/>
    </row>
    <row r="2" spans="1:10" x14ac:dyDescent="0.2">
      <c r="A2" s="14"/>
      <c r="B2" s="20" t="s">
        <v>3</v>
      </c>
      <c r="C2" s="22" t="s">
        <v>5</v>
      </c>
      <c r="D2" s="25" t="s">
        <v>6</v>
      </c>
      <c r="E2" s="12" t="s">
        <v>8</v>
      </c>
      <c r="F2" s="13"/>
      <c r="G2" s="12" t="s">
        <v>9</v>
      </c>
      <c r="H2" s="13"/>
      <c r="I2" s="12" t="s">
        <v>10</v>
      </c>
      <c r="J2" s="13"/>
    </row>
    <row r="3" spans="1:10" x14ac:dyDescent="0.2">
      <c r="A3" s="14"/>
      <c r="B3" s="21"/>
      <c r="C3" s="23"/>
      <c r="D3" s="26"/>
      <c r="E3" s="2" t="s">
        <v>3</v>
      </c>
      <c r="F3" s="2" t="s">
        <v>11</v>
      </c>
      <c r="G3" s="2" t="s">
        <v>3</v>
      </c>
      <c r="H3" s="2" t="s">
        <v>11</v>
      </c>
      <c r="I3" s="2" t="s">
        <v>3</v>
      </c>
      <c r="J3" s="2" t="s">
        <v>11</v>
      </c>
    </row>
    <row r="4" spans="1:10" x14ac:dyDescent="0.2">
      <c r="A4" s="1" t="s">
        <v>1</v>
      </c>
      <c r="B4" s="1">
        <v>20</v>
      </c>
      <c r="C4" s="1">
        <v>9</v>
      </c>
      <c r="D4" s="3">
        <v>45</v>
      </c>
      <c r="E4" s="3">
        <v>5</v>
      </c>
      <c r="F4" s="7">
        <v>55.555555555555557</v>
      </c>
      <c r="G4" s="3">
        <v>3</v>
      </c>
      <c r="H4" s="7">
        <v>33.333333333333336</v>
      </c>
      <c r="I4" s="3">
        <v>1</v>
      </c>
      <c r="J4" s="7">
        <v>11.111111111111111</v>
      </c>
    </row>
    <row r="5" spans="1:10" x14ac:dyDescent="0.2">
      <c r="A5" s="1" t="s">
        <v>14</v>
      </c>
      <c r="B5" s="1">
        <v>33</v>
      </c>
      <c r="C5" s="1">
        <v>1</v>
      </c>
      <c r="D5" s="3">
        <v>3</v>
      </c>
      <c r="E5" s="3">
        <v>0</v>
      </c>
      <c r="F5" s="7">
        <v>0</v>
      </c>
      <c r="G5" s="3">
        <v>0</v>
      </c>
      <c r="H5" s="7">
        <v>0</v>
      </c>
      <c r="I5" s="3">
        <v>1</v>
      </c>
      <c r="J5" s="7">
        <v>100</v>
      </c>
    </row>
    <row r="6" spans="1:10" x14ac:dyDescent="0.2">
      <c r="A6" s="1" t="s">
        <v>15</v>
      </c>
      <c r="B6" s="1">
        <v>0</v>
      </c>
      <c r="C6" s="1">
        <v>0</v>
      </c>
      <c r="D6" s="3">
        <v>0</v>
      </c>
      <c r="E6" s="8" t="s">
        <v>12</v>
      </c>
      <c r="F6" s="8" t="s">
        <v>12</v>
      </c>
      <c r="G6" s="8" t="s">
        <v>12</v>
      </c>
      <c r="H6" s="8" t="s">
        <v>12</v>
      </c>
      <c r="I6" s="8" t="s">
        <v>12</v>
      </c>
      <c r="J6" s="8" t="s">
        <v>12</v>
      </c>
    </row>
    <row r="7" spans="1:10" x14ac:dyDescent="0.2">
      <c r="A7" s="1" t="s">
        <v>16</v>
      </c>
      <c r="B7" s="1">
        <v>0</v>
      </c>
      <c r="C7" s="1">
        <v>0</v>
      </c>
      <c r="D7" s="3">
        <v>0</v>
      </c>
      <c r="E7" s="8" t="s">
        <v>12</v>
      </c>
      <c r="F7" s="8" t="s">
        <v>12</v>
      </c>
      <c r="G7" s="8" t="s">
        <v>12</v>
      </c>
      <c r="H7" s="8" t="s">
        <v>12</v>
      </c>
      <c r="I7" s="8" t="s">
        <v>12</v>
      </c>
      <c r="J7" s="8" t="s">
        <v>12</v>
      </c>
    </row>
    <row r="8" spans="1:10" x14ac:dyDescent="0.2">
      <c r="A8" s="1" t="s">
        <v>17</v>
      </c>
      <c r="B8" s="1">
        <v>34</v>
      </c>
      <c r="C8" s="1">
        <v>9</v>
      </c>
      <c r="D8" s="3">
        <v>26.6</v>
      </c>
      <c r="E8" s="3">
        <v>1</v>
      </c>
      <c r="F8" s="7">
        <f>(E8*100)/C8</f>
        <v>11.111111111111111</v>
      </c>
      <c r="G8" s="3">
        <v>4</v>
      </c>
      <c r="H8" s="7">
        <f>(G8*100)/C8</f>
        <v>44.444444444444443</v>
      </c>
      <c r="I8" s="3">
        <v>4</v>
      </c>
      <c r="J8" s="7">
        <f>(I8*100)/C8</f>
        <v>44.444444444444443</v>
      </c>
    </row>
    <row r="9" spans="1:10" x14ac:dyDescent="0.2">
      <c r="A9" s="1" t="s">
        <v>18</v>
      </c>
      <c r="B9" s="1">
        <v>0</v>
      </c>
      <c r="C9" s="1">
        <v>0</v>
      </c>
      <c r="D9" s="3">
        <v>0</v>
      </c>
      <c r="E9" s="8" t="s">
        <v>12</v>
      </c>
      <c r="F9" s="8">
        <v>0</v>
      </c>
      <c r="G9" s="8" t="s">
        <v>12</v>
      </c>
      <c r="H9" s="8">
        <v>0</v>
      </c>
      <c r="I9" s="8" t="s">
        <v>12</v>
      </c>
      <c r="J9" s="8">
        <v>0</v>
      </c>
    </row>
    <row r="12" spans="1:10" x14ac:dyDescent="0.2">
      <c r="A12" s="15" t="s">
        <v>2</v>
      </c>
      <c r="B12" s="11" t="s">
        <v>4</v>
      </c>
      <c r="C12" s="11"/>
      <c r="D12" s="11"/>
      <c r="E12" s="11" t="s">
        <v>13</v>
      </c>
      <c r="F12" s="11"/>
      <c r="G12" s="11"/>
      <c r="H12" s="11"/>
      <c r="I12" s="11"/>
      <c r="J12" s="11"/>
    </row>
    <row r="13" spans="1:10" x14ac:dyDescent="0.2">
      <c r="A13" s="16"/>
      <c r="B13" s="18" t="s">
        <v>3</v>
      </c>
      <c r="C13" s="18" t="s">
        <v>5</v>
      </c>
      <c r="D13" s="18" t="s">
        <v>6</v>
      </c>
      <c r="E13" s="12" t="s">
        <v>8</v>
      </c>
      <c r="F13" s="13"/>
      <c r="G13" s="12" t="s">
        <v>9</v>
      </c>
      <c r="H13" s="13"/>
      <c r="I13" s="12" t="s">
        <v>10</v>
      </c>
      <c r="J13" s="13"/>
    </row>
    <row r="14" spans="1:10" x14ac:dyDescent="0.2">
      <c r="A14" s="17"/>
      <c r="B14" s="19"/>
      <c r="C14" s="19"/>
      <c r="D14" s="19"/>
      <c r="E14" s="2" t="s">
        <v>3</v>
      </c>
      <c r="F14" s="2" t="s">
        <v>11</v>
      </c>
      <c r="G14" s="2" t="s">
        <v>3</v>
      </c>
      <c r="H14" s="2" t="s">
        <v>11</v>
      </c>
      <c r="I14" s="2" t="s">
        <v>3</v>
      </c>
      <c r="J14" s="2" t="s">
        <v>11</v>
      </c>
    </row>
    <row r="15" spans="1:10" x14ac:dyDescent="0.2">
      <c r="A15" s="1" t="s">
        <v>1</v>
      </c>
      <c r="B15" s="1">
        <v>71</v>
      </c>
      <c r="C15" s="1">
        <v>40</v>
      </c>
      <c r="D15" s="3">
        <v>56.33</v>
      </c>
      <c r="E15" s="9">
        <v>33</v>
      </c>
      <c r="F15" s="9">
        <v>82.5</v>
      </c>
      <c r="G15" s="10">
        <v>4</v>
      </c>
      <c r="H15" s="9">
        <v>10</v>
      </c>
      <c r="I15" s="9">
        <v>3</v>
      </c>
      <c r="J15" s="9">
        <v>7.5</v>
      </c>
    </row>
    <row r="16" spans="1:10" x14ac:dyDescent="0.2">
      <c r="A16" s="1" t="s">
        <v>14</v>
      </c>
      <c r="B16" s="1">
        <v>86</v>
      </c>
      <c r="C16" s="1">
        <v>8</v>
      </c>
      <c r="D16" s="6">
        <v>9.3000000000000007</v>
      </c>
      <c r="E16" s="3">
        <v>0</v>
      </c>
      <c r="F16" s="7">
        <v>0</v>
      </c>
      <c r="G16" s="3">
        <v>3</v>
      </c>
      <c r="H16" s="7">
        <v>37.5</v>
      </c>
      <c r="I16" s="3">
        <v>5</v>
      </c>
      <c r="J16" s="7">
        <v>62.5</v>
      </c>
    </row>
    <row r="17" spans="1:10" x14ac:dyDescent="0.2">
      <c r="A17" s="1" t="s">
        <v>15</v>
      </c>
      <c r="B17" s="1">
        <v>0</v>
      </c>
      <c r="C17" s="1">
        <v>0</v>
      </c>
      <c r="D17" s="3">
        <v>0</v>
      </c>
      <c r="E17" s="8" t="s">
        <v>12</v>
      </c>
      <c r="F17" s="8" t="s">
        <v>12</v>
      </c>
      <c r="G17" s="8" t="s">
        <v>12</v>
      </c>
      <c r="H17" s="8" t="s">
        <v>12</v>
      </c>
      <c r="I17" s="8" t="s">
        <v>12</v>
      </c>
      <c r="J17" s="8" t="s">
        <v>12</v>
      </c>
    </row>
    <row r="18" spans="1:10" x14ac:dyDescent="0.2">
      <c r="A18" s="1" t="s">
        <v>16</v>
      </c>
      <c r="B18" s="1">
        <v>0</v>
      </c>
      <c r="C18" s="1">
        <v>0</v>
      </c>
      <c r="D18" s="3">
        <v>0</v>
      </c>
      <c r="E18" s="8" t="s">
        <v>12</v>
      </c>
      <c r="F18" s="8" t="s">
        <v>12</v>
      </c>
      <c r="G18" s="8" t="s">
        <v>12</v>
      </c>
      <c r="H18" s="8" t="s">
        <v>12</v>
      </c>
      <c r="I18" s="8" t="s">
        <v>12</v>
      </c>
      <c r="J18" s="8" t="s">
        <v>12</v>
      </c>
    </row>
    <row r="19" spans="1:10" x14ac:dyDescent="0.2">
      <c r="A19" s="1" t="s">
        <v>17</v>
      </c>
      <c r="B19" s="1">
        <v>94</v>
      </c>
      <c r="C19" s="1">
        <v>15</v>
      </c>
      <c r="D19" s="3">
        <v>15.95</v>
      </c>
      <c r="E19" s="3">
        <v>1</v>
      </c>
      <c r="F19" s="7">
        <f>(E19*100)/C19</f>
        <v>6.666666666666667</v>
      </c>
      <c r="G19" s="3">
        <v>7</v>
      </c>
      <c r="H19" s="7">
        <f>(G19*100)/C19</f>
        <v>46.666666666666664</v>
      </c>
      <c r="I19" s="3">
        <v>7</v>
      </c>
      <c r="J19" s="7">
        <f>(I19*100)/C19</f>
        <v>46.666666666666664</v>
      </c>
    </row>
    <row r="20" spans="1:10" x14ac:dyDescent="0.2">
      <c r="A20" s="1" t="s">
        <v>18</v>
      </c>
      <c r="B20" s="1">
        <v>0</v>
      </c>
      <c r="C20" s="1">
        <v>0</v>
      </c>
      <c r="D20" s="3">
        <v>0</v>
      </c>
      <c r="E20" s="8" t="s">
        <v>12</v>
      </c>
      <c r="F20" s="8">
        <v>0</v>
      </c>
      <c r="G20" s="8" t="s">
        <v>12</v>
      </c>
      <c r="H20" s="8">
        <v>0</v>
      </c>
      <c r="I20" s="8" t="s">
        <v>12</v>
      </c>
      <c r="J20" s="8">
        <v>0</v>
      </c>
    </row>
    <row r="21" spans="1:10" x14ac:dyDescent="0.2">
      <c r="E21" s="5"/>
      <c r="F21" s="5"/>
      <c r="G21" s="5"/>
      <c r="H21" s="5"/>
      <c r="I21" s="5"/>
      <c r="J21" s="5"/>
    </row>
  </sheetData>
  <mergeCells count="18">
    <mergeCell ref="I2:J2"/>
    <mergeCell ref="E12:J12"/>
    <mergeCell ref="A1:A3"/>
    <mergeCell ref="B1:D1"/>
    <mergeCell ref="A12:A14"/>
    <mergeCell ref="B12:D12"/>
    <mergeCell ref="E1:J1"/>
    <mergeCell ref="E2:F2"/>
    <mergeCell ref="E13:F13"/>
    <mergeCell ref="G13:H13"/>
    <mergeCell ref="I13:J13"/>
    <mergeCell ref="B2:B3"/>
    <mergeCell ref="C2:C3"/>
    <mergeCell ref="D2:D3"/>
    <mergeCell ref="B13:B14"/>
    <mergeCell ref="C13:C14"/>
    <mergeCell ref="D13:D14"/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HOP1 mutants</vt:lpstr>
      <vt:lpstr>HAP2-2 mutants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2023-03-16T19:53:48Z</dcterms:created>
  <dcterms:modified xsi:type="dcterms:W3CDTF">2023-05-22T18:22:53Z</dcterms:modified>
</cp:coreProperties>
</file>