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ung\Downloads\"/>
    </mc:Choice>
  </mc:AlternateContent>
  <xr:revisionPtr revIDLastSave="0" documentId="13_ncr:1_{105F3F99-024C-4DF0-BFEB-E5198CCF51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" sheetId="1" r:id="rId1"/>
    <sheet name="定義" sheetId="3" r:id="rId2"/>
    <sheet name="code" sheetId="2" r:id="rId3"/>
  </sheets>
  <definedNames>
    <definedName name="_xlnm._FilterDatabase" localSheetId="2" hidden="1">code!$O$1:$Q$27</definedName>
    <definedName name="_xlnm._FilterDatabase" localSheetId="0" hidden="1">Data!$BG$1:$BG$222</definedName>
    <definedName name="_xlnm._FilterDatabase" localSheetId="1" hidden="1">定義!$F$2:$F$27</definedName>
  </definedNames>
  <calcPr calcId="191029"/>
</workbook>
</file>

<file path=xl/calcChain.xml><?xml version="1.0" encoding="utf-8"?>
<calcChain xmlns="http://schemas.openxmlformats.org/spreadsheetml/2006/main">
  <c r="AO15" i="1" l="1"/>
  <c r="X15" i="1"/>
  <c r="BO15" i="1"/>
  <c r="AO14" i="1"/>
  <c r="X14" i="1"/>
  <c r="BO14" i="1"/>
  <c r="AO13" i="1"/>
  <c r="X13" i="1"/>
  <c r="BO13" i="1"/>
  <c r="AO12" i="1"/>
  <c r="X12" i="1"/>
  <c r="BO12" i="1"/>
  <c r="AO11" i="1"/>
  <c r="X11" i="1"/>
  <c r="BO11" i="1"/>
  <c r="AO10" i="1"/>
  <c r="X10" i="1"/>
  <c r="BO10" i="1"/>
  <c r="BO9" i="1"/>
  <c r="AO9" i="1"/>
  <c r="AO3" i="1"/>
  <c r="AO4" i="1"/>
  <c r="AO5" i="1"/>
  <c r="AO6" i="1"/>
  <c r="AO7" i="1"/>
  <c r="AO8" i="1"/>
  <c r="AO2" i="1"/>
  <c r="X9" i="1"/>
  <c r="X2" i="1"/>
  <c r="X3" i="1"/>
  <c r="X4" i="1"/>
  <c r="X6" i="1"/>
  <c r="X7" i="1"/>
  <c r="X8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BO21" i="1"/>
  <c r="BO22" i="1"/>
  <c r="BO23" i="1"/>
  <c r="BO24" i="1"/>
  <c r="BO25" i="1"/>
  <c r="BO26" i="1"/>
  <c r="BO27" i="1"/>
  <c r="BO28" i="1"/>
  <c r="BO29" i="1"/>
  <c r="BO20" i="1"/>
  <c r="BO33" i="1"/>
  <c r="BI33" i="1"/>
  <c r="BI17" i="1"/>
  <c r="BI16" i="1"/>
  <c r="BI4" i="1"/>
  <c r="BI5" i="1"/>
  <c r="BI6" i="1"/>
  <c r="BI7" i="1"/>
  <c r="BI8" i="1"/>
  <c r="BI18" i="1"/>
  <c r="BI19" i="1"/>
  <c r="BI20" i="1"/>
  <c r="BI21" i="1"/>
  <c r="BI22" i="1"/>
  <c r="BI23" i="1"/>
  <c r="BI24" i="1"/>
  <c r="BI25" i="1"/>
  <c r="BI26" i="1"/>
  <c r="BI27" i="1"/>
  <c r="BI28" i="1"/>
  <c r="BI29" i="1"/>
  <c r="BO30" i="1"/>
  <c r="BI30" i="1"/>
  <c r="BO32" i="1"/>
  <c r="BI32" i="1"/>
  <c r="BO31" i="1"/>
  <c r="BI31" i="1"/>
  <c r="BO19" i="1"/>
  <c r="BO18" i="1"/>
  <c r="BO8" i="1"/>
  <c r="BO7" i="1"/>
  <c r="BI3" i="1"/>
  <c r="BI34" i="1"/>
  <c r="BI2" i="1"/>
  <c r="BO34" i="1"/>
  <c r="BO3" i="1"/>
  <c r="BO4" i="1"/>
  <c r="BO6" i="1"/>
  <c r="BO2" i="1"/>
</calcChain>
</file>

<file path=xl/sharedStrings.xml><?xml version="1.0" encoding="utf-8"?>
<sst xmlns="http://schemas.openxmlformats.org/spreadsheetml/2006/main" count="1662" uniqueCount="297">
  <si>
    <t>SiteCode</t>
    <phoneticPr fontId="1" type="noConversion"/>
  </si>
  <si>
    <t>Age</t>
    <phoneticPr fontId="1" type="noConversion"/>
  </si>
  <si>
    <t>Gender</t>
    <phoneticPr fontId="1" type="noConversion"/>
  </si>
  <si>
    <t>BMI</t>
    <phoneticPr fontId="1" type="noConversion"/>
  </si>
  <si>
    <t>Date of AP onset</t>
    <phoneticPr fontId="1" type="noConversion"/>
  </si>
  <si>
    <t>Cause of AP</t>
    <phoneticPr fontId="1" type="noConversion"/>
  </si>
  <si>
    <t>Ranson score</t>
    <phoneticPr fontId="1" type="noConversion"/>
  </si>
  <si>
    <t>BiSAP score</t>
    <phoneticPr fontId="1" type="noConversion"/>
  </si>
  <si>
    <t>Comorbidities</t>
    <phoneticPr fontId="1" type="noConversion"/>
  </si>
  <si>
    <t>APACHE-II</t>
    <phoneticPr fontId="1" type="noConversion"/>
  </si>
  <si>
    <t>Procedure</t>
    <phoneticPr fontId="1" type="noConversion"/>
  </si>
  <si>
    <t>CT Balthazar score</t>
    <phoneticPr fontId="1" type="noConversion"/>
  </si>
  <si>
    <t>Date</t>
    <phoneticPr fontId="1" type="noConversion"/>
  </si>
  <si>
    <t>HotAxios size</t>
    <phoneticPr fontId="1" type="noConversion"/>
  </si>
  <si>
    <t>Sedation</t>
  </si>
  <si>
    <t>Male</t>
  </si>
  <si>
    <t>D</t>
  </si>
  <si>
    <t>Time from onset (days)</t>
    <phoneticPr fontId="1" type="noConversion"/>
  </si>
  <si>
    <t>15mm</t>
  </si>
  <si>
    <t>Puncture site</t>
    <phoneticPr fontId="1" type="noConversion"/>
  </si>
  <si>
    <t>transgastric body</t>
  </si>
  <si>
    <t>Total procedure time (min)</t>
    <phoneticPr fontId="1" type="noConversion"/>
  </si>
  <si>
    <t>Puncture-Deploy time (min)</t>
    <phoneticPr fontId="1" type="noConversion"/>
  </si>
  <si>
    <t>Technical success</t>
    <phoneticPr fontId="1" type="noConversion"/>
  </si>
  <si>
    <t>yes</t>
  </si>
  <si>
    <t>Complication</t>
    <phoneticPr fontId="1" type="noConversion"/>
  </si>
  <si>
    <t>Complication management</t>
    <phoneticPr fontId="1" type="noConversion"/>
  </si>
  <si>
    <t>DEN no</t>
    <phoneticPr fontId="1" type="noConversion"/>
  </si>
  <si>
    <t>PFC type</t>
    <phoneticPr fontId="1" type="noConversion"/>
  </si>
  <si>
    <t>PFC no</t>
    <phoneticPr fontId="1" type="noConversion"/>
  </si>
  <si>
    <t>unilocular</t>
  </si>
  <si>
    <t>Date of LAMS removal</t>
    <phoneticPr fontId="1" type="noConversion"/>
  </si>
  <si>
    <t>LAMS indwelling time (days)</t>
    <phoneticPr fontId="1" type="noConversion"/>
  </si>
  <si>
    <t>uncertain</t>
  </si>
  <si>
    <t>Plastic stent indwelling time (days)</t>
    <phoneticPr fontId="1" type="noConversion"/>
  </si>
  <si>
    <t>Outcome</t>
    <phoneticPr fontId="1" type="noConversion"/>
  </si>
  <si>
    <t>Adjunct therapy</t>
    <phoneticPr fontId="1" type="noConversion"/>
  </si>
  <si>
    <t>nil</t>
    <phoneticPr fontId="1" type="noConversion"/>
  </si>
  <si>
    <t>P duct disconnection</t>
    <phoneticPr fontId="1" type="noConversion"/>
  </si>
  <si>
    <t>Mortality</t>
    <phoneticPr fontId="1" type="noConversion"/>
  </si>
  <si>
    <t>Clinical success</t>
    <phoneticPr fontId="1" type="noConversion"/>
  </si>
  <si>
    <t>Cause of failure</t>
    <phoneticPr fontId="1" type="noConversion"/>
  </si>
  <si>
    <t>no</t>
  </si>
  <si>
    <t>Recurrence</t>
    <phoneticPr fontId="1" type="noConversion"/>
  </si>
  <si>
    <t>Rescue therapy</t>
    <phoneticPr fontId="1" type="noConversion"/>
  </si>
  <si>
    <t>Recurrence management</t>
    <phoneticPr fontId="1" type="noConversion"/>
  </si>
  <si>
    <t>Mortality cause</t>
    <phoneticPr fontId="1" type="noConversion"/>
  </si>
  <si>
    <t>Recurrence date</t>
    <phoneticPr fontId="1" type="noConversion"/>
  </si>
  <si>
    <t>Last follow date</t>
    <phoneticPr fontId="1" type="noConversion"/>
  </si>
  <si>
    <t>alcohol</t>
  </si>
  <si>
    <t>pseudocyst</t>
  </si>
  <si>
    <t>moderate (mid+fen)</t>
  </si>
  <si>
    <t>none</t>
  </si>
  <si>
    <t>PFC loculation</t>
    <phoneticPr fontId="1" type="noConversion"/>
  </si>
  <si>
    <t>PFC communicating</t>
    <phoneticPr fontId="1" type="noConversion"/>
  </si>
  <si>
    <t>PFC location</t>
    <phoneticPr fontId="1" type="noConversion"/>
  </si>
  <si>
    <t>body-tail</t>
  </si>
  <si>
    <t>body</t>
  </si>
  <si>
    <t>Female</t>
  </si>
  <si>
    <t>HTN</t>
  </si>
  <si>
    <t>gallstone</t>
  </si>
  <si>
    <t>ETGA</t>
  </si>
  <si>
    <t>concurrent double pigtail stent , 7# x 3cm</t>
  </si>
  <si>
    <t>Nil</t>
  </si>
  <si>
    <t>others</t>
  </si>
  <si>
    <t>tail</t>
  </si>
  <si>
    <t>none</t>
    <phoneticPr fontId="1" type="noConversion"/>
  </si>
  <si>
    <t>yes</t>
    <phoneticPr fontId="1" type="noConversion"/>
  </si>
  <si>
    <t>no</t>
    <phoneticPr fontId="1" type="noConversion"/>
  </si>
  <si>
    <t>malignancy</t>
  </si>
  <si>
    <t>CMUH1</t>
    <phoneticPr fontId="1" type="noConversion"/>
  </si>
  <si>
    <t>CMUH2</t>
    <phoneticPr fontId="1" type="noConversion"/>
  </si>
  <si>
    <t>NTUH1</t>
    <phoneticPr fontId="1" type="noConversion"/>
  </si>
  <si>
    <t>NTUH2</t>
    <phoneticPr fontId="1" type="noConversion"/>
  </si>
  <si>
    <t>NTUH3</t>
  </si>
  <si>
    <t>NTUH4</t>
  </si>
  <si>
    <t>NTUH5</t>
  </si>
  <si>
    <t>NTUH6</t>
  </si>
  <si>
    <t>NTUH7</t>
  </si>
  <si>
    <t>NTUH8</t>
  </si>
  <si>
    <t>ESRD, thrombocytopenia, HTN,  Bilateral hips avascular necrosis(due to steroid)s/p Bil. THR, HBV+HCV carrier</t>
    <phoneticPr fontId="1" type="noConversion"/>
  </si>
  <si>
    <t>head</t>
  </si>
  <si>
    <t>IVGA (propofol)</t>
  </si>
  <si>
    <t>PTCD(2021/2/4)</t>
    <phoneticPr fontId="1" type="noConversion"/>
  </si>
  <si>
    <t>Dyslipidemia, HTN,  Non-alcoholic fatty liver disease</t>
    <phoneticPr fontId="1" type="noConversion"/>
  </si>
  <si>
    <t>WON</t>
  </si>
  <si>
    <t>Necrosectomy:1</t>
    <phoneticPr fontId="1" type="noConversion"/>
  </si>
  <si>
    <t>HTN, Autoimmune thyroid disease</t>
    <phoneticPr fontId="1" type="noConversion"/>
  </si>
  <si>
    <t>7Fr.</t>
    <phoneticPr fontId="1" type="noConversion"/>
  </si>
  <si>
    <t>double pigtail(2020/08/24)</t>
    <phoneticPr fontId="1" type="noConversion"/>
  </si>
  <si>
    <t>refer to Hsin-chu branch oncology OPD F/U</t>
    <phoneticPr fontId="1" type="noConversion"/>
  </si>
  <si>
    <t>HTN, duodenal ulcer, Ampullary papillary adenoma s/p papillectomy</t>
    <phoneticPr fontId="1" type="noConversion"/>
  </si>
  <si>
    <t>7Fr. + 10Fr.</t>
    <phoneticPr fontId="1" type="noConversion"/>
  </si>
  <si>
    <t>Necrosectomy:3</t>
    <phoneticPr fontId="1" type="noConversion"/>
  </si>
  <si>
    <t>Hypertriglyceridemia(suspected estrogren use related)</t>
    <phoneticPr fontId="1" type="noConversion"/>
  </si>
  <si>
    <t>hyperTG</t>
  </si>
  <si>
    <t>Pancreatic head neuroendocrine tumor, HTN,  Bilateral renal stones</t>
    <phoneticPr fontId="1" type="noConversion"/>
  </si>
  <si>
    <t>15mm</t>
    <phoneticPr fontId="1" type="noConversion"/>
  </si>
  <si>
    <t>Liver cirrhosis, DM, Alcoholism</t>
    <phoneticPr fontId="1" type="noConversion"/>
  </si>
  <si>
    <t>VGHTC</t>
  </si>
  <si>
    <t>HTN, DM,old CVA</t>
  </si>
  <si>
    <t>nil</t>
  </si>
  <si>
    <t>FJUH1</t>
    <phoneticPr fontId="1" type="noConversion"/>
  </si>
  <si>
    <t>FJUH2</t>
    <phoneticPr fontId="1" type="noConversion"/>
  </si>
  <si>
    <t>FEMH1</t>
    <phoneticPr fontId="1" type="noConversion"/>
  </si>
  <si>
    <t>FEMH2</t>
    <phoneticPr fontId="1" type="noConversion"/>
  </si>
  <si>
    <t>FEMH3</t>
  </si>
  <si>
    <t>FEMH4</t>
  </si>
  <si>
    <t>FEMH5</t>
  </si>
  <si>
    <t>FEMH6</t>
  </si>
  <si>
    <t>FEMH7</t>
  </si>
  <si>
    <t>Male</t>
    <phoneticPr fontId="1" type="noConversion"/>
  </si>
  <si>
    <t>HTN.</t>
    <phoneticPr fontId="1" type="noConversion"/>
  </si>
  <si>
    <t>alcohol</t>
    <phoneticPr fontId="1" type="noConversion"/>
  </si>
  <si>
    <t>WON</t>
    <phoneticPr fontId="1" type="noConversion"/>
  </si>
  <si>
    <t>unilocular</t>
    <phoneticPr fontId="1" type="noConversion"/>
  </si>
  <si>
    <t>body</t>
    <phoneticPr fontId="1" type="noConversion"/>
  </si>
  <si>
    <t>IVGA (propofol)</t>
    <phoneticPr fontId="1" type="noConversion"/>
  </si>
  <si>
    <t>transgastric body</t>
    <phoneticPr fontId="1" type="noConversion"/>
  </si>
  <si>
    <t>hyperlipidemia</t>
    <phoneticPr fontId="1" type="noConversion"/>
  </si>
  <si>
    <t>hyperTG</t>
    <phoneticPr fontId="1" type="noConversion"/>
  </si>
  <si>
    <t>KCGH1</t>
    <phoneticPr fontId="1" type="noConversion"/>
  </si>
  <si>
    <t>KCGH2</t>
    <phoneticPr fontId="1" type="noConversion"/>
  </si>
  <si>
    <t>Case of AP</t>
    <phoneticPr fontId="1" type="noConversion"/>
  </si>
  <si>
    <t>gallstone</t>
    <phoneticPr fontId="1" type="noConversion"/>
  </si>
  <si>
    <t>alcohol</t>
    <phoneticPr fontId="1" type="noConversion"/>
  </si>
  <si>
    <t>hyperTG</t>
    <phoneticPr fontId="1" type="noConversion"/>
  </si>
  <si>
    <t>Malignancy</t>
    <phoneticPr fontId="1" type="noConversion"/>
  </si>
  <si>
    <t>others</t>
    <phoneticPr fontId="1" type="noConversion"/>
  </si>
  <si>
    <t>Gender</t>
    <phoneticPr fontId="1" type="noConversion"/>
  </si>
  <si>
    <t>Female</t>
    <phoneticPr fontId="1" type="noConversion"/>
  </si>
  <si>
    <t>Male</t>
    <phoneticPr fontId="1" type="noConversion"/>
  </si>
  <si>
    <t>PCF type</t>
    <phoneticPr fontId="1" type="noConversion"/>
  </si>
  <si>
    <t>Pseudocyst</t>
    <phoneticPr fontId="1" type="noConversion"/>
  </si>
  <si>
    <t>WON</t>
    <phoneticPr fontId="1" type="noConversion"/>
  </si>
  <si>
    <t>PCF location</t>
    <phoneticPr fontId="1" type="noConversion"/>
  </si>
  <si>
    <t>head</t>
    <phoneticPr fontId="1" type="noConversion"/>
  </si>
  <si>
    <t>head-body</t>
    <phoneticPr fontId="1" type="noConversion"/>
  </si>
  <si>
    <t>body</t>
    <phoneticPr fontId="1" type="noConversion"/>
  </si>
  <si>
    <t>body-tail</t>
    <phoneticPr fontId="1" type="noConversion"/>
  </si>
  <si>
    <t>tail</t>
    <phoneticPr fontId="1" type="noConversion"/>
  </si>
  <si>
    <t>Sedation</t>
    <phoneticPr fontId="1" type="noConversion"/>
  </si>
  <si>
    <t>IVGA</t>
    <phoneticPr fontId="1" type="noConversion"/>
  </si>
  <si>
    <t>ETGA</t>
    <phoneticPr fontId="1" type="noConversion"/>
  </si>
  <si>
    <t>Moderate</t>
    <phoneticPr fontId="1" type="noConversion"/>
  </si>
  <si>
    <t xml:space="preserve">DM,HTN </t>
  </si>
  <si>
    <t>CCH1</t>
    <phoneticPr fontId="1" type="noConversion"/>
  </si>
  <si>
    <t>C</t>
  </si>
  <si>
    <t>(1 idiopathic</t>
    <phoneticPr fontId="1" type="noConversion"/>
  </si>
  <si>
    <t>ovary cancer</t>
  </si>
  <si>
    <t>cancer with terminal stage</t>
  </si>
  <si>
    <t>Right hydronephrosis, favor retroperitoneum inflammation related; HBV carrier without regular F/U; Renal stone; Gallbladder stones and biliary pancreatitis s/p endoscopic sphincterotomy, balloon lithotripsy on 2019/07/05</t>
  </si>
  <si>
    <t>E</t>
  </si>
  <si>
    <t>multilocular</t>
  </si>
  <si>
    <t>head-body</t>
  </si>
  <si>
    <t>transgastric antrum</t>
  </si>
  <si>
    <t>ARF, HF II, CAD, DM, CVA, Osteomyelitis</t>
  </si>
  <si>
    <t>bleeding</t>
  </si>
  <si>
    <t>subsided after component therapy</t>
  </si>
  <si>
    <t>Gallstone, hyperlipidemia, HTN</t>
  </si>
  <si>
    <t>10Fr, 5cm</t>
  </si>
  <si>
    <t>CRF, ruptured acute chole, recurrent pancreatic pseudocyst, LC, Parkinsonism, DM, HTN, HF</t>
  </si>
  <si>
    <t>hyperlipidemia, type 2 DM</t>
  </si>
  <si>
    <t>10Fr, 3cm</t>
  </si>
  <si>
    <t>Congestive Heart failure, Vascular heart disease, Diabetes mellitus, type 2, Hypertension, Hyperuricemia, Chronic obstructive pulmonary disease</t>
  </si>
  <si>
    <t>transgastric fundus</t>
  </si>
  <si>
    <t>7Fr, 3cm</t>
  </si>
  <si>
    <t>FU period</t>
    <phoneticPr fontId="1" type="noConversion"/>
  </si>
  <si>
    <t>PFC size (cm)</t>
    <phoneticPr fontId="1" type="noConversion"/>
  </si>
  <si>
    <t>Failure EUS DPS, then LAMS</t>
    <phoneticPr fontId="1" type="noConversion"/>
  </si>
  <si>
    <t>Failure external pigtail, then LAMS</t>
    <phoneticPr fontId="1" type="noConversion"/>
  </si>
  <si>
    <t>Procedure before LAMS</t>
    <phoneticPr fontId="1" type="noConversion"/>
  </si>
  <si>
    <t>external pigtail</t>
  </si>
  <si>
    <t>EUS-guided double pigtail</t>
  </si>
  <si>
    <t>pseudocyst</t>
    <phoneticPr fontId="1" type="noConversion"/>
  </si>
  <si>
    <t>D</t>
    <phoneticPr fontId="1" type="noConversion"/>
  </si>
  <si>
    <t>E</t>
    <phoneticPr fontId="1" type="noConversion"/>
  </si>
  <si>
    <t>multilocular</t>
    <phoneticPr fontId="1" type="noConversion"/>
  </si>
  <si>
    <t>double pigtail(2021/7/23)</t>
    <phoneticPr fontId="1" type="noConversion"/>
  </si>
  <si>
    <t>P NET</t>
    <phoneticPr fontId="1" type="noConversion"/>
  </si>
  <si>
    <t>Pancreatic cancer</t>
    <phoneticPr fontId="1" type="noConversion"/>
  </si>
  <si>
    <t>asymptomatic, follow-up</t>
    <phoneticPr fontId="1" type="noConversion"/>
  </si>
  <si>
    <t>Transpapillary pancreatic stent</t>
    <phoneticPr fontId="1" type="noConversion"/>
  </si>
  <si>
    <t>Surgery</t>
    <phoneticPr fontId="1" type="noConversion"/>
  </si>
  <si>
    <t>C</t>
    <phoneticPr fontId="1" type="noConversion"/>
  </si>
  <si>
    <t>DEN accessories</t>
    <phoneticPr fontId="1" type="noConversion"/>
  </si>
  <si>
    <t>Pancreatic divisum</t>
    <phoneticPr fontId="1" type="noConversion"/>
  </si>
  <si>
    <t>Others</t>
    <phoneticPr fontId="1" type="noConversion"/>
  </si>
  <si>
    <t>Initial symptoms of PFC</t>
    <phoneticPr fontId="1" type="noConversion"/>
  </si>
  <si>
    <t>Image resolution (&lt;2cm)</t>
    <phoneticPr fontId="1" type="noConversion"/>
  </si>
  <si>
    <t>Symptom+Image improved</t>
    <phoneticPr fontId="1" type="noConversion"/>
  </si>
  <si>
    <t>Initial symptoms improved within 1wk</t>
    <phoneticPr fontId="1" type="noConversion"/>
  </si>
  <si>
    <t>Proportion of necrotic part (%) CT/MRI/EUS</t>
    <phoneticPr fontId="1" type="noConversion"/>
  </si>
  <si>
    <t>self-limited bleeding</t>
  </si>
  <si>
    <t>fever/infection</t>
  </si>
  <si>
    <t>pain</t>
  </si>
  <si>
    <t>obstruction</t>
  </si>
  <si>
    <t>pentapod</t>
  </si>
  <si>
    <t>negative</t>
  </si>
  <si>
    <t>snare</t>
  </si>
  <si>
    <t>.</t>
    <phoneticPr fontId="1" type="noConversion"/>
  </si>
  <si>
    <t>no sedation</t>
    <phoneticPr fontId="1" type="noConversion"/>
  </si>
  <si>
    <t>snare</t>
    <phoneticPr fontId="1" type="noConversion"/>
  </si>
  <si>
    <t>rothnet</t>
    <phoneticPr fontId="1" type="noConversion"/>
  </si>
  <si>
    <t>grasper</t>
    <phoneticPr fontId="1" type="noConversion"/>
  </si>
  <si>
    <t>pentapod</t>
    <phoneticPr fontId="1" type="noConversion"/>
  </si>
  <si>
    <t>Necrosectomy:4</t>
    <phoneticPr fontId="1" type="noConversion"/>
  </si>
  <si>
    <t>Necrosectopm: 2</t>
    <phoneticPr fontId="1" type="noConversion"/>
  </si>
  <si>
    <t>SKH1</t>
  </si>
  <si>
    <t>Endometrial cancer s/p OP</t>
  </si>
  <si>
    <t>whole pancreas</t>
  </si>
  <si>
    <t>7Fr, 3cm</t>
    <phoneticPr fontId="1" type="noConversion"/>
  </si>
  <si>
    <t>Index WON: yes, but further development of Non-communicating multiloculation</t>
    <phoneticPr fontId="1" type="noConversion"/>
  </si>
  <si>
    <t>7Fr, 4 cm</t>
    <phoneticPr fontId="1" type="noConversion"/>
  </si>
  <si>
    <t>negative</t>
    <phoneticPr fontId="1" type="noConversion"/>
  </si>
  <si>
    <t>Alligator forcept + Basket</t>
    <phoneticPr fontId="1" type="noConversion"/>
  </si>
  <si>
    <t>Rat tooth forcep + Basket</t>
    <phoneticPr fontId="1" type="noConversion"/>
  </si>
  <si>
    <t>Pentapod + alligator forcep</t>
    <phoneticPr fontId="1" type="noConversion"/>
  </si>
  <si>
    <t>grasper</t>
  </si>
  <si>
    <t>Pentapod + NET,   Ajuncnt with Percutaneous drainage after index HotAXIOS</t>
    <phoneticPr fontId="1" type="noConversion"/>
  </si>
  <si>
    <t>P stent before LAMS</t>
    <phoneticPr fontId="1" type="noConversion"/>
  </si>
  <si>
    <t>Wholw pancreas</t>
    <phoneticPr fontId="1" type="noConversion"/>
  </si>
  <si>
    <t>PCF communication</t>
    <phoneticPr fontId="1" type="noConversion"/>
  </si>
  <si>
    <t>Yes</t>
    <phoneticPr fontId="1" type="noConversion"/>
  </si>
  <si>
    <t>No</t>
    <phoneticPr fontId="1" type="noConversion"/>
  </si>
  <si>
    <t>PCF loculation</t>
    <phoneticPr fontId="1" type="noConversion"/>
  </si>
  <si>
    <t>Unilocation</t>
    <phoneticPr fontId="1" type="noConversion"/>
  </si>
  <si>
    <t>Multilocation</t>
    <phoneticPr fontId="1" type="noConversion"/>
  </si>
  <si>
    <t>Pentapod</t>
    <phoneticPr fontId="1" type="noConversion"/>
  </si>
  <si>
    <t>Snare</t>
    <phoneticPr fontId="1" type="noConversion"/>
  </si>
  <si>
    <t>Rothnet</t>
    <phoneticPr fontId="1" type="noConversion"/>
  </si>
  <si>
    <t>Grasper</t>
    <phoneticPr fontId="1" type="noConversion"/>
  </si>
  <si>
    <t>Combined</t>
    <phoneticPr fontId="1" type="noConversion"/>
  </si>
  <si>
    <t>P disconnection</t>
    <phoneticPr fontId="1" type="noConversion"/>
  </si>
  <si>
    <t>Uncertain</t>
    <phoneticPr fontId="1" type="noConversion"/>
  </si>
  <si>
    <t>Symptoms</t>
    <phoneticPr fontId="1" type="noConversion"/>
  </si>
  <si>
    <t>Pain</t>
    <phoneticPr fontId="1" type="noConversion"/>
  </si>
  <si>
    <t>Fever/infection</t>
    <phoneticPr fontId="1" type="noConversion"/>
  </si>
  <si>
    <t>Obstruction</t>
    <phoneticPr fontId="1" type="noConversion"/>
  </si>
  <si>
    <t>Balthazar</t>
    <phoneticPr fontId="1" type="noConversion"/>
  </si>
  <si>
    <t>A</t>
    <phoneticPr fontId="1" type="noConversion"/>
  </si>
  <si>
    <t>B</t>
    <phoneticPr fontId="1" type="noConversion"/>
  </si>
  <si>
    <t>Adjunct with external drainage</t>
    <phoneticPr fontId="1" type="noConversion"/>
  </si>
  <si>
    <t>Recurrence time</t>
    <phoneticPr fontId="1" type="noConversion"/>
  </si>
  <si>
    <t>stent migration</t>
  </si>
  <si>
    <t>Paracolic gutter extension</t>
    <phoneticPr fontId="1" type="noConversion"/>
  </si>
  <si>
    <t>放LAMS之前最嚴重的CT</t>
    <phoneticPr fontId="1" type="noConversion"/>
  </si>
  <si>
    <t>CT/MRI/EUS任一工具中可發現最多Necrotic part</t>
    <phoneticPr fontId="1" type="noConversion"/>
  </si>
  <si>
    <t>H2O2 instillation</t>
  </si>
  <si>
    <t>Concurrent external pigtail</t>
    <phoneticPr fontId="1" type="noConversion"/>
  </si>
  <si>
    <t>DEN complications</t>
    <phoneticPr fontId="1" type="noConversion"/>
  </si>
  <si>
    <t>Accessories others描述</t>
    <phoneticPr fontId="1" type="noConversion"/>
  </si>
  <si>
    <t>ERCP/MRCP/CT任一工具中可發現P duct disconnection</t>
    <phoneticPr fontId="1" type="noConversion"/>
  </si>
  <si>
    <t>Transmural DPS after LAMS removal</t>
    <phoneticPr fontId="1" type="noConversion"/>
  </si>
  <si>
    <t>DPS size</t>
    <phoneticPr fontId="1" type="noConversion"/>
  </si>
  <si>
    <t>DPS no</t>
    <phoneticPr fontId="1" type="noConversion"/>
  </si>
  <si>
    <t>DPS removal</t>
    <phoneticPr fontId="1" type="noConversion"/>
  </si>
  <si>
    <t>DPS自動migration</t>
    <phoneticPr fontId="1" type="noConversion"/>
  </si>
  <si>
    <t>P stent removal</t>
    <phoneticPr fontId="1" type="noConversion"/>
  </si>
  <si>
    <t>P stent自動migration</t>
    <phoneticPr fontId="1" type="noConversion"/>
  </si>
  <si>
    <t>症狀 或 影像學(&gt;2cm)任一工具可發現者</t>
    <phoneticPr fontId="1" type="noConversion"/>
  </si>
  <si>
    <t xml:space="preserve">no </t>
    <phoneticPr fontId="1" type="noConversion"/>
  </si>
  <si>
    <t>concurrent external drainage</t>
  </si>
  <si>
    <t>Alligator + snare</t>
    <phoneticPr fontId="1" type="noConversion"/>
  </si>
  <si>
    <t>NTUH9</t>
    <phoneticPr fontId="1" type="noConversion"/>
  </si>
  <si>
    <t>Acute cholecyctitis(gallstones related) s/p op</t>
    <phoneticPr fontId="1" type="noConversion"/>
  </si>
  <si>
    <t>NET+forcep+Pentapod</t>
    <phoneticPr fontId="1" type="noConversion"/>
  </si>
  <si>
    <t>7Fr.+COOK*2</t>
    <phoneticPr fontId="1" type="noConversion"/>
  </si>
  <si>
    <t>antibiotics use</t>
    <phoneticPr fontId="1" type="noConversion"/>
  </si>
  <si>
    <t>NTUH10</t>
    <phoneticPr fontId="1" type="noConversion"/>
  </si>
  <si>
    <t>Appendicitis s/p op, Unspecified autoimmune disease s/p steroid use</t>
    <phoneticPr fontId="1" type="noConversion"/>
  </si>
  <si>
    <t>20mm</t>
  </si>
  <si>
    <t>Pentapod + alligator forcep + rat-teeth forceps+basket+NET</t>
    <phoneticPr fontId="1" type="noConversion"/>
  </si>
  <si>
    <t>7Fr.*2</t>
    <phoneticPr fontId="1" type="noConversion"/>
  </si>
  <si>
    <t>Multiple</t>
    <phoneticPr fontId="1" type="noConversion"/>
  </si>
  <si>
    <t>transgastric</t>
    <phoneticPr fontId="1" type="noConversion"/>
  </si>
  <si>
    <t>transduodenum</t>
    <phoneticPr fontId="1" type="noConversion"/>
  </si>
  <si>
    <t>Pdis</t>
    <phoneticPr fontId="1" type="noConversion"/>
  </si>
  <si>
    <t>Recur</t>
    <phoneticPr fontId="1" type="noConversion"/>
  </si>
  <si>
    <t>p stent</t>
    <phoneticPr fontId="1" type="noConversion"/>
  </si>
  <si>
    <t>FEMH8</t>
    <phoneticPr fontId="1" type="noConversion"/>
  </si>
  <si>
    <t>FEMH9</t>
    <phoneticPr fontId="1" type="noConversion"/>
  </si>
  <si>
    <t>FEMH10</t>
    <phoneticPr fontId="1" type="noConversion"/>
  </si>
  <si>
    <t>FEMH11</t>
    <phoneticPr fontId="1" type="noConversion"/>
  </si>
  <si>
    <t>FEMH12</t>
    <phoneticPr fontId="1" type="noConversion"/>
  </si>
  <si>
    <t>Hypertension</t>
    <phoneticPr fontId="1" type="noConversion"/>
  </si>
  <si>
    <t>CAD, DM (IPMN)</t>
    <phoneticPr fontId="1" type="noConversion"/>
  </si>
  <si>
    <t>FEMH13</t>
    <phoneticPr fontId="1" type="noConversion"/>
  </si>
  <si>
    <t>Nil (trauma)</t>
    <phoneticPr fontId="1" type="noConversion"/>
  </si>
  <si>
    <t>DM (pancreatic NET)</t>
    <phoneticPr fontId="1" type="noConversion"/>
  </si>
  <si>
    <t>transpapillary Pstent</t>
  </si>
  <si>
    <t>pain</t>
    <phoneticPr fontId="1" type="noConversion"/>
  </si>
  <si>
    <t>HTN, Hyperlipidemia,DM (PEP)</t>
    <phoneticPr fontId="1" type="noConversion"/>
  </si>
  <si>
    <t>Epilepsy (drug related CP)</t>
    <phoneticPr fontId="1" type="noConversion"/>
  </si>
  <si>
    <t>HTN,DM,RA (drug related CP)</t>
    <phoneticPr fontId="1" type="noConversion"/>
  </si>
  <si>
    <t>transduodenal</t>
  </si>
  <si>
    <t>10Fr, 3cm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</si>
</sst>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/d/yyyy"/>
    <numFmt numFmtId="177" formatCode="0.00_ "/>
    <numFmt numFmtId="178" formatCode="0.00_);[Red]\(0.00\)"/>
  </numFmts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1"/>
      <name val="Times New Roman"/>
      <family val="1"/>
    </font>
    <font>
      <sz val="12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69D8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rgb="FFFF0000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14" fontId="2" fillId="2" borderId="0" xfId="0" applyNumberFormat="1" applyFont="1" applyFill="1">
      <alignment vertical="center"/>
    </xf>
    <xf numFmtId="14" fontId="0" fillId="0" borderId="0" xfId="0" applyNumberFormat="1">
      <alignment vertical="center"/>
    </xf>
    <xf numFmtId="14" fontId="4" fillId="0" borderId="0" xfId="0" applyNumberFormat="1" applyFont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3" fillId="7" borderId="0" xfId="0" applyFont="1" applyFill="1" applyAlignment="1">
      <alignment horizontal="left" vertical="center"/>
    </xf>
    <xf numFmtId="0" fontId="3" fillId="9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3" fillId="11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12" borderId="0" xfId="0" applyFill="1">
      <alignment vertical="center"/>
    </xf>
    <xf numFmtId="0" fontId="3" fillId="3" borderId="0" xfId="0" applyFont="1" applyFill="1" applyAlignment="1">
      <alignment horizontal="left" vertical="center"/>
    </xf>
    <xf numFmtId="0" fontId="3" fillId="8" borderId="0" xfId="0" applyFont="1" applyFill="1" applyAlignment="1">
      <alignment horizontal="left" vertical="center"/>
    </xf>
    <xf numFmtId="178" fontId="3" fillId="0" borderId="0" xfId="0" applyNumberFormat="1" applyFont="1" applyAlignment="1">
      <alignment horizontal="left" vertical="center"/>
    </xf>
    <xf numFmtId="0" fontId="3" fillId="13" borderId="0" xfId="0" applyFont="1" applyFill="1" applyAlignment="1">
      <alignment horizontal="left" vertical="center"/>
    </xf>
    <xf numFmtId="0" fontId="0" fillId="8" borderId="0" xfId="0" applyFill="1">
      <alignment vertical="center"/>
    </xf>
    <xf numFmtId="0" fontId="4" fillId="13" borderId="0" xfId="0" applyFont="1" applyFill="1" applyAlignment="1">
      <alignment horizontal="left" vertical="center"/>
    </xf>
    <xf numFmtId="0" fontId="4" fillId="8" borderId="0" xfId="0" applyFont="1" applyFill="1" applyAlignment="1">
      <alignment horizontal="left" vertical="center"/>
    </xf>
    <xf numFmtId="14" fontId="3" fillId="8" borderId="0" xfId="0" applyNumberFormat="1" applyFont="1" applyFill="1" applyAlignment="1">
      <alignment horizontal="left" vertical="center"/>
    </xf>
    <xf numFmtId="0" fontId="0" fillId="8" borderId="0" xfId="0" applyFill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69D8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222"/>
  <sheetViews>
    <sheetView tabSelected="1" workbookViewId="0">
      <pane xSplit="1" topLeftCell="B1" activePane="topRight" state="frozen"/>
      <selection pane="topRight" activeCell="A16" sqref="A16:XFD17"/>
    </sheetView>
  </sheetViews>
  <sheetFormatPr defaultRowHeight="16.5" x14ac:dyDescent="0.25"/>
  <cols>
    <col min="1" max="1" width="12.125" customWidth="1"/>
    <col min="4" max="4" width="8.875" customWidth="1"/>
    <col min="5" max="5" width="36.875" style="24" customWidth="1"/>
    <col min="6" max="6" width="18.375" style="30" customWidth="1"/>
    <col min="7" max="7" width="13.25" customWidth="1"/>
    <col min="8" max="8" width="15" style="14" customWidth="1"/>
    <col min="9" max="9" width="13.375" customWidth="1"/>
    <col min="10" max="10" width="10.5" customWidth="1"/>
    <col min="11" max="11" width="11.625" customWidth="1"/>
    <col min="12" max="12" width="18.75" customWidth="1"/>
    <col min="13" max="14" width="13" customWidth="1"/>
    <col min="15" max="15" width="19.125" customWidth="1"/>
    <col min="16" max="16" width="15.625" customWidth="1"/>
    <col min="17" max="17" width="26.625" style="25" customWidth="1"/>
    <col min="18" max="18" width="12.25" customWidth="1"/>
    <col min="19" max="19" width="15.625" customWidth="1"/>
    <col min="20" max="20" width="16.875" style="30" customWidth="1"/>
    <col min="21" max="21" width="24.625" style="25" customWidth="1"/>
    <col min="22" max="22" width="10.125" style="3" customWidth="1"/>
    <col min="23" max="23" width="12.5" style="14" customWidth="1"/>
    <col min="24" max="25" width="21" customWidth="1"/>
    <col min="26" max="26" width="14.625" customWidth="1"/>
    <col min="27" max="27" width="13.375" customWidth="1"/>
    <col min="28" max="28" width="14.5" customWidth="1"/>
    <col min="29" max="29" width="25.5" customWidth="1"/>
    <col min="30" max="30" width="26.25" customWidth="1"/>
    <col min="31" max="31" width="21.5" style="30" customWidth="1"/>
    <col min="32" max="32" width="28.125" style="30" customWidth="1"/>
    <col min="33" max="33" width="17.125" customWidth="1"/>
    <col min="34" max="34" width="13.5" customWidth="1"/>
    <col min="35" max="35" width="25.125" customWidth="1"/>
    <col min="37" max="37" width="17.75" style="30" customWidth="1"/>
    <col min="38" max="38" width="40.5" style="30" customWidth="1"/>
    <col min="39" max="39" width="21" style="30" customWidth="1"/>
    <col min="40" max="40" width="21.375" customWidth="1"/>
    <col min="41" max="41" width="27.125" customWidth="1"/>
    <col min="42" max="42" width="20.375" customWidth="1"/>
    <col min="43" max="43" width="33.25" customWidth="1"/>
    <col min="44" max="44" width="16.25" customWidth="1"/>
    <col min="45" max="45" width="15.375" customWidth="1"/>
    <col min="46" max="46" width="17" customWidth="1"/>
    <col min="47" max="47" width="19.75" customWidth="1"/>
    <col min="48" max="48" width="32.375" customWidth="1"/>
    <col min="49" max="49" width="30.625" customWidth="1"/>
    <col min="50" max="50" width="18.75" customWidth="1"/>
    <col min="51" max="51" width="23.875" customWidth="1"/>
    <col min="52" max="52" width="10.125" style="3" customWidth="1"/>
    <col min="53" max="53" width="17" customWidth="1"/>
    <col min="54" max="54" width="29.125" customWidth="1"/>
    <col min="55" max="55" width="36.75" style="30" customWidth="1"/>
    <col min="56" max="56" width="24.125" style="30" customWidth="1"/>
    <col min="57" max="57" width="26.875" style="30" customWidth="1"/>
    <col min="58" max="58" width="14.25" customWidth="1"/>
    <col min="59" max="59" width="12.125" customWidth="1"/>
    <col min="60" max="60" width="16.5" customWidth="1"/>
    <col min="61" max="61" width="19.125" customWidth="1"/>
    <col min="62" max="62" width="23.875" customWidth="1"/>
    <col min="64" max="64" width="17" customWidth="1"/>
    <col min="65" max="65" width="14.625" customWidth="1"/>
    <col min="66" max="66" width="27.875" customWidth="1"/>
  </cols>
  <sheetData>
    <row r="1" spans="1:68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23" t="s">
        <v>8</v>
      </c>
      <c r="F1" s="1" t="s">
        <v>188</v>
      </c>
      <c r="G1" s="1" t="s">
        <v>5</v>
      </c>
      <c r="H1" s="13" t="s">
        <v>4</v>
      </c>
      <c r="I1" s="1" t="s">
        <v>6</v>
      </c>
      <c r="J1" s="1" t="s">
        <v>7</v>
      </c>
      <c r="K1" s="1" t="s">
        <v>9</v>
      </c>
      <c r="L1" s="1" t="s">
        <v>11</v>
      </c>
      <c r="M1" s="1" t="s">
        <v>28</v>
      </c>
      <c r="N1" s="1" t="s">
        <v>54</v>
      </c>
      <c r="O1" s="1" t="s">
        <v>53</v>
      </c>
      <c r="P1" s="1" t="s">
        <v>55</v>
      </c>
      <c r="Q1" s="1" t="s">
        <v>245</v>
      </c>
      <c r="R1" s="1" t="s">
        <v>29</v>
      </c>
      <c r="S1" s="1" t="s">
        <v>168</v>
      </c>
      <c r="T1" s="1" t="s">
        <v>192</v>
      </c>
      <c r="U1" s="1" t="s">
        <v>171</v>
      </c>
      <c r="V1" s="2" t="s">
        <v>10</v>
      </c>
      <c r="W1" s="13" t="s">
        <v>12</v>
      </c>
      <c r="X1" s="1" t="s">
        <v>17</v>
      </c>
      <c r="Z1" s="1" t="s">
        <v>14</v>
      </c>
      <c r="AA1" s="1" t="s">
        <v>13</v>
      </c>
      <c r="AB1" s="1" t="s">
        <v>19</v>
      </c>
      <c r="AC1" s="1" t="s">
        <v>21</v>
      </c>
      <c r="AD1" s="1" t="s">
        <v>22</v>
      </c>
      <c r="AE1" s="1" t="s">
        <v>36</v>
      </c>
      <c r="AF1" s="1" t="s">
        <v>249</v>
      </c>
      <c r="AG1" s="1" t="s">
        <v>23</v>
      </c>
      <c r="AH1" s="1" t="s">
        <v>25</v>
      </c>
      <c r="AI1" s="1" t="s">
        <v>26</v>
      </c>
      <c r="AJ1" s="1" t="s">
        <v>27</v>
      </c>
      <c r="AK1" s="1" t="s">
        <v>185</v>
      </c>
      <c r="AL1" s="1" t="s">
        <v>251</v>
      </c>
      <c r="AM1" s="1" t="s">
        <v>250</v>
      </c>
      <c r="AN1" s="1" t="s">
        <v>31</v>
      </c>
      <c r="AO1" s="1" t="s">
        <v>32</v>
      </c>
      <c r="AP1" s="1" t="s">
        <v>38</v>
      </c>
      <c r="AQ1" s="1" t="s">
        <v>253</v>
      </c>
      <c r="AR1" s="1" t="s">
        <v>254</v>
      </c>
      <c r="AS1" s="1" t="s">
        <v>255</v>
      </c>
      <c r="AT1" s="1" t="s">
        <v>256</v>
      </c>
      <c r="AU1" s="1" t="s">
        <v>257</v>
      </c>
      <c r="AV1" s="1" t="s">
        <v>34</v>
      </c>
      <c r="AW1" s="1" t="s">
        <v>182</v>
      </c>
      <c r="AX1" s="1" t="s">
        <v>258</v>
      </c>
      <c r="AY1" s="1" t="s">
        <v>259</v>
      </c>
      <c r="AZ1" s="2" t="s">
        <v>35</v>
      </c>
      <c r="BA1" s="1" t="s">
        <v>40</v>
      </c>
      <c r="BB1" s="1" t="s">
        <v>41</v>
      </c>
      <c r="BC1" s="1" t="s">
        <v>191</v>
      </c>
      <c r="BD1" s="1" t="s">
        <v>189</v>
      </c>
      <c r="BE1" s="1" t="s">
        <v>190</v>
      </c>
      <c r="BF1" s="1" t="s">
        <v>44</v>
      </c>
      <c r="BG1" s="1" t="s">
        <v>43</v>
      </c>
      <c r="BH1" s="1" t="s">
        <v>47</v>
      </c>
      <c r="BI1" s="1" t="s">
        <v>243</v>
      </c>
      <c r="BJ1" s="1" t="s">
        <v>45</v>
      </c>
      <c r="BK1" s="1" t="s">
        <v>39</v>
      </c>
      <c r="BL1" s="1" t="s">
        <v>46</v>
      </c>
      <c r="BM1" s="1" t="s">
        <v>48</v>
      </c>
      <c r="BN1" s="1" t="s">
        <v>187</v>
      </c>
      <c r="BO1" s="1" t="s">
        <v>167</v>
      </c>
    </row>
    <row r="2" spans="1:68" s="5" customFormat="1" ht="15.75" x14ac:dyDescent="0.25">
      <c r="A2" s="16" t="s">
        <v>104</v>
      </c>
      <c r="B2" s="5">
        <v>43</v>
      </c>
      <c r="C2" s="5" t="s">
        <v>15</v>
      </c>
      <c r="D2" s="5">
        <v>23</v>
      </c>
      <c r="E2" s="5" t="s">
        <v>151</v>
      </c>
      <c r="F2" s="29" t="s">
        <v>194</v>
      </c>
      <c r="G2" s="5" t="s">
        <v>60</v>
      </c>
      <c r="H2" s="12">
        <v>43650</v>
      </c>
      <c r="I2" s="7">
        <v>4</v>
      </c>
      <c r="J2" s="5">
        <v>1</v>
      </c>
      <c r="K2" s="5">
        <v>4</v>
      </c>
      <c r="L2" s="5" t="s">
        <v>152</v>
      </c>
      <c r="M2" s="5" t="s">
        <v>85</v>
      </c>
      <c r="N2" s="5" t="s">
        <v>24</v>
      </c>
      <c r="O2" s="5" t="s">
        <v>153</v>
      </c>
      <c r="P2" s="5" t="s">
        <v>154</v>
      </c>
      <c r="Q2" s="27" t="s">
        <v>42</v>
      </c>
      <c r="R2" s="5">
        <v>3</v>
      </c>
      <c r="S2" s="5">
        <v>25</v>
      </c>
      <c r="T2" s="29">
        <v>90</v>
      </c>
      <c r="U2" s="27" t="s">
        <v>101</v>
      </c>
      <c r="V2" s="8"/>
      <c r="W2" s="12">
        <v>43703</v>
      </c>
      <c r="X2" s="5">
        <f>W2-H2</f>
        <v>53</v>
      </c>
      <c r="Z2" s="5" t="s">
        <v>82</v>
      </c>
      <c r="AA2" s="5" t="s">
        <v>18</v>
      </c>
      <c r="AB2" s="5" t="s">
        <v>155</v>
      </c>
      <c r="AC2" s="5">
        <v>59</v>
      </c>
      <c r="AD2" s="5">
        <v>14</v>
      </c>
      <c r="AE2" s="27" t="s">
        <v>52</v>
      </c>
      <c r="AF2" s="27" t="s">
        <v>42</v>
      </c>
      <c r="AG2" s="5" t="s">
        <v>24</v>
      </c>
      <c r="AH2" s="5" t="s">
        <v>52</v>
      </c>
      <c r="AI2" s="5" t="s">
        <v>37</v>
      </c>
      <c r="AJ2" s="5">
        <v>7</v>
      </c>
      <c r="AK2" s="29" t="s">
        <v>197</v>
      </c>
      <c r="AL2" s="29"/>
      <c r="AM2" s="29" t="s">
        <v>193</v>
      </c>
      <c r="AN2" s="6">
        <v>43740</v>
      </c>
      <c r="AO2" s="5">
        <f>AN2-W2</f>
        <v>37</v>
      </c>
      <c r="AP2" s="5" t="s">
        <v>42</v>
      </c>
      <c r="AQ2" s="5" t="s">
        <v>42</v>
      </c>
      <c r="AR2" s="5" t="s">
        <v>200</v>
      </c>
      <c r="AS2" s="5" t="s">
        <v>200</v>
      </c>
      <c r="AT2" s="5" t="s">
        <v>200</v>
      </c>
      <c r="AU2" s="5" t="s">
        <v>200</v>
      </c>
      <c r="AV2" s="5" t="s">
        <v>200</v>
      </c>
      <c r="AW2" s="5" t="s">
        <v>42</v>
      </c>
      <c r="AX2" s="5" t="s">
        <v>200</v>
      </c>
      <c r="AZ2" s="22"/>
      <c r="BA2" s="5" t="s">
        <v>24</v>
      </c>
      <c r="BB2" s="5" t="s">
        <v>101</v>
      </c>
      <c r="BC2" s="29" t="s">
        <v>24</v>
      </c>
      <c r="BD2" s="29" t="s">
        <v>24</v>
      </c>
      <c r="BE2" s="29" t="s">
        <v>24</v>
      </c>
      <c r="BF2" s="5" t="s">
        <v>101</v>
      </c>
      <c r="BG2" s="27" t="s">
        <v>42</v>
      </c>
      <c r="BH2" s="5" t="s">
        <v>101</v>
      </c>
      <c r="BI2" s="28" t="e">
        <f t="shared" ref="BI2:BI34" si="0">BH2-AN2</f>
        <v>#VALUE!</v>
      </c>
      <c r="BJ2" s="5" t="s">
        <v>101</v>
      </c>
      <c r="BK2" s="5" t="s">
        <v>42</v>
      </c>
      <c r="BL2" s="5" t="s">
        <v>101</v>
      </c>
      <c r="BM2" s="6">
        <v>43795</v>
      </c>
      <c r="BO2" s="5">
        <f>BM2-H2</f>
        <v>145</v>
      </c>
    </row>
    <row r="3" spans="1:68" s="5" customFormat="1" ht="15.75" x14ac:dyDescent="0.25">
      <c r="A3" s="16" t="s">
        <v>105</v>
      </c>
      <c r="B3" s="5">
        <v>42</v>
      </c>
      <c r="C3" s="5" t="s">
        <v>15</v>
      </c>
      <c r="D3" s="5">
        <v>24</v>
      </c>
      <c r="E3" s="5" t="s">
        <v>156</v>
      </c>
      <c r="F3" s="29" t="s">
        <v>195</v>
      </c>
      <c r="G3" s="5" t="s">
        <v>95</v>
      </c>
      <c r="H3" s="12">
        <v>44036</v>
      </c>
      <c r="I3" s="7">
        <v>3</v>
      </c>
      <c r="J3" s="5">
        <v>2</v>
      </c>
      <c r="K3" s="5">
        <v>6</v>
      </c>
      <c r="L3" s="5" t="s">
        <v>16</v>
      </c>
      <c r="M3" s="5" t="s">
        <v>85</v>
      </c>
      <c r="N3" s="5" t="s">
        <v>24</v>
      </c>
      <c r="O3" s="5" t="s">
        <v>30</v>
      </c>
      <c r="P3" s="5" t="s">
        <v>56</v>
      </c>
      <c r="Q3" s="27" t="s">
        <v>42</v>
      </c>
      <c r="R3" s="5">
        <v>1</v>
      </c>
      <c r="S3" s="5">
        <v>11</v>
      </c>
      <c r="T3" s="29">
        <v>60</v>
      </c>
      <c r="U3" s="27" t="s">
        <v>101</v>
      </c>
      <c r="V3" s="8"/>
      <c r="W3" s="12">
        <v>44069</v>
      </c>
      <c r="X3" s="5">
        <f>W3-H3</f>
        <v>33</v>
      </c>
      <c r="Z3" s="5" t="s">
        <v>82</v>
      </c>
      <c r="AA3" s="5" t="s">
        <v>18</v>
      </c>
      <c r="AB3" s="5" t="s">
        <v>155</v>
      </c>
      <c r="AC3" s="5">
        <v>13</v>
      </c>
      <c r="AD3" s="5">
        <v>2</v>
      </c>
      <c r="AE3" s="27" t="s">
        <v>52</v>
      </c>
      <c r="AF3" s="27" t="s">
        <v>42</v>
      </c>
      <c r="AG3" s="5" t="s">
        <v>24</v>
      </c>
      <c r="AH3" s="5" t="s">
        <v>157</v>
      </c>
      <c r="AI3" s="5" t="s">
        <v>158</v>
      </c>
      <c r="AJ3" s="5">
        <v>7</v>
      </c>
      <c r="AK3" s="29" t="s">
        <v>197</v>
      </c>
      <c r="AL3" s="29"/>
      <c r="AM3" s="29" t="s">
        <v>198</v>
      </c>
      <c r="AN3" s="6">
        <v>44109</v>
      </c>
      <c r="AO3" s="5">
        <f t="shared" ref="AO3:AO15" si="1">AN3-W3</f>
        <v>40</v>
      </c>
      <c r="AP3" s="5" t="s">
        <v>24</v>
      </c>
      <c r="AQ3" s="5" t="s">
        <v>42</v>
      </c>
      <c r="AR3" s="5" t="s">
        <v>200</v>
      </c>
      <c r="AS3" s="5" t="s">
        <v>200</v>
      </c>
      <c r="AT3" s="5" t="s">
        <v>200</v>
      </c>
      <c r="AU3" s="5" t="s">
        <v>200</v>
      </c>
      <c r="AV3" s="5" t="s">
        <v>200</v>
      </c>
      <c r="AW3" s="5" t="s">
        <v>42</v>
      </c>
      <c r="AX3" s="5" t="s">
        <v>200</v>
      </c>
      <c r="AZ3" s="22"/>
      <c r="BA3" s="5" t="s">
        <v>24</v>
      </c>
      <c r="BB3" s="5" t="s">
        <v>37</v>
      </c>
      <c r="BC3" s="29" t="s">
        <v>24</v>
      </c>
      <c r="BD3" s="29" t="s">
        <v>42</v>
      </c>
      <c r="BE3" s="29" t="s">
        <v>42</v>
      </c>
      <c r="BF3" s="5" t="s">
        <v>37</v>
      </c>
      <c r="BG3" s="27" t="s">
        <v>24</v>
      </c>
      <c r="BH3" s="12">
        <v>44201</v>
      </c>
      <c r="BI3" s="28">
        <f t="shared" si="0"/>
        <v>92</v>
      </c>
      <c r="BJ3" s="5" t="s">
        <v>181</v>
      </c>
      <c r="BK3" s="5" t="s">
        <v>42</v>
      </c>
      <c r="BL3" s="5" t="s">
        <v>101</v>
      </c>
      <c r="BM3" s="6">
        <v>44488</v>
      </c>
      <c r="BO3" s="5">
        <f>BM3-H3</f>
        <v>452</v>
      </c>
    </row>
    <row r="4" spans="1:68" s="5" customFormat="1" ht="15.75" x14ac:dyDescent="0.25">
      <c r="A4" s="16" t="s">
        <v>106</v>
      </c>
      <c r="B4" s="5">
        <v>71</v>
      </c>
      <c r="C4" s="5" t="s">
        <v>58</v>
      </c>
      <c r="D4" s="5">
        <v>27</v>
      </c>
      <c r="E4" s="5" t="s">
        <v>159</v>
      </c>
      <c r="F4" s="29" t="s">
        <v>195</v>
      </c>
      <c r="G4" s="5" t="s">
        <v>60</v>
      </c>
      <c r="H4" s="12">
        <v>44184</v>
      </c>
      <c r="I4" s="7">
        <v>4</v>
      </c>
      <c r="J4" s="5">
        <v>2</v>
      </c>
      <c r="K4" s="5">
        <v>11</v>
      </c>
      <c r="L4" s="5" t="s">
        <v>147</v>
      </c>
      <c r="M4" s="5" t="s">
        <v>85</v>
      </c>
      <c r="N4" s="5" t="s">
        <v>24</v>
      </c>
      <c r="O4" s="5" t="s">
        <v>153</v>
      </c>
      <c r="P4" s="5" t="s">
        <v>56</v>
      </c>
      <c r="Q4" s="27" t="s">
        <v>42</v>
      </c>
      <c r="R4" s="5">
        <v>1</v>
      </c>
      <c r="S4" s="5">
        <v>21</v>
      </c>
      <c r="T4" s="29">
        <v>30</v>
      </c>
      <c r="U4" s="27" t="s">
        <v>101</v>
      </c>
      <c r="V4" s="8"/>
      <c r="W4" s="12">
        <v>44209</v>
      </c>
      <c r="X4" s="5">
        <f>W4-H4</f>
        <v>25</v>
      </c>
      <c r="Z4" s="5" t="s">
        <v>82</v>
      </c>
      <c r="AA4" s="5" t="s">
        <v>18</v>
      </c>
      <c r="AB4" s="5" t="s">
        <v>20</v>
      </c>
      <c r="AC4" s="5">
        <v>53</v>
      </c>
      <c r="AD4" s="5">
        <v>2</v>
      </c>
      <c r="AE4" s="27" t="s">
        <v>52</v>
      </c>
      <c r="AF4" s="27" t="s">
        <v>42</v>
      </c>
      <c r="AG4" s="5" t="s">
        <v>24</v>
      </c>
      <c r="AH4" s="5" t="s">
        <v>52</v>
      </c>
      <c r="AI4" s="5" t="s">
        <v>101</v>
      </c>
      <c r="AJ4" s="5">
        <v>3</v>
      </c>
      <c r="AK4" s="29" t="s">
        <v>197</v>
      </c>
      <c r="AL4" s="29"/>
      <c r="AM4" s="29" t="s">
        <v>198</v>
      </c>
      <c r="AN4" s="6">
        <v>44230</v>
      </c>
      <c r="AO4" s="5">
        <f t="shared" si="1"/>
        <v>21</v>
      </c>
      <c r="AP4" s="5" t="s">
        <v>42</v>
      </c>
      <c r="AQ4" s="5" t="s">
        <v>24</v>
      </c>
      <c r="AR4" s="5" t="s">
        <v>160</v>
      </c>
      <c r="AS4" s="5">
        <v>1</v>
      </c>
      <c r="AT4" s="5" t="s">
        <v>68</v>
      </c>
      <c r="AU4" s="5" t="s">
        <v>67</v>
      </c>
      <c r="AV4" s="5">
        <v>48</v>
      </c>
      <c r="AW4" s="5" t="s">
        <v>24</v>
      </c>
      <c r="AX4" s="5" t="s">
        <v>68</v>
      </c>
      <c r="AY4" s="5" t="s">
        <v>67</v>
      </c>
      <c r="AZ4" s="22"/>
      <c r="BA4" s="5" t="s">
        <v>24</v>
      </c>
      <c r="BB4" s="5" t="s">
        <v>101</v>
      </c>
      <c r="BC4" s="29" t="s">
        <v>24</v>
      </c>
      <c r="BD4" s="29" t="s">
        <v>24</v>
      </c>
      <c r="BE4" s="29" t="s">
        <v>24</v>
      </c>
      <c r="BF4" s="5" t="s">
        <v>101</v>
      </c>
      <c r="BG4" s="27" t="s">
        <v>42</v>
      </c>
      <c r="BH4" s="5" t="s">
        <v>101</v>
      </c>
      <c r="BI4" s="28" t="e">
        <f t="shared" si="0"/>
        <v>#VALUE!</v>
      </c>
      <c r="BJ4" s="5" t="s">
        <v>101</v>
      </c>
      <c r="BK4" s="5" t="s">
        <v>42</v>
      </c>
      <c r="BL4" s="5" t="s">
        <v>101</v>
      </c>
      <c r="BM4" s="6">
        <v>44459</v>
      </c>
      <c r="BO4" s="5">
        <f>BM4-H4</f>
        <v>275</v>
      </c>
    </row>
    <row r="5" spans="1:68" s="5" customFormat="1" ht="15.75" x14ac:dyDescent="0.25">
      <c r="A5" s="16" t="s">
        <v>107</v>
      </c>
      <c r="B5" s="9">
        <v>80</v>
      </c>
      <c r="C5" s="5" t="s">
        <v>58</v>
      </c>
      <c r="D5" s="9">
        <v>32</v>
      </c>
      <c r="E5" s="9" t="s">
        <v>161</v>
      </c>
      <c r="F5" s="29" t="s">
        <v>195</v>
      </c>
      <c r="G5" s="5" t="s">
        <v>60</v>
      </c>
      <c r="H5" s="15">
        <v>44279</v>
      </c>
      <c r="I5" s="10" t="s">
        <v>101</v>
      </c>
      <c r="J5" s="9">
        <v>5</v>
      </c>
      <c r="K5" s="9">
        <v>27</v>
      </c>
      <c r="L5" s="5" t="s">
        <v>16</v>
      </c>
      <c r="M5" s="5" t="s">
        <v>50</v>
      </c>
      <c r="N5" s="5" t="s">
        <v>24</v>
      </c>
      <c r="O5" s="5" t="s">
        <v>30</v>
      </c>
      <c r="P5" s="5" t="s">
        <v>57</v>
      </c>
      <c r="Q5" s="27" t="s">
        <v>42</v>
      </c>
      <c r="R5" s="9">
        <v>1</v>
      </c>
      <c r="S5" s="9">
        <v>7</v>
      </c>
      <c r="T5" s="31" t="s">
        <v>200</v>
      </c>
      <c r="U5" s="32" t="s">
        <v>173</v>
      </c>
      <c r="V5" s="8"/>
      <c r="W5" s="12">
        <v>44301</v>
      </c>
      <c r="X5" s="5">
        <v>25</v>
      </c>
      <c r="Z5" s="5" t="s">
        <v>101</v>
      </c>
      <c r="AA5" s="5" t="s">
        <v>18</v>
      </c>
      <c r="AB5" s="5" t="s">
        <v>20</v>
      </c>
      <c r="AC5" s="9">
        <v>19</v>
      </c>
      <c r="AD5" s="9">
        <v>2</v>
      </c>
      <c r="AE5" s="27" t="s">
        <v>52</v>
      </c>
      <c r="AF5" s="27" t="s">
        <v>42</v>
      </c>
      <c r="AG5" s="5" t="s">
        <v>24</v>
      </c>
      <c r="AH5" s="5" t="s">
        <v>52</v>
      </c>
      <c r="AI5" s="9" t="s">
        <v>101</v>
      </c>
      <c r="AJ5" s="5" t="s">
        <v>200</v>
      </c>
      <c r="AK5" s="29" t="s">
        <v>64</v>
      </c>
      <c r="AL5" s="29"/>
      <c r="AM5" s="29" t="s">
        <v>198</v>
      </c>
      <c r="AN5" s="11">
        <v>44330</v>
      </c>
      <c r="AO5" s="5">
        <f t="shared" si="1"/>
        <v>29</v>
      </c>
      <c r="AP5" s="5" t="s">
        <v>42</v>
      </c>
      <c r="AQ5" s="5" t="s">
        <v>42</v>
      </c>
      <c r="AR5" s="9" t="s">
        <v>200</v>
      </c>
      <c r="AS5" s="9" t="s">
        <v>200</v>
      </c>
      <c r="AT5" s="5" t="s">
        <v>200</v>
      </c>
      <c r="AV5" s="9" t="s">
        <v>200</v>
      </c>
      <c r="AW5" s="9" t="s">
        <v>42</v>
      </c>
      <c r="AX5" s="9" t="s">
        <v>200</v>
      </c>
      <c r="AY5" s="9" t="s">
        <v>200</v>
      </c>
      <c r="AZ5" s="22"/>
      <c r="BA5" s="5" t="s">
        <v>24</v>
      </c>
      <c r="BB5" s="9" t="s">
        <v>101</v>
      </c>
      <c r="BC5" s="29" t="s">
        <v>24</v>
      </c>
      <c r="BD5" s="29" t="s">
        <v>24</v>
      </c>
      <c r="BE5" s="29" t="s">
        <v>24</v>
      </c>
      <c r="BF5" s="9" t="s">
        <v>101</v>
      </c>
      <c r="BG5" s="27" t="s">
        <v>42</v>
      </c>
      <c r="BH5" s="9" t="s">
        <v>101</v>
      </c>
      <c r="BI5" s="28" t="e">
        <f t="shared" si="0"/>
        <v>#VALUE!</v>
      </c>
      <c r="BJ5" s="9" t="s">
        <v>101</v>
      </c>
      <c r="BK5" s="5" t="s">
        <v>42</v>
      </c>
      <c r="BL5" s="9" t="s">
        <v>101</v>
      </c>
      <c r="BM5" s="11">
        <v>44312</v>
      </c>
      <c r="BN5" s="5" t="s">
        <v>169</v>
      </c>
      <c r="BO5" s="5">
        <v>425</v>
      </c>
    </row>
    <row r="6" spans="1:68" s="5" customFormat="1" ht="15.75" x14ac:dyDescent="0.25">
      <c r="A6" s="16" t="s">
        <v>108</v>
      </c>
      <c r="B6" s="5">
        <v>55</v>
      </c>
      <c r="C6" s="5" t="s">
        <v>15</v>
      </c>
      <c r="D6" s="5">
        <v>21</v>
      </c>
      <c r="E6" s="5" t="s">
        <v>162</v>
      </c>
      <c r="F6" s="29" t="s">
        <v>195</v>
      </c>
      <c r="G6" s="5" t="s">
        <v>49</v>
      </c>
      <c r="H6" s="12">
        <v>44504</v>
      </c>
      <c r="I6" s="7">
        <v>4</v>
      </c>
      <c r="J6" s="5">
        <v>3</v>
      </c>
      <c r="K6" s="5">
        <v>13</v>
      </c>
      <c r="L6" s="5" t="s">
        <v>152</v>
      </c>
      <c r="M6" s="5" t="s">
        <v>85</v>
      </c>
      <c r="N6" s="5" t="s">
        <v>24</v>
      </c>
      <c r="O6" s="5" t="s">
        <v>30</v>
      </c>
      <c r="P6" s="5" t="s">
        <v>81</v>
      </c>
      <c r="Q6" s="27" t="s">
        <v>42</v>
      </c>
      <c r="R6" s="5">
        <v>1</v>
      </c>
      <c r="S6" s="5">
        <v>25</v>
      </c>
      <c r="T6" s="29">
        <v>80</v>
      </c>
      <c r="U6" s="27" t="s">
        <v>172</v>
      </c>
      <c r="V6" s="8"/>
      <c r="W6" s="12">
        <v>44529</v>
      </c>
      <c r="X6" s="5">
        <f>W6-H6</f>
        <v>25</v>
      </c>
      <c r="Z6" s="5" t="s">
        <v>101</v>
      </c>
      <c r="AA6" s="5" t="s">
        <v>18</v>
      </c>
      <c r="AB6" s="5" t="s">
        <v>20</v>
      </c>
      <c r="AC6" s="5">
        <v>50</v>
      </c>
      <c r="AD6" s="5">
        <v>2</v>
      </c>
      <c r="AE6" s="27" t="s">
        <v>248</v>
      </c>
      <c r="AF6" s="27" t="s">
        <v>24</v>
      </c>
      <c r="AG6" s="5" t="s">
        <v>24</v>
      </c>
      <c r="AH6" s="5" t="s">
        <v>52</v>
      </c>
      <c r="AI6" s="5" t="s">
        <v>101</v>
      </c>
      <c r="AJ6" s="5">
        <v>5</v>
      </c>
      <c r="AK6" s="29" t="s">
        <v>197</v>
      </c>
      <c r="AL6" s="29"/>
      <c r="AM6" s="29" t="s">
        <v>193</v>
      </c>
      <c r="AN6" s="6">
        <v>44560</v>
      </c>
      <c r="AO6" s="5">
        <f t="shared" si="1"/>
        <v>31</v>
      </c>
      <c r="AP6" s="5" t="s">
        <v>24</v>
      </c>
      <c r="AQ6" s="5" t="s">
        <v>24</v>
      </c>
      <c r="AR6" s="5" t="s">
        <v>163</v>
      </c>
      <c r="AS6" s="5">
        <v>1</v>
      </c>
      <c r="AT6" s="5" t="s">
        <v>42</v>
      </c>
      <c r="AU6" s="5" t="s">
        <v>67</v>
      </c>
      <c r="AV6" s="5">
        <v>94</v>
      </c>
      <c r="AW6" s="5" t="s">
        <v>24</v>
      </c>
      <c r="AX6" s="5" t="s">
        <v>68</v>
      </c>
      <c r="AY6" s="5" t="s">
        <v>67</v>
      </c>
      <c r="AZ6" s="22"/>
      <c r="BA6" s="5" t="s">
        <v>24</v>
      </c>
      <c r="BB6" s="5" t="s">
        <v>101</v>
      </c>
      <c r="BC6" s="29" t="s">
        <v>24</v>
      </c>
      <c r="BD6" s="29" t="s">
        <v>24</v>
      </c>
      <c r="BE6" s="29" t="s">
        <v>24</v>
      </c>
      <c r="BF6" s="5" t="s">
        <v>101</v>
      </c>
      <c r="BG6" s="27" t="s">
        <v>42</v>
      </c>
      <c r="BH6" s="5" t="s">
        <v>101</v>
      </c>
      <c r="BI6" s="28" t="e">
        <f t="shared" si="0"/>
        <v>#VALUE!</v>
      </c>
      <c r="BJ6" s="5" t="s">
        <v>101</v>
      </c>
      <c r="BK6" s="5" t="s">
        <v>42</v>
      </c>
      <c r="BL6" s="5" t="s">
        <v>101</v>
      </c>
      <c r="BM6" s="6">
        <v>44624</v>
      </c>
      <c r="BN6" s="5" t="s">
        <v>170</v>
      </c>
      <c r="BO6" s="5">
        <f>BM6-H6</f>
        <v>120</v>
      </c>
      <c r="BP6" s="5" t="s">
        <v>242</v>
      </c>
    </row>
    <row r="7" spans="1:68" s="5" customFormat="1" ht="15.75" x14ac:dyDescent="0.25">
      <c r="A7" s="16" t="s">
        <v>109</v>
      </c>
      <c r="B7" s="5">
        <v>70</v>
      </c>
      <c r="C7" s="5" t="s">
        <v>58</v>
      </c>
      <c r="D7" s="5">
        <v>26</v>
      </c>
      <c r="E7" s="5" t="s">
        <v>164</v>
      </c>
      <c r="F7" s="29" t="s">
        <v>195</v>
      </c>
      <c r="G7" s="5" t="s">
        <v>64</v>
      </c>
      <c r="H7" s="12">
        <v>44085</v>
      </c>
      <c r="I7" s="5">
        <v>4</v>
      </c>
      <c r="J7" s="5">
        <v>3</v>
      </c>
      <c r="K7" s="5">
        <v>8</v>
      </c>
      <c r="L7" s="5" t="s">
        <v>16</v>
      </c>
      <c r="M7" s="5" t="s">
        <v>85</v>
      </c>
      <c r="N7" s="5" t="s">
        <v>24</v>
      </c>
      <c r="O7" s="5" t="s">
        <v>30</v>
      </c>
      <c r="P7" s="5" t="s">
        <v>65</v>
      </c>
      <c r="Q7" s="27" t="s">
        <v>68</v>
      </c>
      <c r="R7" s="5">
        <v>1</v>
      </c>
      <c r="S7" s="5">
        <v>9.4</v>
      </c>
      <c r="T7" s="29">
        <v>40</v>
      </c>
      <c r="U7" s="27" t="s">
        <v>101</v>
      </c>
      <c r="V7" s="8"/>
      <c r="W7" s="12">
        <v>44237</v>
      </c>
      <c r="X7" s="5">
        <f>W7-H7</f>
        <v>152</v>
      </c>
      <c r="Z7" s="5" t="s">
        <v>61</v>
      </c>
      <c r="AA7" s="5" t="s">
        <v>18</v>
      </c>
      <c r="AB7" s="5" t="s">
        <v>20</v>
      </c>
      <c r="AC7" s="5">
        <v>60</v>
      </c>
      <c r="AD7" s="5">
        <v>9</v>
      </c>
      <c r="AE7" s="27" t="s">
        <v>52</v>
      </c>
      <c r="AF7" s="27" t="s">
        <v>42</v>
      </c>
      <c r="AG7" s="5" t="s">
        <v>24</v>
      </c>
      <c r="AH7" s="5" t="s">
        <v>52</v>
      </c>
      <c r="AI7" s="5" t="s">
        <v>101</v>
      </c>
      <c r="AJ7" s="5">
        <v>2</v>
      </c>
      <c r="AK7" s="29" t="s">
        <v>197</v>
      </c>
      <c r="AL7" s="29"/>
      <c r="AM7" s="29" t="s">
        <v>198</v>
      </c>
      <c r="AN7" s="6">
        <v>44256</v>
      </c>
      <c r="AO7" s="5">
        <f t="shared" si="1"/>
        <v>19</v>
      </c>
      <c r="AP7" s="5" t="s">
        <v>24</v>
      </c>
      <c r="AQ7" s="5" t="s">
        <v>24</v>
      </c>
      <c r="AR7" s="5" t="s">
        <v>211</v>
      </c>
      <c r="AS7" s="5">
        <v>1</v>
      </c>
      <c r="AT7" s="27" t="s">
        <v>42</v>
      </c>
      <c r="AU7" s="27" t="s">
        <v>24</v>
      </c>
      <c r="AV7" s="27">
        <v>3</v>
      </c>
      <c r="AW7" s="5" t="s">
        <v>24</v>
      </c>
      <c r="AX7" s="27" t="s">
        <v>68</v>
      </c>
      <c r="AY7" s="27" t="s">
        <v>67</v>
      </c>
      <c r="AZ7" s="22"/>
      <c r="BA7" s="5" t="s">
        <v>24</v>
      </c>
      <c r="BB7" s="5" t="s">
        <v>101</v>
      </c>
      <c r="BC7" s="29" t="s">
        <v>24</v>
      </c>
      <c r="BD7" s="29" t="s">
        <v>24</v>
      </c>
      <c r="BE7" s="29" t="s">
        <v>67</v>
      </c>
      <c r="BF7" s="5" t="s">
        <v>101</v>
      </c>
      <c r="BG7" s="27" t="s">
        <v>42</v>
      </c>
      <c r="BH7" s="5" t="s">
        <v>101</v>
      </c>
      <c r="BI7" s="28" t="e">
        <f t="shared" si="0"/>
        <v>#VALUE!</v>
      </c>
      <c r="BJ7" s="5" t="s">
        <v>101</v>
      </c>
      <c r="BK7" s="5" t="s">
        <v>42</v>
      </c>
      <c r="BL7" s="5" t="s">
        <v>101</v>
      </c>
      <c r="BM7" s="6">
        <v>44567</v>
      </c>
      <c r="BO7" s="5">
        <f>BM7-H7</f>
        <v>482</v>
      </c>
    </row>
    <row r="8" spans="1:68" s="5" customFormat="1" ht="15.75" x14ac:dyDescent="0.25">
      <c r="A8" s="16" t="s">
        <v>110</v>
      </c>
      <c r="B8" s="5">
        <v>75</v>
      </c>
      <c r="C8" s="5" t="s">
        <v>58</v>
      </c>
      <c r="D8" s="5">
        <v>24</v>
      </c>
      <c r="E8" s="5" t="s">
        <v>63</v>
      </c>
      <c r="F8" s="29" t="s">
        <v>195</v>
      </c>
      <c r="G8" s="5" t="s">
        <v>60</v>
      </c>
      <c r="H8" s="33">
        <v>44288</v>
      </c>
      <c r="I8" s="5" t="s">
        <v>37</v>
      </c>
      <c r="J8" s="5">
        <v>3</v>
      </c>
      <c r="K8" s="5">
        <v>10</v>
      </c>
      <c r="L8" s="5" t="s">
        <v>152</v>
      </c>
      <c r="M8" s="5" t="s">
        <v>85</v>
      </c>
      <c r="N8" s="5" t="s">
        <v>24</v>
      </c>
      <c r="O8" s="5" t="s">
        <v>30</v>
      </c>
      <c r="P8" s="5" t="s">
        <v>56</v>
      </c>
      <c r="Q8" s="27" t="s">
        <v>68</v>
      </c>
      <c r="R8" s="5">
        <v>3</v>
      </c>
      <c r="S8" s="5">
        <v>9.8000000000000007</v>
      </c>
      <c r="T8" s="29">
        <v>40</v>
      </c>
      <c r="U8" s="27" t="s">
        <v>101</v>
      </c>
      <c r="V8" s="8"/>
      <c r="W8" s="12">
        <v>44306</v>
      </c>
      <c r="X8" s="5">
        <f>W8-H8</f>
        <v>18</v>
      </c>
      <c r="Z8" s="5" t="s">
        <v>82</v>
      </c>
      <c r="AA8" s="5" t="s">
        <v>18</v>
      </c>
      <c r="AB8" s="5" t="s">
        <v>165</v>
      </c>
      <c r="AC8" s="5">
        <v>27</v>
      </c>
      <c r="AD8" s="5">
        <v>3</v>
      </c>
      <c r="AE8" s="27" t="s">
        <v>52</v>
      </c>
      <c r="AF8" s="27" t="s">
        <v>68</v>
      </c>
      <c r="AG8" s="5" t="s">
        <v>24</v>
      </c>
      <c r="AH8" s="5" t="s">
        <v>52</v>
      </c>
      <c r="AI8" s="5" t="s">
        <v>101</v>
      </c>
      <c r="AJ8" s="5">
        <v>4</v>
      </c>
      <c r="AK8" s="29" t="s">
        <v>197</v>
      </c>
      <c r="AL8" s="29"/>
      <c r="AM8" s="29" t="s">
        <v>198</v>
      </c>
      <c r="AN8" s="6">
        <v>44323</v>
      </c>
      <c r="AO8" s="5">
        <f t="shared" si="1"/>
        <v>17</v>
      </c>
      <c r="AP8" s="5" t="s">
        <v>24</v>
      </c>
      <c r="AQ8" s="5" t="s">
        <v>24</v>
      </c>
      <c r="AR8" s="5" t="s">
        <v>166</v>
      </c>
      <c r="AS8" s="5">
        <v>1</v>
      </c>
      <c r="AT8" s="27" t="s">
        <v>68</v>
      </c>
      <c r="AU8" s="27" t="s">
        <v>67</v>
      </c>
      <c r="AV8" s="27">
        <v>40</v>
      </c>
      <c r="AW8" s="5" t="s">
        <v>24</v>
      </c>
      <c r="AX8" s="27" t="s">
        <v>261</v>
      </c>
      <c r="AY8" s="27" t="s">
        <v>68</v>
      </c>
      <c r="AZ8" s="22"/>
      <c r="BA8" s="5" t="s">
        <v>67</v>
      </c>
      <c r="BB8" s="5" t="s">
        <v>212</v>
      </c>
      <c r="BC8" s="29" t="s">
        <v>24</v>
      </c>
      <c r="BD8" s="29" t="s">
        <v>24</v>
      </c>
      <c r="BE8" s="29" t="s">
        <v>24</v>
      </c>
      <c r="BF8" s="5" t="s">
        <v>37</v>
      </c>
      <c r="BG8" s="27" t="s">
        <v>24</v>
      </c>
      <c r="BH8" s="12">
        <v>44351</v>
      </c>
      <c r="BI8" s="28">
        <f t="shared" si="0"/>
        <v>28</v>
      </c>
      <c r="BJ8" s="5" t="s">
        <v>183</v>
      </c>
      <c r="BK8" s="5" t="s">
        <v>42</v>
      </c>
      <c r="BL8" s="5" t="s">
        <v>101</v>
      </c>
      <c r="BM8" s="6">
        <v>44561</v>
      </c>
      <c r="BO8" s="5">
        <f>BM8-H8</f>
        <v>273</v>
      </c>
    </row>
    <row r="9" spans="1:68" s="5" customFormat="1" ht="15.75" x14ac:dyDescent="0.25">
      <c r="A9" s="16" t="s">
        <v>280</v>
      </c>
      <c r="B9" s="5">
        <v>72</v>
      </c>
      <c r="C9" s="5" t="s">
        <v>15</v>
      </c>
      <c r="D9" s="5">
        <v>27</v>
      </c>
      <c r="E9" s="5" t="s">
        <v>289</v>
      </c>
      <c r="F9" s="29" t="s">
        <v>194</v>
      </c>
      <c r="G9" s="5" t="s">
        <v>69</v>
      </c>
      <c r="H9" s="33">
        <v>44651</v>
      </c>
      <c r="L9" s="5" t="s">
        <v>175</v>
      </c>
      <c r="M9" s="5" t="s">
        <v>85</v>
      </c>
      <c r="N9" s="5" t="s">
        <v>24</v>
      </c>
      <c r="O9" s="5" t="s">
        <v>30</v>
      </c>
      <c r="P9" s="5" t="s">
        <v>154</v>
      </c>
      <c r="Q9" s="27" t="s">
        <v>68</v>
      </c>
      <c r="R9" s="5">
        <v>1</v>
      </c>
      <c r="S9" s="5">
        <v>5.4</v>
      </c>
      <c r="T9" s="29">
        <v>50</v>
      </c>
      <c r="U9" s="27" t="s">
        <v>290</v>
      </c>
      <c r="V9" s="8"/>
      <c r="W9" s="12">
        <v>44685</v>
      </c>
      <c r="X9" s="5">
        <f t="shared" ref="X9:X15" si="2">W9-H9</f>
        <v>34</v>
      </c>
      <c r="Z9" s="5" t="s">
        <v>82</v>
      </c>
      <c r="AA9" s="5" t="s">
        <v>97</v>
      </c>
      <c r="AB9" s="5" t="s">
        <v>20</v>
      </c>
      <c r="AC9" s="5">
        <v>26</v>
      </c>
      <c r="AD9" s="5">
        <v>4</v>
      </c>
      <c r="AE9" s="27" t="s">
        <v>52</v>
      </c>
      <c r="AF9" s="27" t="s">
        <v>42</v>
      </c>
      <c r="AG9" s="5" t="s">
        <v>24</v>
      </c>
      <c r="AH9" s="5" t="s">
        <v>52</v>
      </c>
      <c r="AI9" s="5" t="s">
        <v>37</v>
      </c>
      <c r="AJ9" s="5">
        <v>1</v>
      </c>
      <c r="AK9" s="29" t="s">
        <v>197</v>
      </c>
      <c r="AL9" s="29"/>
      <c r="AM9" s="29" t="s">
        <v>198</v>
      </c>
      <c r="AN9" s="6">
        <v>44722</v>
      </c>
      <c r="AO9" s="5">
        <f t="shared" si="1"/>
        <v>37</v>
      </c>
      <c r="AP9" s="5" t="s">
        <v>24</v>
      </c>
      <c r="AQ9" s="5" t="s">
        <v>24</v>
      </c>
      <c r="AR9" s="5" t="s">
        <v>211</v>
      </c>
      <c r="AS9" s="5">
        <v>1</v>
      </c>
      <c r="AT9" s="27" t="s">
        <v>24</v>
      </c>
      <c r="AU9" s="27" t="s">
        <v>42</v>
      </c>
      <c r="AV9" s="27">
        <v>34</v>
      </c>
      <c r="AW9" s="5" t="s">
        <v>42</v>
      </c>
      <c r="AX9" s="27" t="s">
        <v>200</v>
      </c>
      <c r="AY9" s="27" t="s">
        <v>200</v>
      </c>
      <c r="AZ9" s="22"/>
      <c r="BA9" s="5" t="s">
        <v>67</v>
      </c>
      <c r="BB9" s="5" t="s">
        <v>37</v>
      </c>
      <c r="BC9" s="29" t="s">
        <v>24</v>
      </c>
      <c r="BD9" s="29" t="s">
        <v>24</v>
      </c>
      <c r="BE9" s="29" t="s">
        <v>67</v>
      </c>
      <c r="BF9" s="5" t="s">
        <v>37</v>
      </c>
      <c r="BG9" s="27" t="s">
        <v>68</v>
      </c>
      <c r="BH9" s="12" t="s">
        <v>37</v>
      </c>
      <c r="BI9" s="28"/>
      <c r="BJ9" s="5" t="s">
        <v>37</v>
      </c>
      <c r="BK9" s="5" t="s">
        <v>68</v>
      </c>
      <c r="BL9" s="5" t="s">
        <v>37</v>
      </c>
      <c r="BM9" s="6">
        <v>45096</v>
      </c>
      <c r="BO9" s="5">
        <f t="shared" ref="BO9:BO15" si="3">BM9-H9</f>
        <v>445</v>
      </c>
    </row>
    <row r="10" spans="1:68" s="5" customFormat="1" ht="15.75" x14ac:dyDescent="0.25">
      <c r="A10" s="16" t="s">
        <v>281</v>
      </c>
      <c r="B10" s="5">
        <v>68</v>
      </c>
      <c r="C10" s="5" t="s">
        <v>15</v>
      </c>
      <c r="D10" s="5">
        <v>22</v>
      </c>
      <c r="E10" s="5" t="s">
        <v>292</v>
      </c>
      <c r="F10" s="29" t="s">
        <v>291</v>
      </c>
      <c r="G10" s="5" t="s">
        <v>64</v>
      </c>
      <c r="H10" s="33">
        <v>44737</v>
      </c>
      <c r="L10" s="5" t="s">
        <v>175</v>
      </c>
      <c r="M10" s="5" t="s">
        <v>85</v>
      </c>
      <c r="N10" s="5" t="s">
        <v>68</v>
      </c>
      <c r="O10" s="5" t="s">
        <v>177</v>
      </c>
      <c r="P10" s="5" t="s">
        <v>210</v>
      </c>
      <c r="Q10" s="27" t="s">
        <v>68</v>
      </c>
      <c r="R10" s="5">
        <v>2</v>
      </c>
      <c r="S10" s="5">
        <v>14.4</v>
      </c>
      <c r="T10" s="29">
        <v>80</v>
      </c>
      <c r="U10" s="27" t="s">
        <v>101</v>
      </c>
      <c r="V10" s="8"/>
      <c r="W10" s="12">
        <v>44768</v>
      </c>
      <c r="X10" s="5">
        <f t="shared" si="2"/>
        <v>31</v>
      </c>
      <c r="Z10" s="5" t="s">
        <v>82</v>
      </c>
      <c r="AA10" s="5" t="s">
        <v>97</v>
      </c>
      <c r="AB10" s="5" t="s">
        <v>20</v>
      </c>
      <c r="AC10" s="5">
        <v>30</v>
      </c>
      <c r="AD10" s="5">
        <v>2</v>
      </c>
      <c r="AE10" s="27" t="s">
        <v>52</v>
      </c>
      <c r="AF10" s="27" t="s">
        <v>42</v>
      </c>
      <c r="AG10" s="5" t="s">
        <v>24</v>
      </c>
      <c r="AH10" s="5" t="s">
        <v>66</v>
      </c>
      <c r="AI10" s="5" t="s">
        <v>37</v>
      </c>
      <c r="AJ10" s="5">
        <v>1</v>
      </c>
      <c r="AK10" s="29" t="s">
        <v>205</v>
      </c>
      <c r="AL10" s="29"/>
      <c r="AM10" s="29" t="s">
        <v>214</v>
      </c>
      <c r="AN10" s="6">
        <v>44792</v>
      </c>
      <c r="AO10" s="5">
        <f t="shared" si="1"/>
        <v>24</v>
      </c>
      <c r="AP10" s="5" t="s">
        <v>67</v>
      </c>
      <c r="AQ10" s="5" t="s">
        <v>67</v>
      </c>
      <c r="AR10" s="5" t="s">
        <v>211</v>
      </c>
      <c r="AS10" s="5">
        <v>1</v>
      </c>
      <c r="AT10" s="27" t="s">
        <v>68</v>
      </c>
      <c r="AU10" s="27" t="s">
        <v>68</v>
      </c>
      <c r="AV10" s="27">
        <v>120</v>
      </c>
      <c r="AW10" s="5" t="s">
        <v>68</v>
      </c>
      <c r="AX10" s="27" t="s">
        <v>200</v>
      </c>
      <c r="AY10" s="27" t="s">
        <v>200</v>
      </c>
      <c r="AZ10" s="22"/>
      <c r="BA10" s="5" t="s">
        <v>67</v>
      </c>
      <c r="BB10" s="5" t="s">
        <v>37</v>
      </c>
      <c r="BC10" s="29" t="s">
        <v>67</v>
      </c>
      <c r="BD10" s="29" t="s">
        <v>67</v>
      </c>
      <c r="BE10" s="29" t="s">
        <v>67</v>
      </c>
      <c r="BF10" s="5" t="s">
        <v>37</v>
      </c>
      <c r="BG10" s="27" t="s">
        <v>68</v>
      </c>
      <c r="BH10" s="12" t="s">
        <v>37</v>
      </c>
      <c r="BI10" s="28"/>
      <c r="BJ10" s="5" t="s">
        <v>37</v>
      </c>
      <c r="BK10" s="5" t="s">
        <v>42</v>
      </c>
      <c r="BL10" s="5" t="s">
        <v>37</v>
      </c>
      <c r="BM10" s="6">
        <v>45062</v>
      </c>
      <c r="BO10" s="5">
        <f t="shared" si="3"/>
        <v>325</v>
      </c>
    </row>
    <row r="11" spans="1:68" s="5" customFormat="1" ht="15.75" x14ac:dyDescent="0.25">
      <c r="A11" s="16" t="s">
        <v>282</v>
      </c>
      <c r="B11" s="5">
        <v>39</v>
      </c>
      <c r="C11" s="5" t="s">
        <v>15</v>
      </c>
      <c r="D11" s="5">
        <v>18</v>
      </c>
      <c r="E11" s="5" t="s">
        <v>293</v>
      </c>
      <c r="F11" s="29" t="s">
        <v>195</v>
      </c>
      <c r="G11" s="5" t="s">
        <v>64</v>
      </c>
      <c r="H11" s="33">
        <v>44795</v>
      </c>
      <c r="L11" s="5" t="s">
        <v>176</v>
      </c>
      <c r="M11" s="5" t="s">
        <v>50</v>
      </c>
      <c r="N11" s="5" t="s">
        <v>42</v>
      </c>
      <c r="O11" s="5" t="s">
        <v>153</v>
      </c>
      <c r="P11" s="5" t="s">
        <v>210</v>
      </c>
      <c r="Q11" s="27" t="s">
        <v>24</v>
      </c>
      <c r="R11" s="5">
        <v>4</v>
      </c>
      <c r="S11" s="5">
        <v>14</v>
      </c>
      <c r="T11" s="29" t="s">
        <v>200</v>
      </c>
      <c r="U11" s="27" t="s">
        <v>172</v>
      </c>
      <c r="V11" s="8"/>
      <c r="W11" s="12">
        <v>44966</v>
      </c>
      <c r="X11" s="5">
        <f t="shared" si="2"/>
        <v>171</v>
      </c>
      <c r="Z11" s="5" t="s">
        <v>82</v>
      </c>
      <c r="AA11" s="5" t="s">
        <v>97</v>
      </c>
      <c r="AB11" s="5" t="s">
        <v>20</v>
      </c>
      <c r="AC11" s="5">
        <v>24</v>
      </c>
      <c r="AD11" s="5">
        <v>7</v>
      </c>
      <c r="AE11" s="27" t="s">
        <v>66</v>
      </c>
      <c r="AF11" s="27" t="s">
        <v>24</v>
      </c>
      <c r="AG11" s="5" t="s">
        <v>67</v>
      </c>
      <c r="AH11" s="5" t="s">
        <v>66</v>
      </c>
      <c r="AI11" s="5" t="s">
        <v>37</v>
      </c>
      <c r="AJ11" s="5" t="s">
        <v>200</v>
      </c>
      <c r="AK11" s="29"/>
      <c r="AL11" s="29"/>
      <c r="AM11" s="29" t="s">
        <v>214</v>
      </c>
      <c r="AN11" s="6">
        <v>45002</v>
      </c>
      <c r="AO11" s="5">
        <f t="shared" si="1"/>
        <v>36</v>
      </c>
      <c r="AP11" s="5" t="s">
        <v>42</v>
      </c>
      <c r="AQ11" s="5" t="s">
        <v>42</v>
      </c>
      <c r="AR11" s="5" t="s">
        <v>200</v>
      </c>
      <c r="AS11" s="5" t="s">
        <v>200</v>
      </c>
      <c r="AT11" s="27"/>
      <c r="AU11" s="27"/>
      <c r="AV11" s="27"/>
      <c r="AW11" s="5" t="s">
        <v>42</v>
      </c>
      <c r="AX11" s="27" t="s">
        <v>200</v>
      </c>
      <c r="AY11" s="27" t="s">
        <v>200</v>
      </c>
      <c r="AZ11" s="22"/>
      <c r="BA11" s="5" t="s">
        <v>24</v>
      </c>
      <c r="BB11" s="5" t="s">
        <v>37</v>
      </c>
      <c r="BC11" s="29" t="s">
        <v>67</v>
      </c>
      <c r="BD11" s="29" t="s">
        <v>67</v>
      </c>
      <c r="BE11" s="29" t="s">
        <v>67</v>
      </c>
      <c r="BF11" s="5" t="s">
        <v>37</v>
      </c>
      <c r="BG11" s="27" t="s">
        <v>68</v>
      </c>
      <c r="BH11" s="12" t="s">
        <v>37</v>
      </c>
      <c r="BI11" s="28"/>
      <c r="BJ11" s="5" t="s">
        <v>37</v>
      </c>
      <c r="BK11" s="5" t="s">
        <v>68</v>
      </c>
      <c r="BL11" s="5" t="s">
        <v>37</v>
      </c>
      <c r="BM11" s="6">
        <v>45084</v>
      </c>
      <c r="BO11" s="5">
        <f t="shared" si="3"/>
        <v>289</v>
      </c>
    </row>
    <row r="12" spans="1:68" s="5" customFormat="1" ht="15.75" x14ac:dyDescent="0.25">
      <c r="A12" s="16" t="s">
        <v>283</v>
      </c>
      <c r="B12" s="5">
        <v>87</v>
      </c>
      <c r="C12" s="5" t="s">
        <v>58</v>
      </c>
      <c r="D12" s="5">
        <v>26</v>
      </c>
      <c r="E12" s="5" t="s">
        <v>294</v>
      </c>
      <c r="F12" s="29" t="s">
        <v>195</v>
      </c>
      <c r="G12" s="5" t="s">
        <v>64</v>
      </c>
      <c r="H12" s="33">
        <v>44976</v>
      </c>
      <c r="L12" s="5" t="s">
        <v>184</v>
      </c>
      <c r="M12" s="5" t="s">
        <v>50</v>
      </c>
      <c r="N12" s="5" t="s">
        <v>67</v>
      </c>
      <c r="O12" s="5" t="s">
        <v>30</v>
      </c>
      <c r="P12" s="5" t="s">
        <v>65</v>
      </c>
      <c r="Q12" s="27" t="s">
        <v>68</v>
      </c>
      <c r="R12" s="5">
        <v>1</v>
      </c>
      <c r="S12" s="5">
        <v>3.3</v>
      </c>
      <c r="T12" s="29" t="s">
        <v>200</v>
      </c>
      <c r="U12" s="27" t="s">
        <v>172</v>
      </c>
      <c r="V12" s="8"/>
      <c r="W12" s="12">
        <v>44994</v>
      </c>
      <c r="X12" s="5">
        <f t="shared" si="2"/>
        <v>18</v>
      </c>
      <c r="Z12" s="5" t="s">
        <v>82</v>
      </c>
      <c r="AA12" s="5" t="s">
        <v>97</v>
      </c>
      <c r="AB12" s="5" t="s">
        <v>165</v>
      </c>
      <c r="AC12" s="5">
        <v>14</v>
      </c>
      <c r="AD12" s="5">
        <v>7</v>
      </c>
      <c r="AE12" s="27" t="s">
        <v>66</v>
      </c>
      <c r="AF12" s="27" t="s">
        <v>24</v>
      </c>
      <c r="AG12" s="5" t="s">
        <v>67</v>
      </c>
      <c r="AH12" s="5" t="s">
        <v>66</v>
      </c>
      <c r="AI12" s="5" t="s">
        <v>37</v>
      </c>
      <c r="AJ12" s="5" t="s">
        <v>200</v>
      </c>
      <c r="AK12" s="29"/>
      <c r="AL12" s="29"/>
      <c r="AM12" s="29" t="s">
        <v>214</v>
      </c>
      <c r="AN12" s="6">
        <v>45038</v>
      </c>
      <c r="AO12" s="5">
        <f t="shared" si="1"/>
        <v>44</v>
      </c>
      <c r="AP12" s="5" t="s">
        <v>68</v>
      </c>
      <c r="AQ12" s="5" t="s">
        <v>68</v>
      </c>
      <c r="AR12" s="5" t="s">
        <v>200</v>
      </c>
      <c r="AS12" s="5" t="s">
        <v>200</v>
      </c>
      <c r="AT12" s="27"/>
      <c r="AU12" s="27"/>
      <c r="AV12" s="27"/>
      <c r="AX12" s="27"/>
      <c r="AY12" s="27"/>
      <c r="AZ12" s="22"/>
      <c r="BA12" s="5" t="s">
        <v>67</v>
      </c>
      <c r="BB12" s="5" t="s">
        <v>37</v>
      </c>
      <c r="BC12" s="29" t="s">
        <v>67</v>
      </c>
      <c r="BD12" s="29" t="s">
        <v>67</v>
      </c>
      <c r="BE12" s="29" t="s">
        <v>67</v>
      </c>
      <c r="BF12" s="5" t="s">
        <v>37</v>
      </c>
      <c r="BG12" s="27" t="s">
        <v>68</v>
      </c>
      <c r="BH12" s="12" t="s">
        <v>37</v>
      </c>
      <c r="BI12" s="28"/>
      <c r="BJ12" s="5" t="s">
        <v>37</v>
      </c>
      <c r="BK12" s="5" t="s">
        <v>68</v>
      </c>
      <c r="BL12" s="5" t="s">
        <v>37</v>
      </c>
      <c r="BM12" s="6">
        <v>45070</v>
      </c>
      <c r="BO12" s="5">
        <f t="shared" si="3"/>
        <v>94</v>
      </c>
    </row>
    <row r="13" spans="1:68" s="5" customFormat="1" ht="15.75" x14ac:dyDescent="0.25">
      <c r="A13" s="16" t="s">
        <v>284</v>
      </c>
      <c r="B13" s="5">
        <v>46</v>
      </c>
      <c r="C13" s="5" t="s">
        <v>58</v>
      </c>
      <c r="D13" s="5">
        <v>17</v>
      </c>
      <c r="E13" s="5" t="s">
        <v>285</v>
      </c>
      <c r="F13" s="29" t="s">
        <v>195</v>
      </c>
      <c r="G13" s="5" t="s">
        <v>49</v>
      </c>
      <c r="H13" s="33">
        <v>44977</v>
      </c>
      <c r="L13" s="5" t="s">
        <v>175</v>
      </c>
      <c r="M13" s="5" t="s">
        <v>174</v>
      </c>
      <c r="N13" s="5" t="s">
        <v>67</v>
      </c>
      <c r="O13" s="5" t="s">
        <v>30</v>
      </c>
      <c r="P13" s="5" t="s">
        <v>140</v>
      </c>
      <c r="Q13" s="27" t="s">
        <v>68</v>
      </c>
      <c r="R13" s="5">
        <v>1</v>
      </c>
      <c r="S13" s="5">
        <v>6</v>
      </c>
      <c r="T13" s="29" t="s">
        <v>200</v>
      </c>
      <c r="U13" s="27" t="s">
        <v>101</v>
      </c>
      <c r="V13" s="8"/>
      <c r="W13" s="12">
        <v>44999</v>
      </c>
      <c r="X13" s="5">
        <f t="shared" si="2"/>
        <v>22</v>
      </c>
      <c r="Z13" s="5" t="s">
        <v>82</v>
      </c>
      <c r="AA13" s="5" t="s">
        <v>97</v>
      </c>
      <c r="AB13" s="5" t="s">
        <v>20</v>
      </c>
      <c r="AC13" s="5">
        <v>20</v>
      </c>
      <c r="AD13" s="5">
        <v>2</v>
      </c>
      <c r="AE13" s="27" t="s">
        <v>66</v>
      </c>
      <c r="AF13" s="27" t="s">
        <v>68</v>
      </c>
      <c r="AG13" s="5" t="s">
        <v>67</v>
      </c>
      <c r="AH13" s="5" t="s">
        <v>66</v>
      </c>
      <c r="AI13" s="5" t="s">
        <v>37</v>
      </c>
      <c r="AJ13" s="5" t="s">
        <v>200</v>
      </c>
      <c r="AK13" s="29"/>
      <c r="AL13" s="29"/>
      <c r="AM13" s="29" t="s">
        <v>214</v>
      </c>
      <c r="AN13" s="6">
        <v>45029</v>
      </c>
      <c r="AO13" s="5">
        <f t="shared" si="1"/>
        <v>30</v>
      </c>
      <c r="AP13" s="5" t="s">
        <v>67</v>
      </c>
      <c r="AQ13" s="5" t="s">
        <v>68</v>
      </c>
      <c r="AR13" s="5" t="s">
        <v>200</v>
      </c>
      <c r="AS13" s="5" t="s">
        <v>200</v>
      </c>
      <c r="AT13" s="27"/>
      <c r="AU13" s="27"/>
      <c r="AV13" s="27"/>
      <c r="AW13" s="5" t="s">
        <v>67</v>
      </c>
      <c r="AX13" s="27" t="s">
        <v>67</v>
      </c>
      <c r="AY13" s="27" t="s">
        <v>68</v>
      </c>
      <c r="AZ13" s="22"/>
      <c r="BA13" s="5" t="s">
        <v>67</v>
      </c>
      <c r="BB13" s="5" t="s">
        <v>37</v>
      </c>
      <c r="BC13" s="29" t="s">
        <v>67</v>
      </c>
      <c r="BD13" s="29" t="s">
        <v>67</v>
      </c>
      <c r="BE13" s="29" t="s">
        <v>67</v>
      </c>
      <c r="BF13" s="5" t="s">
        <v>37</v>
      </c>
      <c r="BG13" s="27" t="s">
        <v>68</v>
      </c>
      <c r="BH13" s="12" t="s">
        <v>37</v>
      </c>
      <c r="BI13" s="28"/>
      <c r="BJ13" s="5" t="s">
        <v>37</v>
      </c>
      <c r="BK13" s="5" t="s">
        <v>68</v>
      </c>
      <c r="BL13" s="5" t="s">
        <v>37</v>
      </c>
      <c r="BM13" s="6">
        <v>45094</v>
      </c>
      <c r="BO13" s="5">
        <f t="shared" si="3"/>
        <v>117</v>
      </c>
    </row>
    <row r="14" spans="1:68" s="5" customFormat="1" ht="15.75" x14ac:dyDescent="0.25">
      <c r="A14" s="16" t="s">
        <v>284</v>
      </c>
      <c r="B14" s="5">
        <v>47</v>
      </c>
      <c r="C14" s="5" t="s">
        <v>15</v>
      </c>
      <c r="D14" s="5">
        <v>26</v>
      </c>
      <c r="E14" s="5" t="s">
        <v>286</v>
      </c>
      <c r="F14" s="29" t="s">
        <v>195</v>
      </c>
      <c r="G14" s="5" t="s">
        <v>69</v>
      </c>
      <c r="H14" s="33">
        <v>44250</v>
      </c>
      <c r="L14" s="5" t="s">
        <v>175</v>
      </c>
      <c r="M14" s="5" t="s">
        <v>50</v>
      </c>
      <c r="N14" s="5" t="s">
        <v>67</v>
      </c>
      <c r="O14" s="5" t="s">
        <v>115</v>
      </c>
      <c r="P14" s="5" t="s">
        <v>140</v>
      </c>
      <c r="Q14" s="27" t="s">
        <v>68</v>
      </c>
      <c r="R14" s="5">
        <v>1</v>
      </c>
      <c r="S14" s="5">
        <v>7</v>
      </c>
      <c r="T14" s="29" t="s">
        <v>200</v>
      </c>
      <c r="U14" s="27" t="s">
        <v>101</v>
      </c>
      <c r="V14" s="8"/>
      <c r="W14" s="12">
        <v>45062</v>
      </c>
      <c r="X14" s="5">
        <f t="shared" si="2"/>
        <v>812</v>
      </c>
      <c r="Z14" s="5" t="s">
        <v>117</v>
      </c>
      <c r="AA14" s="5" t="s">
        <v>97</v>
      </c>
      <c r="AB14" s="5" t="s">
        <v>20</v>
      </c>
      <c r="AC14" s="5">
        <v>20</v>
      </c>
      <c r="AD14" s="5">
        <v>3</v>
      </c>
      <c r="AE14" s="27" t="s">
        <v>66</v>
      </c>
      <c r="AF14" s="27" t="s">
        <v>68</v>
      </c>
      <c r="AG14" s="5" t="s">
        <v>67</v>
      </c>
      <c r="AH14" s="5" t="s">
        <v>66</v>
      </c>
      <c r="AI14" s="5" t="s">
        <v>37</v>
      </c>
      <c r="AJ14" s="5" t="s">
        <v>200</v>
      </c>
      <c r="AK14" s="29"/>
      <c r="AL14" s="29"/>
      <c r="AM14" s="29" t="s">
        <v>214</v>
      </c>
      <c r="AN14" s="6">
        <v>45093</v>
      </c>
      <c r="AO14" s="5">
        <f t="shared" si="1"/>
        <v>31</v>
      </c>
      <c r="AP14" s="5" t="s">
        <v>68</v>
      </c>
      <c r="AQ14" s="5" t="s">
        <v>68</v>
      </c>
      <c r="AR14" s="5" t="s">
        <v>200</v>
      </c>
      <c r="AS14" s="5" t="s">
        <v>200</v>
      </c>
      <c r="AT14" s="27"/>
      <c r="AU14" s="27"/>
      <c r="AV14" s="27"/>
      <c r="AW14" s="5" t="s">
        <v>68</v>
      </c>
      <c r="AX14" s="27" t="s">
        <v>200</v>
      </c>
      <c r="AY14" s="27" t="s">
        <v>200</v>
      </c>
      <c r="AZ14" s="22"/>
      <c r="BA14" s="5" t="s">
        <v>67</v>
      </c>
      <c r="BB14" s="5" t="s">
        <v>37</v>
      </c>
      <c r="BC14" s="29" t="s">
        <v>67</v>
      </c>
      <c r="BD14" s="29" t="s">
        <v>67</v>
      </c>
      <c r="BE14" s="29" t="s">
        <v>67</v>
      </c>
      <c r="BF14" s="5" t="s">
        <v>37</v>
      </c>
      <c r="BG14" s="27" t="s">
        <v>68</v>
      </c>
      <c r="BH14" s="12" t="s">
        <v>37</v>
      </c>
      <c r="BI14" s="28"/>
      <c r="BJ14" s="5" t="s">
        <v>37</v>
      </c>
      <c r="BK14" s="5" t="s">
        <v>68</v>
      </c>
      <c r="BL14" s="5" t="s">
        <v>37</v>
      </c>
      <c r="BM14" s="6">
        <v>45094</v>
      </c>
      <c r="BO14" s="5">
        <f t="shared" si="3"/>
        <v>844</v>
      </c>
    </row>
    <row r="15" spans="1:68" s="5" customFormat="1" ht="15.75" x14ac:dyDescent="0.25">
      <c r="A15" s="16" t="s">
        <v>287</v>
      </c>
      <c r="B15" s="5">
        <v>31</v>
      </c>
      <c r="C15" s="5" t="s">
        <v>15</v>
      </c>
      <c r="D15" s="5">
        <v>20</v>
      </c>
      <c r="E15" s="5" t="s">
        <v>288</v>
      </c>
      <c r="F15" s="29" t="s">
        <v>195</v>
      </c>
      <c r="G15" s="5" t="s">
        <v>64</v>
      </c>
      <c r="H15" s="33">
        <v>44900</v>
      </c>
      <c r="L15" s="5" t="s">
        <v>176</v>
      </c>
      <c r="M15" s="5" t="s">
        <v>50</v>
      </c>
      <c r="N15" s="5" t="s">
        <v>68</v>
      </c>
      <c r="O15" s="5" t="s">
        <v>177</v>
      </c>
      <c r="P15" s="5" t="s">
        <v>154</v>
      </c>
      <c r="Q15" s="27" t="s">
        <v>67</v>
      </c>
      <c r="R15" s="5">
        <v>2</v>
      </c>
      <c r="S15" s="5">
        <v>4.5999999999999996</v>
      </c>
      <c r="T15" s="29"/>
      <c r="U15" s="27" t="s">
        <v>172</v>
      </c>
      <c r="V15" s="8"/>
      <c r="W15" s="12">
        <v>45062</v>
      </c>
      <c r="X15" s="5">
        <f t="shared" si="2"/>
        <v>162</v>
      </c>
      <c r="Z15" s="5" t="s">
        <v>117</v>
      </c>
      <c r="AA15" s="5" t="s">
        <v>18</v>
      </c>
      <c r="AB15" s="5" t="s">
        <v>295</v>
      </c>
      <c r="AC15" s="5">
        <v>34</v>
      </c>
      <c r="AD15" s="5">
        <v>2</v>
      </c>
      <c r="AE15" s="27" t="s">
        <v>66</v>
      </c>
      <c r="AF15" s="27" t="s">
        <v>42</v>
      </c>
      <c r="AG15" s="5" t="s">
        <v>67</v>
      </c>
      <c r="AH15" s="5" t="s">
        <v>66</v>
      </c>
      <c r="AI15" s="5" t="s">
        <v>37</v>
      </c>
      <c r="AJ15" s="5" t="s">
        <v>200</v>
      </c>
      <c r="AK15" s="29"/>
      <c r="AL15" s="29"/>
      <c r="AM15" s="29" t="s">
        <v>214</v>
      </c>
      <c r="AN15" s="6">
        <v>45100</v>
      </c>
      <c r="AO15" s="5">
        <f t="shared" si="1"/>
        <v>38</v>
      </c>
      <c r="AP15" s="5" t="s">
        <v>67</v>
      </c>
      <c r="AQ15" s="5" t="s">
        <v>24</v>
      </c>
      <c r="AR15" s="5" t="s">
        <v>296</v>
      </c>
      <c r="AS15" s="5">
        <v>1</v>
      </c>
      <c r="AT15" s="27"/>
      <c r="AU15" s="27"/>
      <c r="AV15" s="27"/>
      <c r="AX15" s="27"/>
      <c r="AY15" s="27"/>
      <c r="AZ15" s="22"/>
      <c r="BA15" s="5" t="s">
        <v>67</v>
      </c>
      <c r="BB15" s="5" t="s">
        <v>37</v>
      </c>
      <c r="BC15" s="29" t="s">
        <v>67</v>
      </c>
      <c r="BD15" s="29" t="s">
        <v>67</v>
      </c>
      <c r="BE15" s="29" t="s">
        <v>67</v>
      </c>
      <c r="BF15" s="5" t="s">
        <v>37</v>
      </c>
      <c r="BG15" s="27" t="s">
        <v>68</v>
      </c>
      <c r="BH15" s="12" t="s">
        <v>37</v>
      </c>
      <c r="BI15" s="28"/>
      <c r="BJ15" s="5" t="s">
        <v>37</v>
      </c>
      <c r="BK15" s="5" t="s">
        <v>68</v>
      </c>
      <c r="BL15" s="5" t="s">
        <v>37</v>
      </c>
      <c r="BM15" s="6">
        <v>45094</v>
      </c>
      <c r="BO15" s="5">
        <f t="shared" si="3"/>
        <v>194</v>
      </c>
    </row>
    <row r="16" spans="1:68" s="5" customFormat="1" ht="15.75" x14ac:dyDescent="0.25">
      <c r="A16" s="17" t="s">
        <v>121</v>
      </c>
      <c r="B16" s="5">
        <v>29</v>
      </c>
      <c r="C16" s="5" t="s">
        <v>58</v>
      </c>
      <c r="D16" s="5">
        <v>23</v>
      </c>
      <c r="E16" s="5" t="s">
        <v>59</v>
      </c>
      <c r="F16" s="27" t="s">
        <v>195</v>
      </c>
      <c r="G16" s="5" t="s">
        <v>60</v>
      </c>
      <c r="H16" s="12">
        <v>44282</v>
      </c>
      <c r="I16" s="5">
        <v>0</v>
      </c>
      <c r="J16" s="5">
        <v>0</v>
      </c>
      <c r="K16" s="5">
        <v>3</v>
      </c>
      <c r="L16" s="5" t="s">
        <v>16</v>
      </c>
      <c r="M16" s="5" t="s">
        <v>50</v>
      </c>
      <c r="N16" s="5" t="s">
        <v>24</v>
      </c>
      <c r="O16" s="5" t="s">
        <v>30</v>
      </c>
      <c r="P16" s="5" t="s">
        <v>57</v>
      </c>
      <c r="Q16" s="27" t="s">
        <v>42</v>
      </c>
      <c r="R16" s="5">
        <v>1</v>
      </c>
      <c r="S16" s="27">
        <v>17.3</v>
      </c>
      <c r="T16" s="27" t="s">
        <v>200</v>
      </c>
      <c r="U16" s="27" t="s">
        <v>101</v>
      </c>
      <c r="V16" s="8"/>
      <c r="W16" s="12">
        <v>44425</v>
      </c>
      <c r="X16" s="5">
        <v>143</v>
      </c>
      <c r="Z16" s="5" t="s">
        <v>61</v>
      </c>
      <c r="AA16" s="5" t="s">
        <v>18</v>
      </c>
      <c r="AB16" s="5" t="s">
        <v>20</v>
      </c>
      <c r="AC16" s="5">
        <v>40</v>
      </c>
      <c r="AD16" s="5">
        <v>10</v>
      </c>
      <c r="AE16" s="27" t="s">
        <v>52</v>
      </c>
      <c r="AF16" s="27" t="s">
        <v>42</v>
      </c>
      <c r="AG16" s="5" t="s">
        <v>24</v>
      </c>
      <c r="AH16" s="5" t="s">
        <v>52</v>
      </c>
      <c r="AI16" s="5" t="s">
        <v>101</v>
      </c>
      <c r="AJ16" s="5" t="s">
        <v>200</v>
      </c>
      <c r="AK16" s="27" t="s">
        <v>64</v>
      </c>
      <c r="AL16" s="27"/>
      <c r="AM16" s="27" t="s">
        <v>198</v>
      </c>
      <c r="AN16" s="12">
        <v>44456</v>
      </c>
      <c r="AO16" s="5">
        <v>31</v>
      </c>
      <c r="AP16" s="5" t="s">
        <v>42</v>
      </c>
      <c r="AQ16" s="5" t="s">
        <v>42</v>
      </c>
      <c r="AR16" s="5" t="s">
        <v>200</v>
      </c>
      <c r="AS16" s="5" t="s">
        <v>200</v>
      </c>
      <c r="AT16" s="27" t="s">
        <v>200</v>
      </c>
      <c r="AU16" s="27" t="s">
        <v>200</v>
      </c>
      <c r="AV16" s="27" t="s">
        <v>200</v>
      </c>
      <c r="AW16" s="5" t="s">
        <v>42</v>
      </c>
      <c r="AX16" s="27" t="s">
        <v>200</v>
      </c>
      <c r="AY16" s="27" t="s">
        <v>200</v>
      </c>
      <c r="AZ16" s="26"/>
      <c r="BA16" s="5" t="s">
        <v>24</v>
      </c>
      <c r="BB16" s="5" t="s">
        <v>101</v>
      </c>
      <c r="BC16" s="27" t="s">
        <v>24</v>
      </c>
      <c r="BD16" s="27" t="s">
        <v>24</v>
      </c>
      <c r="BE16" s="27" t="s">
        <v>24</v>
      </c>
      <c r="BF16" s="5" t="s">
        <v>101</v>
      </c>
      <c r="BG16" s="27" t="s">
        <v>42</v>
      </c>
      <c r="BH16" s="5" t="s">
        <v>101</v>
      </c>
      <c r="BI16" s="28" t="e">
        <f t="shared" si="0"/>
        <v>#VALUE!</v>
      </c>
      <c r="BJ16" s="5" t="s">
        <v>101</v>
      </c>
      <c r="BK16" s="5" t="s">
        <v>42</v>
      </c>
      <c r="BL16" s="5" t="s">
        <v>101</v>
      </c>
      <c r="BM16" s="12">
        <v>44547</v>
      </c>
      <c r="BN16" s="5" t="s">
        <v>62</v>
      </c>
      <c r="BO16" s="5">
        <v>265</v>
      </c>
    </row>
    <row r="17" spans="1:68" s="5" customFormat="1" ht="15.75" x14ac:dyDescent="0.25">
      <c r="A17" s="17" t="s">
        <v>122</v>
      </c>
      <c r="B17" s="5">
        <v>61</v>
      </c>
      <c r="C17" s="5" t="s">
        <v>58</v>
      </c>
      <c r="D17" s="5">
        <v>21</v>
      </c>
      <c r="E17" s="5" t="s">
        <v>63</v>
      </c>
      <c r="F17" s="27" t="s">
        <v>195</v>
      </c>
      <c r="G17" s="5" t="s">
        <v>64</v>
      </c>
      <c r="H17" s="12">
        <v>44379</v>
      </c>
      <c r="I17" s="5">
        <v>1</v>
      </c>
      <c r="J17" s="5">
        <v>1</v>
      </c>
      <c r="K17" s="5">
        <v>0</v>
      </c>
      <c r="L17" s="5" t="s">
        <v>16</v>
      </c>
      <c r="M17" s="5" t="s">
        <v>50</v>
      </c>
      <c r="N17" s="5" t="s">
        <v>24</v>
      </c>
      <c r="O17" s="5" t="s">
        <v>30</v>
      </c>
      <c r="P17" s="5" t="s">
        <v>65</v>
      </c>
      <c r="Q17" s="27" t="s">
        <v>42</v>
      </c>
      <c r="R17" s="5">
        <v>1</v>
      </c>
      <c r="S17" s="27">
        <v>7</v>
      </c>
      <c r="T17" s="27" t="s">
        <v>200</v>
      </c>
      <c r="U17" s="27" t="s">
        <v>101</v>
      </c>
      <c r="V17" s="8"/>
      <c r="W17" s="12">
        <v>44498</v>
      </c>
      <c r="X17" s="5">
        <v>119</v>
      </c>
      <c r="Z17" s="5" t="s">
        <v>61</v>
      </c>
      <c r="AA17" s="5" t="s">
        <v>18</v>
      </c>
      <c r="AB17" s="5" t="s">
        <v>20</v>
      </c>
      <c r="AC17" s="5">
        <v>45</v>
      </c>
      <c r="AD17" s="5">
        <v>10</v>
      </c>
      <c r="AE17" s="27" t="s">
        <v>52</v>
      </c>
      <c r="AF17" s="27" t="s">
        <v>42</v>
      </c>
      <c r="AG17" s="5" t="s">
        <v>24</v>
      </c>
      <c r="AH17" s="5" t="s">
        <v>52</v>
      </c>
      <c r="AI17" s="5" t="s">
        <v>101</v>
      </c>
      <c r="AJ17" s="5" t="s">
        <v>200</v>
      </c>
      <c r="AK17" s="27" t="s">
        <v>64</v>
      </c>
      <c r="AL17" s="27"/>
      <c r="AM17" s="27" t="s">
        <v>198</v>
      </c>
      <c r="AN17" s="12">
        <v>44533</v>
      </c>
      <c r="AO17" s="5">
        <v>35</v>
      </c>
      <c r="AP17" s="5" t="s">
        <v>42</v>
      </c>
      <c r="AQ17" s="5" t="s">
        <v>42</v>
      </c>
      <c r="AR17" s="5" t="s">
        <v>200</v>
      </c>
      <c r="AS17" s="5" t="s">
        <v>200</v>
      </c>
      <c r="AT17" s="27" t="s">
        <v>200</v>
      </c>
      <c r="AU17" s="27" t="s">
        <v>200</v>
      </c>
      <c r="AV17" s="27" t="s">
        <v>200</v>
      </c>
      <c r="AW17" s="5" t="s">
        <v>42</v>
      </c>
      <c r="AX17" s="27" t="s">
        <v>200</v>
      </c>
      <c r="AY17" s="27" t="s">
        <v>200</v>
      </c>
      <c r="AZ17" s="26"/>
      <c r="BA17" s="5" t="s">
        <v>24</v>
      </c>
      <c r="BB17" s="5" t="s">
        <v>101</v>
      </c>
      <c r="BC17" s="27" t="s">
        <v>24</v>
      </c>
      <c r="BD17" s="27" t="s">
        <v>24</v>
      </c>
      <c r="BE17" s="27" t="s">
        <v>24</v>
      </c>
      <c r="BF17" s="5" t="s">
        <v>101</v>
      </c>
      <c r="BG17" s="27" t="s">
        <v>42</v>
      </c>
      <c r="BH17" s="5" t="s">
        <v>101</v>
      </c>
      <c r="BI17" s="28" t="e">
        <f t="shared" si="0"/>
        <v>#VALUE!</v>
      </c>
      <c r="BJ17" s="5" t="s">
        <v>101</v>
      </c>
      <c r="BK17" s="5" t="s">
        <v>42</v>
      </c>
      <c r="BL17" s="5" t="s">
        <v>101</v>
      </c>
      <c r="BM17" s="12">
        <v>44565</v>
      </c>
      <c r="BN17" s="5" t="s">
        <v>62</v>
      </c>
      <c r="BO17" s="5">
        <v>186</v>
      </c>
    </row>
    <row r="18" spans="1:68" s="5" customFormat="1" ht="15.75" x14ac:dyDescent="0.25">
      <c r="A18" s="18" t="s">
        <v>70</v>
      </c>
      <c r="B18" s="5">
        <v>71</v>
      </c>
      <c r="C18" s="5" t="s">
        <v>15</v>
      </c>
      <c r="D18" s="5">
        <v>23.7</v>
      </c>
      <c r="E18" s="5" t="s">
        <v>59</v>
      </c>
      <c r="F18" s="27" t="s">
        <v>195</v>
      </c>
      <c r="G18" s="5" t="s">
        <v>49</v>
      </c>
      <c r="H18" s="12">
        <v>43952</v>
      </c>
      <c r="I18" s="5" t="s">
        <v>37</v>
      </c>
      <c r="J18" s="5" t="s">
        <v>37</v>
      </c>
      <c r="K18" s="5" t="s">
        <v>37</v>
      </c>
      <c r="L18" s="5" t="s">
        <v>175</v>
      </c>
      <c r="M18" s="5" t="s">
        <v>50</v>
      </c>
      <c r="N18" s="5" t="s">
        <v>24</v>
      </c>
      <c r="O18" s="5" t="s">
        <v>30</v>
      </c>
      <c r="P18" s="5" t="s">
        <v>56</v>
      </c>
      <c r="Q18" s="27" t="s">
        <v>68</v>
      </c>
      <c r="R18" s="5">
        <v>1</v>
      </c>
      <c r="S18" s="5">
        <v>8.1</v>
      </c>
      <c r="T18" s="27" t="s">
        <v>200</v>
      </c>
      <c r="U18" s="27" t="s">
        <v>173</v>
      </c>
      <c r="V18" s="8"/>
      <c r="W18" s="12">
        <v>43994</v>
      </c>
      <c r="X18" s="5">
        <f t="shared" ref="X18:X32" si="4">W18-H18</f>
        <v>42</v>
      </c>
      <c r="Z18" s="5" t="s">
        <v>51</v>
      </c>
      <c r="AA18" s="5" t="s">
        <v>18</v>
      </c>
      <c r="AB18" s="5" t="s">
        <v>20</v>
      </c>
      <c r="AC18" s="5">
        <v>14</v>
      </c>
      <c r="AD18" s="5">
        <v>4</v>
      </c>
      <c r="AE18" s="27" t="s">
        <v>52</v>
      </c>
      <c r="AF18" s="27" t="s">
        <v>42</v>
      </c>
      <c r="AG18" s="5" t="s">
        <v>24</v>
      </c>
      <c r="AH18" s="5" t="s">
        <v>52</v>
      </c>
      <c r="AI18" s="5" t="s">
        <v>101</v>
      </c>
      <c r="AJ18" s="5" t="s">
        <v>200</v>
      </c>
      <c r="AK18" s="27" t="s">
        <v>64</v>
      </c>
      <c r="AL18" s="27"/>
      <c r="AM18" s="27" t="s">
        <v>198</v>
      </c>
      <c r="AN18" s="12">
        <v>44021</v>
      </c>
      <c r="AO18" s="5">
        <v>27</v>
      </c>
      <c r="AP18" s="5" t="s">
        <v>24</v>
      </c>
      <c r="AQ18" s="5" t="s">
        <v>42</v>
      </c>
      <c r="AR18" s="5" t="s">
        <v>200</v>
      </c>
      <c r="AS18" s="5" t="s">
        <v>200</v>
      </c>
      <c r="AT18" s="27" t="s">
        <v>200</v>
      </c>
      <c r="AU18" s="27" t="s">
        <v>200</v>
      </c>
      <c r="AV18" s="27" t="s">
        <v>200</v>
      </c>
      <c r="AW18" s="5" t="s">
        <v>24</v>
      </c>
      <c r="AX18" s="27" t="s">
        <v>68</v>
      </c>
      <c r="AY18" s="27" t="s">
        <v>67</v>
      </c>
      <c r="AZ18" s="26"/>
      <c r="BA18" s="5" t="s">
        <v>24</v>
      </c>
      <c r="BB18" s="5" t="s">
        <v>101</v>
      </c>
      <c r="BC18" s="27" t="s">
        <v>24</v>
      </c>
      <c r="BD18" s="27" t="s">
        <v>24</v>
      </c>
      <c r="BE18" s="27" t="s">
        <v>24</v>
      </c>
      <c r="BF18" s="5" t="s">
        <v>101</v>
      </c>
      <c r="BG18" s="27" t="s">
        <v>42</v>
      </c>
      <c r="BH18" s="5" t="s">
        <v>101</v>
      </c>
      <c r="BI18" s="28" t="e">
        <f t="shared" si="0"/>
        <v>#VALUE!</v>
      </c>
      <c r="BJ18" s="5" t="s">
        <v>101</v>
      </c>
      <c r="BK18" s="5" t="s">
        <v>42</v>
      </c>
      <c r="BL18" s="5" t="s">
        <v>101</v>
      </c>
      <c r="BM18" s="12">
        <v>44124</v>
      </c>
      <c r="BO18" s="5">
        <f t="shared" ref="BO18:BO34" si="5">BM18-H18</f>
        <v>172</v>
      </c>
    </row>
    <row r="19" spans="1:68" s="5" customFormat="1" ht="15.75" x14ac:dyDescent="0.25">
      <c r="A19" s="18" t="s">
        <v>71</v>
      </c>
      <c r="B19" s="5">
        <v>40</v>
      </c>
      <c r="C19" s="5" t="s">
        <v>58</v>
      </c>
      <c r="D19" s="5">
        <v>20</v>
      </c>
      <c r="E19" s="5" t="s">
        <v>149</v>
      </c>
      <c r="F19" s="27" t="s">
        <v>196</v>
      </c>
      <c r="G19" s="5" t="s">
        <v>69</v>
      </c>
      <c r="H19" s="12">
        <v>44277</v>
      </c>
      <c r="I19" s="5" t="s">
        <v>37</v>
      </c>
      <c r="J19" s="5" t="s">
        <v>37</v>
      </c>
      <c r="K19" s="5" t="s">
        <v>37</v>
      </c>
      <c r="L19" s="5" t="s">
        <v>175</v>
      </c>
      <c r="M19" s="5" t="s">
        <v>50</v>
      </c>
      <c r="N19" s="5" t="s">
        <v>24</v>
      </c>
      <c r="O19" s="5" t="s">
        <v>30</v>
      </c>
      <c r="P19" s="5" t="s">
        <v>56</v>
      </c>
      <c r="Q19" s="27" t="s">
        <v>68</v>
      </c>
      <c r="R19" s="5">
        <v>1</v>
      </c>
      <c r="S19" s="5">
        <v>14.4</v>
      </c>
      <c r="T19" s="27" t="s">
        <v>200</v>
      </c>
      <c r="U19" s="27" t="s">
        <v>101</v>
      </c>
      <c r="V19" s="8"/>
      <c r="W19" s="12">
        <v>44319</v>
      </c>
      <c r="X19" s="5">
        <f t="shared" si="4"/>
        <v>42</v>
      </c>
      <c r="Z19" s="5" t="s">
        <v>51</v>
      </c>
      <c r="AA19" s="5" t="s">
        <v>18</v>
      </c>
      <c r="AB19" s="5" t="s">
        <v>20</v>
      </c>
      <c r="AC19" s="5">
        <v>22</v>
      </c>
      <c r="AD19" s="5">
        <v>4</v>
      </c>
      <c r="AE19" s="27" t="s">
        <v>52</v>
      </c>
      <c r="AF19" s="27" t="s">
        <v>42</v>
      </c>
      <c r="AG19" s="5" t="s">
        <v>24</v>
      </c>
      <c r="AH19" s="5" t="s">
        <v>52</v>
      </c>
      <c r="AI19" s="5" t="s">
        <v>101</v>
      </c>
      <c r="AJ19" s="5" t="s">
        <v>200</v>
      </c>
      <c r="AK19" s="27" t="s">
        <v>64</v>
      </c>
      <c r="AL19" s="27"/>
      <c r="AM19" s="27" t="s">
        <v>198</v>
      </c>
      <c r="AN19" s="12">
        <v>44348</v>
      </c>
      <c r="AO19" s="5">
        <v>29</v>
      </c>
      <c r="AP19" s="5" t="s">
        <v>24</v>
      </c>
      <c r="AQ19" s="5" t="s">
        <v>42</v>
      </c>
      <c r="AR19" s="5" t="s">
        <v>200</v>
      </c>
      <c r="AS19" s="5" t="s">
        <v>200</v>
      </c>
      <c r="AT19" s="27" t="s">
        <v>200</v>
      </c>
      <c r="AU19" s="27" t="s">
        <v>200</v>
      </c>
      <c r="AV19" s="27" t="s">
        <v>200</v>
      </c>
      <c r="AW19" s="5" t="s">
        <v>24</v>
      </c>
      <c r="AX19" s="27" t="s">
        <v>68</v>
      </c>
      <c r="AY19" s="27" t="s">
        <v>68</v>
      </c>
      <c r="AZ19" s="26"/>
      <c r="BA19" s="5" t="s">
        <v>24</v>
      </c>
      <c r="BB19" s="5" t="s">
        <v>101</v>
      </c>
      <c r="BC19" s="27" t="s">
        <v>24</v>
      </c>
      <c r="BD19" s="27" t="s">
        <v>24</v>
      </c>
      <c r="BE19" s="27" t="s">
        <v>24</v>
      </c>
      <c r="BF19" s="5" t="s">
        <v>101</v>
      </c>
      <c r="BG19" s="27" t="s">
        <v>42</v>
      </c>
      <c r="BH19" s="5" t="s">
        <v>101</v>
      </c>
      <c r="BI19" s="28" t="e">
        <f t="shared" si="0"/>
        <v>#VALUE!</v>
      </c>
      <c r="BJ19" s="5" t="s">
        <v>101</v>
      </c>
      <c r="BK19" s="5" t="s">
        <v>24</v>
      </c>
      <c r="BL19" s="5" t="s">
        <v>150</v>
      </c>
      <c r="BM19" s="12">
        <v>44392</v>
      </c>
      <c r="BO19" s="5">
        <f t="shared" si="5"/>
        <v>115</v>
      </c>
    </row>
    <row r="20" spans="1:68" s="5" customFormat="1" x14ac:dyDescent="0.25">
      <c r="A20" s="19" t="s">
        <v>72</v>
      </c>
      <c r="B20" s="5">
        <v>55</v>
      </c>
      <c r="C20" s="5" t="s">
        <v>15</v>
      </c>
      <c r="D20" s="5">
        <v>19.228000000000002</v>
      </c>
      <c r="E20" s="5" t="s">
        <v>80</v>
      </c>
      <c r="F20" s="27" t="s">
        <v>195</v>
      </c>
      <c r="G20" s="5" t="s">
        <v>49</v>
      </c>
      <c r="H20" s="12">
        <v>42362</v>
      </c>
      <c r="I20" s="10" t="s">
        <v>101</v>
      </c>
      <c r="J20" s="10" t="s">
        <v>101</v>
      </c>
      <c r="K20" s="10" t="s">
        <v>101</v>
      </c>
      <c r="L20" s="5" t="s">
        <v>175</v>
      </c>
      <c r="M20" s="5" t="s">
        <v>174</v>
      </c>
      <c r="N20" s="5" t="s">
        <v>24</v>
      </c>
      <c r="O20" s="5" t="s">
        <v>115</v>
      </c>
      <c r="P20" s="5" t="s">
        <v>136</v>
      </c>
      <c r="Q20" s="27" t="s">
        <v>68</v>
      </c>
      <c r="R20" s="5">
        <v>1</v>
      </c>
      <c r="S20" s="5">
        <v>7.6</v>
      </c>
      <c r="T20" s="27" t="s">
        <v>200</v>
      </c>
      <c r="U20" s="27" t="s">
        <v>101</v>
      </c>
      <c r="V20" s="8"/>
      <c r="W20" s="12">
        <v>43646</v>
      </c>
      <c r="X20" s="5">
        <f t="shared" si="4"/>
        <v>1284</v>
      </c>
      <c r="Z20" s="5" t="s">
        <v>82</v>
      </c>
      <c r="AA20" s="5" t="s">
        <v>18</v>
      </c>
      <c r="AB20" s="5" t="s">
        <v>20</v>
      </c>
      <c r="AC20" s="5">
        <v>29</v>
      </c>
      <c r="AD20" s="5">
        <v>3</v>
      </c>
      <c r="AE20" s="27" t="s">
        <v>52</v>
      </c>
      <c r="AF20" s="27" t="s">
        <v>68</v>
      </c>
      <c r="AG20" s="5" t="s">
        <v>24</v>
      </c>
      <c r="AH20" s="5" t="s">
        <v>52</v>
      </c>
      <c r="AI20" s="5" t="s">
        <v>37</v>
      </c>
      <c r="AJ20" s="5" t="s">
        <v>200</v>
      </c>
      <c r="AK20" s="27" t="s">
        <v>64</v>
      </c>
      <c r="AL20" s="27"/>
      <c r="AM20" s="27" t="s">
        <v>198</v>
      </c>
      <c r="AN20" s="12">
        <v>43663</v>
      </c>
      <c r="AO20" s="5">
        <v>17</v>
      </c>
      <c r="AP20" s="5" t="s">
        <v>33</v>
      </c>
      <c r="AQ20" s="5" t="s">
        <v>42</v>
      </c>
      <c r="AR20" s="5" t="s">
        <v>200</v>
      </c>
      <c r="AS20" s="5" t="s">
        <v>200</v>
      </c>
      <c r="AT20" s="27" t="s">
        <v>200</v>
      </c>
      <c r="AU20" s="27" t="s">
        <v>200</v>
      </c>
      <c r="AV20" s="27" t="s">
        <v>200</v>
      </c>
      <c r="AW20" s="24" t="s">
        <v>42</v>
      </c>
      <c r="AX20" s="34" t="s">
        <v>68</v>
      </c>
      <c r="AY20" s="34" t="s">
        <v>68</v>
      </c>
      <c r="AZ20" s="26"/>
      <c r="BA20" s="5" t="s">
        <v>24</v>
      </c>
      <c r="BB20" s="5" t="s">
        <v>37</v>
      </c>
      <c r="BC20" s="27" t="s">
        <v>24</v>
      </c>
      <c r="BD20" s="27" t="s">
        <v>24</v>
      </c>
      <c r="BE20" s="27" t="s">
        <v>24</v>
      </c>
      <c r="BF20" s="5" t="s">
        <v>101</v>
      </c>
      <c r="BG20" s="27" t="s">
        <v>24</v>
      </c>
      <c r="BH20" s="12">
        <v>44205</v>
      </c>
      <c r="BI20" s="28">
        <f t="shared" si="0"/>
        <v>542</v>
      </c>
      <c r="BJ20" s="5" t="s">
        <v>83</v>
      </c>
      <c r="BK20" s="5" t="s">
        <v>42</v>
      </c>
      <c r="BL20" s="5" t="s">
        <v>37</v>
      </c>
      <c r="BM20" s="12">
        <v>44427</v>
      </c>
      <c r="BO20" s="5">
        <f t="shared" si="5"/>
        <v>2065</v>
      </c>
    </row>
    <row r="21" spans="1:68" s="5" customFormat="1" ht="15.75" x14ac:dyDescent="0.25">
      <c r="A21" s="19" t="s">
        <v>73</v>
      </c>
      <c r="B21" s="5">
        <v>20</v>
      </c>
      <c r="C21" s="5" t="s">
        <v>15</v>
      </c>
      <c r="D21" s="5">
        <v>37.662999999999997</v>
      </c>
      <c r="E21" s="5" t="s">
        <v>84</v>
      </c>
      <c r="F21" s="27" t="s">
        <v>194</v>
      </c>
      <c r="G21" s="5" t="s">
        <v>95</v>
      </c>
      <c r="H21" s="12">
        <v>43556</v>
      </c>
      <c r="I21" s="10" t="s">
        <v>101</v>
      </c>
      <c r="J21" s="10" t="s">
        <v>101</v>
      </c>
      <c r="K21" s="10" t="s">
        <v>101</v>
      </c>
      <c r="L21" s="5" t="s">
        <v>176</v>
      </c>
      <c r="M21" s="5" t="s">
        <v>114</v>
      </c>
      <c r="N21" s="5" t="s">
        <v>24</v>
      </c>
      <c r="O21" s="5" t="s">
        <v>115</v>
      </c>
      <c r="P21" s="5" t="s">
        <v>139</v>
      </c>
      <c r="Q21" s="27" t="s">
        <v>68</v>
      </c>
      <c r="R21" s="5">
        <v>1</v>
      </c>
      <c r="S21" s="5">
        <v>11</v>
      </c>
      <c r="T21" s="27">
        <v>90</v>
      </c>
      <c r="U21" s="27" t="s">
        <v>37</v>
      </c>
      <c r="V21" s="8"/>
      <c r="W21" s="12">
        <v>43803</v>
      </c>
      <c r="X21" s="5">
        <f t="shared" si="4"/>
        <v>247</v>
      </c>
      <c r="Z21" s="5" t="s">
        <v>82</v>
      </c>
      <c r="AA21" s="5" t="s">
        <v>18</v>
      </c>
      <c r="AB21" s="5" t="s">
        <v>20</v>
      </c>
      <c r="AC21" s="5">
        <v>25</v>
      </c>
      <c r="AD21" s="5">
        <v>4</v>
      </c>
      <c r="AE21" s="27" t="s">
        <v>52</v>
      </c>
      <c r="AF21" s="27" t="s">
        <v>68</v>
      </c>
      <c r="AG21" s="5" t="s">
        <v>24</v>
      </c>
      <c r="AH21" s="5" t="s">
        <v>52</v>
      </c>
      <c r="AI21" s="5" t="s">
        <v>37</v>
      </c>
      <c r="AJ21" s="5">
        <v>2</v>
      </c>
      <c r="AK21" s="27" t="s">
        <v>64</v>
      </c>
      <c r="AL21" s="27" t="s">
        <v>215</v>
      </c>
      <c r="AM21" s="27" t="s">
        <v>198</v>
      </c>
      <c r="AN21" s="12">
        <v>43815</v>
      </c>
      <c r="AO21" s="5">
        <v>12</v>
      </c>
      <c r="AP21" s="5" t="s">
        <v>42</v>
      </c>
      <c r="AQ21" s="5" t="s">
        <v>42</v>
      </c>
      <c r="AR21" s="5" t="s">
        <v>200</v>
      </c>
      <c r="AS21" s="5" t="s">
        <v>200</v>
      </c>
      <c r="AT21" s="27" t="s">
        <v>200</v>
      </c>
      <c r="AU21" s="27" t="s">
        <v>200</v>
      </c>
      <c r="AV21" s="27" t="s">
        <v>200</v>
      </c>
      <c r="AW21" s="5" t="s">
        <v>68</v>
      </c>
      <c r="AX21" s="27" t="s">
        <v>68</v>
      </c>
      <c r="AY21" s="27" t="s">
        <v>68</v>
      </c>
      <c r="AZ21" s="26"/>
      <c r="BA21" s="5" t="s">
        <v>24</v>
      </c>
      <c r="BB21" s="5" t="s">
        <v>37</v>
      </c>
      <c r="BC21" s="27" t="s">
        <v>24</v>
      </c>
      <c r="BD21" s="27" t="s">
        <v>24</v>
      </c>
      <c r="BE21" s="27" t="s">
        <v>24</v>
      </c>
      <c r="BF21" s="5" t="s">
        <v>101</v>
      </c>
      <c r="BG21" s="27" t="s">
        <v>42</v>
      </c>
      <c r="BH21" s="5" t="s">
        <v>37</v>
      </c>
      <c r="BI21" s="28" t="e">
        <f t="shared" si="0"/>
        <v>#VALUE!</v>
      </c>
      <c r="BJ21" s="5" t="s">
        <v>37</v>
      </c>
      <c r="BK21" s="5" t="s">
        <v>42</v>
      </c>
      <c r="BL21" s="5" t="s">
        <v>37</v>
      </c>
      <c r="BM21" s="12">
        <v>44258</v>
      </c>
      <c r="BN21" s="5" t="s">
        <v>86</v>
      </c>
      <c r="BO21" s="5">
        <f t="shared" si="5"/>
        <v>702</v>
      </c>
      <c r="BP21" s="5" t="s">
        <v>215</v>
      </c>
    </row>
    <row r="22" spans="1:68" s="5" customFormat="1" ht="15.75" x14ac:dyDescent="0.25">
      <c r="A22" s="19" t="s">
        <v>74</v>
      </c>
      <c r="B22" s="5">
        <v>61</v>
      </c>
      <c r="C22" s="5" t="s">
        <v>58</v>
      </c>
      <c r="D22" s="5">
        <v>20.579000000000001</v>
      </c>
      <c r="E22" s="5" t="s">
        <v>87</v>
      </c>
      <c r="F22" s="27" t="s">
        <v>195</v>
      </c>
      <c r="G22" s="5" t="s">
        <v>60</v>
      </c>
      <c r="H22" s="12">
        <v>43770</v>
      </c>
      <c r="I22" s="10" t="s">
        <v>101</v>
      </c>
      <c r="J22" s="10" t="s">
        <v>101</v>
      </c>
      <c r="K22" s="10" t="s">
        <v>101</v>
      </c>
      <c r="L22" s="5" t="s">
        <v>175</v>
      </c>
      <c r="M22" s="5" t="s">
        <v>114</v>
      </c>
      <c r="N22" s="5" t="s">
        <v>24</v>
      </c>
      <c r="O22" s="5" t="s">
        <v>115</v>
      </c>
      <c r="P22" s="5" t="s">
        <v>139</v>
      </c>
      <c r="Q22" s="27" t="s">
        <v>68</v>
      </c>
      <c r="R22" s="5">
        <v>1</v>
      </c>
      <c r="S22" s="5">
        <v>11</v>
      </c>
      <c r="T22" s="27">
        <v>30</v>
      </c>
      <c r="U22" s="27" t="s">
        <v>101</v>
      </c>
      <c r="V22" s="8"/>
      <c r="W22" s="12">
        <v>43885</v>
      </c>
      <c r="X22" s="5">
        <f t="shared" si="4"/>
        <v>115</v>
      </c>
      <c r="Z22" s="5" t="s">
        <v>82</v>
      </c>
      <c r="AA22" s="5" t="s">
        <v>18</v>
      </c>
      <c r="AB22" s="5" t="s">
        <v>20</v>
      </c>
      <c r="AC22" s="5">
        <v>24</v>
      </c>
      <c r="AD22" s="5">
        <v>10</v>
      </c>
      <c r="AE22" s="27" t="s">
        <v>52</v>
      </c>
      <c r="AF22" s="27" t="s">
        <v>68</v>
      </c>
      <c r="AG22" s="5" t="s">
        <v>24</v>
      </c>
      <c r="AH22" s="5" t="s">
        <v>52</v>
      </c>
      <c r="AI22" s="5" t="s">
        <v>37</v>
      </c>
      <c r="AJ22" s="5">
        <v>1</v>
      </c>
      <c r="AK22" s="27" t="s">
        <v>64</v>
      </c>
      <c r="AL22" s="27" t="s">
        <v>216</v>
      </c>
      <c r="AM22" s="27" t="s">
        <v>193</v>
      </c>
      <c r="AN22" s="12">
        <v>43900</v>
      </c>
      <c r="AO22" s="5">
        <v>15</v>
      </c>
      <c r="AP22" s="5" t="s">
        <v>24</v>
      </c>
      <c r="AQ22" s="5" t="s">
        <v>24</v>
      </c>
      <c r="AR22" s="5" t="s">
        <v>88</v>
      </c>
      <c r="AS22" s="5">
        <v>2</v>
      </c>
      <c r="AT22" s="27" t="s">
        <v>42</v>
      </c>
      <c r="AU22" s="27" t="s">
        <v>67</v>
      </c>
      <c r="AV22" s="27" t="s">
        <v>67</v>
      </c>
      <c r="AW22" s="5" t="s">
        <v>68</v>
      </c>
      <c r="AX22" s="27" t="s">
        <v>200</v>
      </c>
      <c r="AY22" s="27" t="s">
        <v>200</v>
      </c>
      <c r="AZ22" s="26"/>
      <c r="BA22" s="5" t="s">
        <v>24</v>
      </c>
      <c r="BB22" s="5" t="s">
        <v>37</v>
      </c>
      <c r="BC22" s="27" t="s">
        <v>67</v>
      </c>
      <c r="BD22" s="27" t="s">
        <v>24</v>
      </c>
      <c r="BE22" s="27" t="s">
        <v>24</v>
      </c>
      <c r="BF22" s="5" t="s">
        <v>101</v>
      </c>
      <c r="BG22" s="27" t="s">
        <v>24</v>
      </c>
      <c r="BH22" s="12">
        <v>44048</v>
      </c>
      <c r="BI22" s="28">
        <f t="shared" si="0"/>
        <v>148</v>
      </c>
      <c r="BJ22" s="5" t="s">
        <v>89</v>
      </c>
      <c r="BK22" s="5" t="s">
        <v>42</v>
      </c>
      <c r="BL22" s="5" t="s">
        <v>37</v>
      </c>
      <c r="BM22" s="12">
        <v>44442</v>
      </c>
      <c r="BN22" s="5" t="s">
        <v>86</v>
      </c>
      <c r="BO22" s="5">
        <f t="shared" si="5"/>
        <v>672</v>
      </c>
      <c r="BP22" s="5" t="s">
        <v>216</v>
      </c>
    </row>
    <row r="23" spans="1:68" s="5" customFormat="1" ht="15.95" customHeight="1" x14ac:dyDescent="0.25">
      <c r="A23" s="19" t="s">
        <v>75</v>
      </c>
      <c r="B23" s="5">
        <v>60</v>
      </c>
      <c r="C23" s="5" t="s">
        <v>15</v>
      </c>
      <c r="D23" s="5">
        <v>31.303999999999998</v>
      </c>
      <c r="E23" s="5" t="s">
        <v>180</v>
      </c>
      <c r="F23" s="27" t="s">
        <v>195</v>
      </c>
      <c r="G23" s="5" t="s">
        <v>69</v>
      </c>
      <c r="H23" s="12">
        <v>43800</v>
      </c>
      <c r="I23" s="10" t="s">
        <v>101</v>
      </c>
      <c r="J23" s="10" t="s">
        <v>101</v>
      </c>
      <c r="K23" s="10" t="s">
        <v>101</v>
      </c>
      <c r="L23" s="5" t="s">
        <v>175</v>
      </c>
      <c r="M23" s="5" t="s">
        <v>114</v>
      </c>
      <c r="N23" s="5" t="s">
        <v>24</v>
      </c>
      <c r="O23" s="5" t="s">
        <v>115</v>
      </c>
      <c r="P23" s="5" t="s">
        <v>140</v>
      </c>
      <c r="Q23" s="27" t="s">
        <v>68</v>
      </c>
      <c r="R23" s="5">
        <v>1</v>
      </c>
      <c r="S23" s="5">
        <v>8.4</v>
      </c>
      <c r="T23" s="27">
        <v>50</v>
      </c>
      <c r="U23" s="27" t="s">
        <v>37</v>
      </c>
      <c r="V23" s="8"/>
      <c r="W23" s="12">
        <v>43888</v>
      </c>
      <c r="X23" s="5">
        <f t="shared" si="4"/>
        <v>88</v>
      </c>
      <c r="Z23" s="5" t="s">
        <v>82</v>
      </c>
      <c r="AA23" s="5" t="s">
        <v>18</v>
      </c>
      <c r="AB23" s="5" t="s">
        <v>20</v>
      </c>
      <c r="AC23" s="5">
        <v>26</v>
      </c>
      <c r="AD23" s="5">
        <v>2</v>
      </c>
      <c r="AE23" s="27" t="s">
        <v>52</v>
      </c>
      <c r="AF23" s="27" t="s">
        <v>68</v>
      </c>
      <c r="AG23" s="5" t="s">
        <v>24</v>
      </c>
      <c r="AH23" s="5" t="s">
        <v>52</v>
      </c>
      <c r="AI23" s="5" t="s">
        <v>37</v>
      </c>
      <c r="AJ23" s="27">
        <v>0</v>
      </c>
      <c r="AK23" s="27" t="s">
        <v>64</v>
      </c>
      <c r="AL23" s="27"/>
      <c r="AM23" s="27" t="s">
        <v>198</v>
      </c>
      <c r="AN23" s="12">
        <v>43915</v>
      </c>
      <c r="AO23" s="5">
        <v>27</v>
      </c>
      <c r="AP23" s="5" t="s">
        <v>68</v>
      </c>
      <c r="AQ23" s="5" t="s">
        <v>42</v>
      </c>
      <c r="AR23" s="5" t="s">
        <v>200</v>
      </c>
      <c r="AS23" s="5" t="s">
        <v>200</v>
      </c>
      <c r="AT23" s="27" t="s">
        <v>200</v>
      </c>
      <c r="AU23" s="27" t="s">
        <v>200</v>
      </c>
      <c r="AV23" s="27" t="s">
        <v>200</v>
      </c>
      <c r="AW23" s="5" t="s">
        <v>68</v>
      </c>
      <c r="AX23" s="27" t="s">
        <v>68</v>
      </c>
      <c r="AY23" s="27" t="s">
        <v>68</v>
      </c>
      <c r="AZ23" s="26"/>
      <c r="BA23" s="5" t="s">
        <v>24</v>
      </c>
      <c r="BB23" s="5" t="s">
        <v>37</v>
      </c>
      <c r="BC23" s="27" t="s">
        <v>24</v>
      </c>
      <c r="BD23" s="27" t="s">
        <v>24</v>
      </c>
      <c r="BE23" s="27" t="s">
        <v>24</v>
      </c>
      <c r="BF23" s="5" t="s">
        <v>101</v>
      </c>
      <c r="BG23" s="27" t="s">
        <v>42</v>
      </c>
      <c r="BH23" s="5" t="s">
        <v>37</v>
      </c>
      <c r="BI23" s="28" t="e">
        <f t="shared" si="0"/>
        <v>#VALUE!</v>
      </c>
      <c r="BJ23" s="5" t="s">
        <v>37</v>
      </c>
      <c r="BK23" s="5" t="s">
        <v>42</v>
      </c>
      <c r="BL23" s="5" t="s">
        <v>37</v>
      </c>
      <c r="BM23" s="12">
        <v>43971</v>
      </c>
      <c r="BN23" s="5" t="s">
        <v>90</v>
      </c>
      <c r="BO23" s="5">
        <f t="shared" si="5"/>
        <v>171</v>
      </c>
    </row>
    <row r="24" spans="1:68" s="5" customFormat="1" ht="15.75" x14ac:dyDescent="0.25">
      <c r="A24" s="19" t="s">
        <v>76</v>
      </c>
      <c r="B24" s="5">
        <v>52</v>
      </c>
      <c r="C24" s="5" t="s">
        <v>15</v>
      </c>
      <c r="D24" s="5">
        <v>22.530999999999999</v>
      </c>
      <c r="E24" s="5" t="s">
        <v>91</v>
      </c>
      <c r="F24" s="27" t="s">
        <v>194</v>
      </c>
      <c r="G24" s="5" t="s">
        <v>64</v>
      </c>
      <c r="H24" s="12">
        <v>43880</v>
      </c>
      <c r="I24" s="5">
        <v>3</v>
      </c>
      <c r="J24" s="5">
        <v>2</v>
      </c>
      <c r="K24" s="5">
        <v>12</v>
      </c>
      <c r="L24" s="5" t="s">
        <v>175</v>
      </c>
      <c r="M24" s="5" t="s">
        <v>114</v>
      </c>
      <c r="N24" s="5" t="s">
        <v>24</v>
      </c>
      <c r="O24" s="5" t="s">
        <v>115</v>
      </c>
      <c r="P24" s="5" t="s">
        <v>139</v>
      </c>
      <c r="Q24" s="27" t="s">
        <v>67</v>
      </c>
      <c r="R24" s="5">
        <v>1</v>
      </c>
      <c r="S24" s="5">
        <v>13</v>
      </c>
      <c r="T24" s="27">
        <v>90</v>
      </c>
      <c r="U24" s="27" t="s">
        <v>172</v>
      </c>
      <c r="V24" s="8"/>
      <c r="W24" s="12">
        <v>43991</v>
      </c>
      <c r="X24" s="5">
        <f t="shared" si="4"/>
        <v>111</v>
      </c>
      <c r="Z24" s="5" t="s">
        <v>82</v>
      </c>
      <c r="AA24" s="5" t="s">
        <v>18</v>
      </c>
      <c r="AB24" s="5" t="s">
        <v>20</v>
      </c>
      <c r="AC24" s="5">
        <v>21</v>
      </c>
      <c r="AD24" s="5">
        <v>2</v>
      </c>
      <c r="AE24" s="27" t="s">
        <v>52</v>
      </c>
      <c r="AF24" s="27" t="s">
        <v>68</v>
      </c>
      <c r="AG24" s="5" t="s">
        <v>24</v>
      </c>
      <c r="AH24" s="5" t="s">
        <v>52</v>
      </c>
      <c r="AI24" s="5" t="s">
        <v>37</v>
      </c>
      <c r="AJ24" s="5">
        <v>3</v>
      </c>
      <c r="AK24" s="27" t="s">
        <v>64</v>
      </c>
      <c r="AL24" s="27" t="s">
        <v>217</v>
      </c>
      <c r="AM24" s="27" t="s">
        <v>198</v>
      </c>
      <c r="AN24" s="12">
        <v>44011</v>
      </c>
      <c r="AO24" s="5">
        <v>20</v>
      </c>
      <c r="AP24" s="5" t="s">
        <v>24</v>
      </c>
      <c r="AQ24" s="5" t="s">
        <v>24</v>
      </c>
      <c r="AR24" s="5" t="s">
        <v>92</v>
      </c>
      <c r="AS24" s="5">
        <v>2</v>
      </c>
      <c r="AT24" s="27" t="s">
        <v>68</v>
      </c>
      <c r="AU24" s="27" t="s">
        <v>67</v>
      </c>
      <c r="AV24" s="27" t="s">
        <v>67</v>
      </c>
      <c r="AW24" s="5" t="s">
        <v>67</v>
      </c>
      <c r="AX24" s="27" t="s">
        <v>68</v>
      </c>
      <c r="AY24" s="27" t="s">
        <v>68</v>
      </c>
      <c r="AZ24" s="26"/>
      <c r="BA24" s="5" t="s">
        <v>24</v>
      </c>
      <c r="BB24" s="5" t="s">
        <v>37</v>
      </c>
      <c r="BC24" s="27" t="s">
        <v>24</v>
      </c>
      <c r="BD24" s="27" t="s">
        <v>24</v>
      </c>
      <c r="BE24" s="27" t="s">
        <v>24</v>
      </c>
      <c r="BF24" s="5" t="s">
        <v>101</v>
      </c>
      <c r="BG24" s="27" t="s">
        <v>24</v>
      </c>
      <c r="BH24" s="12">
        <v>44376</v>
      </c>
      <c r="BI24" s="28">
        <f t="shared" si="0"/>
        <v>365</v>
      </c>
      <c r="BJ24" s="5" t="s">
        <v>178</v>
      </c>
      <c r="BK24" s="5" t="s">
        <v>42</v>
      </c>
      <c r="BL24" s="5" t="s">
        <v>37</v>
      </c>
      <c r="BM24" s="12">
        <v>44545</v>
      </c>
      <c r="BN24" s="5" t="s">
        <v>93</v>
      </c>
      <c r="BO24" s="5">
        <f t="shared" si="5"/>
        <v>665</v>
      </c>
      <c r="BP24" s="5" t="s">
        <v>217</v>
      </c>
    </row>
    <row r="25" spans="1:68" s="5" customFormat="1" ht="15.75" x14ac:dyDescent="0.25">
      <c r="A25" s="19" t="s">
        <v>77</v>
      </c>
      <c r="B25" s="5">
        <v>38</v>
      </c>
      <c r="C25" s="5" t="s">
        <v>58</v>
      </c>
      <c r="D25" s="5">
        <v>22.173999999999999</v>
      </c>
      <c r="E25" s="5" t="s">
        <v>94</v>
      </c>
      <c r="F25" s="27" t="s">
        <v>195</v>
      </c>
      <c r="G25" s="5" t="s">
        <v>95</v>
      </c>
      <c r="H25" s="12">
        <v>43871</v>
      </c>
      <c r="I25" s="5">
        <v>0</v>
      </c>
      <c r="J25" s="5">
        <v>2</v>
      </c>
      <c r="K25" s="5">
        <v>8</v>
      </c>
      <c r="L25" s="5" t="s">
        <v>176</v>
      </c>
      <c r="M25" s="5" t="s">
        <v>114</v>
      </c>
      <c r="N25" s="5" t="s">
        <v>24</v>
      </c>
      <c r="O25" s="5" t="s">
        <v>177</v>
      </c>
      <c r="P25" s="5" t="s">
        <v>139</v>
      </c>
      <c r="Q25" s="27" t="s">
        <v>24</v>
      </c>
      <c r="R25" s="5">
        <v>2</v>
      </c>
      <c r="S25" s="5">
        <v>6.8</v>
      </c>
      <c r="T25" s="27">
        <v>40</v>
      </c>
      <c r="U25" s="27" t="s">
        <v>101</v>
      </c>
      <c r="V25" s="8"/>
      <c r="W25" s="12">
        <v>43999</v>
      </c>
      <c r="X25" s="5">
        <f t="shared" si="4"/>
        <v>128</v>
      </c>
      <c r="Z25" s="5" t="s">
        <v>82</v>
      </c>
      <c r="AA25" s="5" t="s">
        <v>18</v>
      </c>
      <c r="AB25" s="5" t="s">
        <v>20</v>
      </c>
      <c r="AC25" s="5">
        <v>17</v>
      </c>
      <c r="AD25" s="5">
        <v>3</v>
      </c>
      <c r="AE25" s="27" t="s">
        <v>262</v>
      </c>
      <c r="AF25" s="27" t="s">
        <v>67</v>
      </c>
      <c r="AG25" s="5" t="s">
        <v>24</v>
      </c>
      <c r="AH25" s="5" t="s">
        <v>52</v>
      </c>
      <c r="AI25" s="5" t="s">
        <v>37</v>
      </c>
      <c r="AJ25" s="5">
        <v>2</v>
      </c>
      <c r="AK25" s="27" t="s">
        <v>64</v>
      </c>
      <c r="AL25" s="27" t="s">
        <v>219</v>
      </c>
      <c r="AM25" s="27" t="s">
        <v>214</v>
      </c>
      <c r="AN25" s="12">
        <v>44018</v>
      </c>
      <c r="AO25" s="5">
        <v>19</v>
      </c>
      <c r="AP25" s="5" t="s">
        <v>68</v>
      </c>
      <c r="AQ25" s="5" t="s">
        <v>24</v>
      </c>
      <c r="AR25" s="5" t="s">
        <v>88</v>
      </c>
      <c r="AS25" s="5">
        <v>2</v>
      </c>
      <c r="AT25" s="27" t="s">
        <v>68</v>
      </c>
      <c r="AU25" s="27" t="s">
        <v>68</v>
      </c>
      <c r="AV25" s="27" t="s">
        <v>68</v>
      </c>
      <c r="AW25" s="5" t="s">
        <v>24</v>
      </c>
      <c r="AX25" s="27" t="s">
        <v>67</v>
      </c>
      <c r="AY25" s="27" t="s">
        <v>68</v>
      </c>
      <c r="AZ25" s="26"/>
      <c r="BA25" s="5" t="s">
        <v>24</v>
      </c>
      <c r="BB25" s="5" t="s">
        <v>37</v>
      </c>
      <c r="BC25" s="27" t="s">
        <v>24</v>
      </c>
      <c r="BD25" s="27" t="s">
        <v>24</v>
      </c>
      <c r="BE25" s="27" t="s">
        <v>24</v>
      </c>
      <c r="BF25" s="5" t="s">
        <v>101</v>
      </c>
      <c r="BG25" s="27" t="s">
        <v>42</v>
      </c>
      <c r="BH25" s="5" t="s">
        <v>37</v>
      </c>
      <c r="BI25" s="28" t="e">
        <f t="shared" si="0"/>
        <v>#VALUE!</v>
      </c>
      <c r="BJ25" s="5" t="s">
        <v>37</v>
      </c>
      <c r="BK25" s="5" t="s">
        <v>42</v>
      </c>
      <c r="BL25" s="5" t="s">
        <v>37</v>
      </c>
      <c r="BM25" s="12">
        <v>44581</v>
      </c>
      <c r="BN25" s="5" t="s">
        <v>86</v>
      </c>
      <c r="BO25" s="5">
        <f t="shared" si="5"/>
        <v>710</v>
      </c>
      <c r="BP25" s="5" t="s">
        <v>219</v>
      </c>
    </row>
    <row r="26" spans="1:68" s="5" customFormat="1" ht="15.75" x14ac:dyDescent="0.25">
      <c r="A26" s="19" t="s">
        <v>78</v>
      </c>
      <c r="B26" s="5">
        <v>43</v>
      </c>
      <c r="C26" s="5" t="s">
        <v>15</v>
      </c>
      <c r="D26" s="5">
        <v>29.004999999999999</v>
      </c>
      <c r="E26" s="5" t="s">
        <v>96</v>
      </c>
      <c r="F26" s="27" t="s">
        <v>196</v>
      </c>
      <c r="G26" s="5" t="s">
        <v>69</v>
      </c>
      <c r="H26" s="12">
        <v>43103</v>
      </c>
      <c r="I26" s="10" t="s">
        <v>101</v>
      </c>
      <c r="J26" s="10" t="s">
        <v>101</v>
      </c>
      <c r="K26" s="10" t="s">
        <v>101</v>
      </c>
      <c r="L26" s="5" t="s">
        <v>175</v>
      </c>
      <c r="M26" s="5" t="s">
        <v>174</v>
      </c>
      <c r="N26" s="5" t="s">
        <v>24</v>
      </c>
      <c r="O26" s="5" t="s">
        <v>115</v>
      </c>
      <c r="P26" s="5" t="s">
        <v>136</v>
      </c>
      <c r="Q26" s="27" t="s">
        <v>68</v>
      </c>
      <c r="R26" s="5">
        <v>1</v>
      </c>
      <c r="S26" s="5">
        <v>7.2</v>
      </c>
      <c r="T26" s="27" t="s">
        <v>200</v>
      </c>
      <c r="U26" s="27" t="s">
        <v>37</v>
      </c>
      <c r="V26" s="8"/>
      <c r="W26" s="12">
        <v>44187</v>
      </c>
      <c r="X26" s="5">
        <f t="shared" si="4"/>
        <v>1084</v>
      </c>
      <c r="Z26" s="5" t="s">
        <v>82</v>
      </c>
      <c r="AA26" s="5" t="s">
        <v>97</v>
      </c>
      <c r="AB26" s="5" t="s">
        <v>20</v>
      </c>
      <c r="AC26" s="5">
        <v>72</v>
      </c>
      <c r="AD26" s="5">
        <v>2</v>
      </c>
      <c r="AE26" s="27" t="s">
        <v>52</v>
      </c>
      <c r="AF26" s="27" t="s">
        <v>68</v>
      </c>
      <c r="AG26" s="5" t="s">
        <v>24</v>
      </c>
      <c r="AH26" s="5" t="s">
        <v>52</v>
      </c>
      <c r="AI26" s="5" t="s">
        <v>37</v>
      </c>
      <c r="AJ26" s="5" t="s">
        <v>200</v>
      </c>
      <c r="AK26" s="27" t="s">
        <v>64</v>
      </c>
      <c r="AL26" s="27"/>
      <c r="AM26" s="27" t="s">
        <v>198</v>
      </c>
      <c r="AN26" s="12">
        <v>44207</v>
      </c>
      <c r="AO26" s="5">
        <v>20</v>
      </c>
      <c r="AP26" s="5" t="s">
        <v>68</v>
      </c>
      <c r="AQ26" s="5" t="s">
        <v>24</v>
      </c>
      <c r="AR26" s="5" t="s">
        <v>88</v>
      </c>
      <c r="AS26" s="5">
        <v>2</v>
      </c>
      <c r="AT26" s="27" t="s">
        <v>67</v>
      </c>
      <c r="AU26" s="27" t="s">
        <v>68</v>
      </c>
      <c r="AV26" s="27" t="s">
        <v>68</v>
      </c>
      <c r="AW26" s="5" t="s">
        <v>42</v>
      </c>
      <c r="AX26" s="27" t="s">
        <v>68</v>
      </c>
      <c r="AY26" s="27" t="s">
        <v>68</v>
      </c>
      <c r="AZ26" s="26"/>
      <c r="BA26" s="5" t="s">
        <v>24</v>
      </c>
      <c r="BB26" s="5" t="s">
        <v>37</v>
      </c>
      <c r="BC26" s="27" t="s">
        <v>24</v>
      </c>
      <c r="BD26" s="27" t="s">
        <v>24</v>
      </c>
      <c r="BE26" s="27" t="s">
        <v>24</v>
      </c>
      <c r="BF26" s="5" t="s">
        <v>101</v>
      </c>
      <c r="BG26" s="27" t="s">
        <v>42</v>
      </c>
      <c r="BH26" s="5" t="s">
        <v>37</v>
      </c>
      <c r="BI26" s="28" t="e">
        <f t="shared" si="0"/>
        <v>#VALUE!</v>
      </c>
      <c r="BJ26" s="5" t="s">
        <v>37</v>
      </c>
      <c r="BK26" s="5" t="s">
        <v>24</v>
      </c>
      <c r="BL26" s="5" t="s">
        <v>179</v>
      </c>
      <c r="BM26" s="12">
        <v>44280</v>
      </c>
      <c r="BO26" s="5">
        <f t="shared" si="5"/>
        <v>1177</v>
      </c>
    </row>
    <row r="27" spans="1:68" s="5" customFormat="1" ht="15.75" x14ac:dyDescent="0.25">
      <c r="A27" s="19" t="s">
        <v>79</v>
      </c>
      <c r="B27" s="5">
        <v>51</v>
      </c>
      <c r="C27" s="5" t="s">
        <v>15</v>
      </c>
      <c r="D27" s="5">
        <v>18.53</v>
      </c>
      <c r="E27" s="5" t="s">
        <v>98</v>
      </c>
      <c r="F27" s="27" t="s">
        <v>195</v>
      </c>
      <c r="G27" s="5" t="s">
        <v>49</v>
      </c>
      <c r="H27" s="33">
        <v>44184</v>
      </c>
      <c r="I27" s="10" t="s">
        <v>101</v>
      </c>
      <c r="J27" s="10" t="s">
        <v>101</v>
      </c>
      <c r="K27" s="10" t="s">
        <v>101</v>
      </c>
      <c r="L27" s="5" t="s">
        <v>176</v>
      </c>
      <c r="M27" s="5" t="s">
        <v>114</v>
      </c>
      <c r="N27" s="5" t="s">
        <v>24</v>
      </c>
      <c r="O27" s="5" t="s">
        <v>115</v>
      </c>
      <c r="P27" s="5" t="s">
        <v>116</v>
      </c>
      <c r="Q27" s="27" t="s">
        <v>67</v>
      </c>
      <c r="R27" s="5">
        <v>1</v>
      </c>
      <c r="S27" s="5">
        <v>6.8</v>
      </c>
      <c r="T27" s="27">
        <v>50</v>
      </c>
      <c r="U27" s="27" t="s">
        <v>37</v>
      </c>
      <c r="V27" s="8"/>
      <c r="W27" s="12">
        <v>44202</v>
      </c>
      <c r="X27" s="5">
        <f t="shared" si="4"/>
        <v>18</v>
      </c>
      <c r="Z27" s="5" t="s">
        <v>82</v>
      </c>
      <c r="AA27" s="5" t="s">
        <v>18</v>
      </c>
      <c r="AB27" s="5" t="s">
        <v>20</v>
      </c>
      <c r="AC27" s="5">
        <v>67</v>
      </c>
      <c r="AD27" s="5">
        <v>45</v>
      </c>
      <c r="AE27" s="27" t="s">
        <v>52</v>
      </c>
      <c r="AF27" s="27" t="s">
        <v>68</v>
      </c>
      <c r="AG27" s="5" t="s">
        <v>24</v>
      </c>
      <c r="AH27" s="5" t="s">
        <v>52</v>
      </c>
      <c r="AI27" s="5" t="s">
        <v>37</v>
      </c>
      <c r="AJ27" s="5">
        <v>1</v>
      </c>
      <c r="AK27" s="27" t="s">
        <v>64</v>
      </c>
      <c r="AL27" s="27" t="s">
        <v>263</v>
      </c>
      <c r="AM27" s="27" t="s">
        <v>198</v>
      </c>
      <c r="AN27" s="12">
        <v>44216</v>
      </c>
      <c r="AO27" s="5">
        <v>14</v>
      </c>
      <c r="AP27" s="5" t="s">
        <v>33</v>
      </c>
      <c r="AQ27" s="5" t="s">
        <v>24</v>
      </c>
      <c r="AR27" s="5" t="s">
        <v>88</v>
      </c>
      <c r="AS27" s="5">
        <v>3</v>
      </c>
      <c r="AT27" s="27" t="s">
        <v>42</v>
      </c>
      <c r="AU27" s="27" t="s">
        <v>67</v>
      </c>
      <c r="AV27" s="27" t="s">
        <v>67</v>
      </c>
      <c r="AW27" s="5" t="s">
        <v>68</v>
      </c>
      <c r="AX27" s="27" t="s">
        <v>68</v>
      </c>
      <c r="AY27" s="27" t="s">
        <v>68</v>
      </c>
      <c r="AZ27" s="26"/>
      <c r="BA27" s="5" t="s">
        <v>24</v>
      </c>
      <c r="BB27" s="5" t="s">
        <v>37</v>
      </c>
      <c r="BC27" s="27" t="s">
        <v>24</v>
      </c>
      <c r="BD27" s="27" t="s">
        <v>24</v>
      </c>
      <c r="BE27" s="27" t="s">
        <v>24</v>
      </c>
      <c r="BF27" s="5" t="s">
        <v>101</v>
      </c>
      <c r="BG27" s="27" t="s">
        <v>42</v>
      </c>
      <c r="BH27" s="5" t="s">
        <v>37</v>
      </c>
      <c r="BI27" s="28" t="e">
        <f t="shared" si="0"/>
        <v>#VALUE!</v>
      </c>
      <c r="BJ27" s="5" t="s">
        <v>37</v>
      </c>
      <c r="BK27" s="5" t="s">
        <v>42</v>
      </c>
      <c r="BL27" s="5" t="s">
        <v>37</v>
      </c>
      <c r="BM27" s="12">
        <v>44391</v>
      </c>
      <c r="BN27" s="5" t="s">
        <v>86</v>
      </c>
      <c r="BO27" s="5">
        <f t="shared" si="5"/>
        <v>207</v>
      </c>
    </row>
    <row r="28" spans="1:68" s="5" customFormat="1" ht="15.75" x14ac:dyDescent="0.25">
      <c r="A28" s="19" t="s">
        <v>264</v>
      </c>
      <c r="B28" s="5">
        <v>59</v>
      </c>
      <c r="C28" s="5" t="s">
        <v>15</v>
      </c>
      <c r="D28" s="5">
        <v>19.690000000000001</v>
      </c>
      <c r="E28" s="5" t="s">
        <v>265</v>
      </c>
      <c r="F28" s="27" t="s">
        <v>195</v>
      </c>
      <c r="G28" s="5" t="s">
        <v>60</v>
      </c>
      <c r="H28" s="33">
        <v>43770</v>
      </c>
      <c r="I28" s="10" t="s">
        <v>101</v>
      </c>
      <c r="J28" s="10" t="s">
        <v>37</v>
      </c>
      <c r="K28" s="10" t="s">
        <v>37</v>
      </c>
      <c r="L28" s="5" t="s">
        <v>176</v>
      </c>
      <c r="M28" s="5" t="s">
        <v>85</v>
      </c>
      <c r="N28" s="5" t="s">
        <v>24</v>
      </c>
      <c r="O28" s="5" t="s">
        <v>115</v>
      </c>
      <c r="P28" s="5" t="s">
        <v>65</v>
      </c>
      <c r="Q28" s="27" t="s">
        <v>67</v>
      </c>
      <c r="R28" s="5">
        <v>1</v>
      </c>
      <c r="S28" s="5">
        <v>8.1</v>
      </c>
      <c r="T28" s="27">
        <v>80</v>
      </c>
      <c r="U28" s="27" t="s">
        <v>172</v>
      </c>
      <c r="V28" s="8"/>
      <c r="W28" s="12">
        <v>43941</v>
      </c>
      <c r="X28" s="5">
        <f t="shared" si="4"/>
        <v>171</v>
      </c>
      <c r="Z28" s="5" t="s">
        <v>82</v>
      </c>
      <c r="AA28" s="5" t="s">
        <v>18</v>
      </c>
      <c r="AB28" s="5" t="s">
        <v>20</v>
      </c>
      <c r="AC28" s="5">
        <v>23</v>
      </c>
      <c r="AD28" s="5">
        <v>3</v>
      </c>
      <c r="AE28" s="27" t="s">
        <v>52</v>
      </c>
      <c r="AF28" s="27" t="s">
        <v>68</v>
      </c>
      <c r="AG28" s="5" t="s">
        <v>24</v>
      </c>
      <c r="AH28" s="5" t="s">
        <v>52</v>
      </c>
      <c r="AI28" s="5" t="s">
        <v>37</v>
      </c>
      <c r="AJ28" s="5">
        <v>3</v>
      </c>
      <c r="AK28" s="27" t="s">
        <v>128</v>
      </c>
      <c r="AL28" s="27" t="s">
        <v>266</v>
      </c>
      <c r="AM28" s="27" t="s">
        <v>244</v>
      </c>
      <c r="AN28" s="12">
        <v>43944</v>
      </c>
      <c r="AO28" s="5">
        <v>3</v>
      </c>
      <c r="AP28" s="5" t="s">
        <v>42</v>
      </c>
      <c r="AQ28" s="5" t="s">
        <v>67</v>
      </c>
      <c r="AR28" s="5" t="s">
        <v>267</v>
      </c>
      <c r="AS28" s="5">
        <v>3</v>
      </c>
      <c r="AT28" s="27" t="s">
        <v>68</v>
      </c>
      <c r="AU28" s="27" t="s">
        <v>67</v>
      </c>
      <c r="AV28" s="27" t="s">
        <v>67</v>
      </c>
      <c r="AW28" s="5" t="s">
        <v>24</v>
      </c>
      <c r="AX28" s="27" t="s">
        <v>67</v>
      </c>
      <c r="AY28" s="27" t="s">
        <v>68</v>
      </c>
      <c r="AZ28" s="26"/>
      <c r="BA28" s="5" t="s">
        <v>24</v>
      </c>
      <c r="BB28" s="5" t="s">
        <v>37</v>
      </c>
      <c r="BC28" s="27" t="s">
        <v>24</v>
      </c>
      <c r="BD28" s="27" t="s">
        <v>24</v>
      </c>
      <c r="BE28" s="27" t="s">
        <v>24</v>
      </c>
      <c r="BF28" s="5" t="s">
        <v>101</v>
      </c>
      <c r="BG28" s="27" t="s">
        <v>24</v>
      </c>
      <c r="BH28" s="12">
        <v>44069</v>
      </c>
      <c r="BI28" s="28">
        <f t="shared" si="0"/>
        <v>125</v>
      </c>
      <c r="BJ28" s="5" t="s">
        <v>268</v>
      </c>
      <c r="BK28" s="5" t="s">
        <v>42</v>
      </c>
      <c r="BL28" s="5" t="s">
        <v>37</v>
      </c>
      <c r="BM28" s="12">
        <v>44637</v>
      </c>
      <c r="BN28" s="5" t="s">
        <v>93</v>
      </c>
      <c r="BO28" s="5">
        <f t="shared" si="5"/>
        <v>867</v>
      </c>
    </row>
    <row r="29" spans="1:68" s="5" customFormat="1" ht="15.75" x14ac:dyDescent="0.25">
      <c r="A29" s="19" t="s">
        <v>269</v>
      </c>
      <c r="B29" s="5">
        <v>54</v>
      </c>
      <c r="C29" s="5" t="s">
        <v>15</v>
      </c>
      <c r="D29" s="5">
        <v>17.809999999999999</v>
      </c>
      <c r="E29" s="5" t="s">
        <v>270</v>
      </c>
      <c r="F29" s="27" t="s">
        <v>195</v>
      </c>
      <c r="G29" s="5" t="s">
        <v>60</v>
      </c>
      <c r="H29" s="33">
        <v>44285</v>
      </c>
      <c r="I29" s="5">
        <v>7</v>
      </c>
      <c r="J29" s="5">
        <v>2</v>
      </c>
      <c r="K29" s="5">
        <v>18</v>
      </c>
      <c r="L29" s="5" t="s">
        <v>175</v>
      </c>
      <c r="M29" s="5" t="s">
        <v>85</v>
      </c>
      <c r="N29" s="5" t="s">
        <v>24</v>
      </c>
      <c r="O29" s="5" t="s">
        <v>115</v>
      </c>
      <c r="P29" s="5" t="s">
        <v>154</v>
      </c>
      <c r="Q29" s="27" t="s">
        <v>67</v>
      </c>
      <c r="R29" s="5">
        <v>1</v>
      </c>
      <c r="S29" s="5">
        <v>19</v>
      </c>
      <c r="T29" s="27">
        <v>90</v>
      </c>
      <c r="U29" s="27" t="s">
        <v>172</v>
      </c>
      <c r="V29" s="8"/>
      <c r="W29" s="12">
        <v>44351</v>
      </c>
      <c r="X29" s="5">
        <f t="shared" si="4"/>
        <v>66</v>
      </c>
      <c r="Z29" s="5" t="s">
        <v>82</v>
      </c>
      <c r="AA29" s="5" t="s">
        <v>271</v>
      </c>
      <c r="AB29" s="5" t="s">
        <v>20</v>
      </c>
      <c r="AC29" s="5">
        <v>33</v>
      </c>
      <c r="AD29" s="5">
        <v>2</v>
      </c>
      <c r="AE29" s="27" t="s">
        <v>52</v>
      </c>
      <c r="AF29" s="27" t="s">
        <v>68</v>
      </c>
      <c r="AG29" s="5" t="s">
        <v>24</v>
      </c>
      <c r="AH29" s="5" t="s">
        <v>52</v>
      </c>
      <c r="AI29" s="5" t="s">
        <v>37</v>
      </c>
      <c r="AJ29" s="5">
        <v>3</v>
      </c>
      <c r="AK29" s="27" t="s">
        <v>64</v>
      </c>
      <c r="AL29" s="27" t="s">
        <v>272</v>
      </c>
      <c r="AM29" s="27" t="s">
        <v>198</v>
      </c>
      <c r="AN29" s="12">
        <v>44372</v>
      </c>
      <c r="AO29" s="5">
        <v>22</v>
      </c>
      <c r="AP29" s="5" t="s">
        <v>24</v>
      </c>
      <c r="AQ29" s="5" t="s">
        <v>67</v>
      </c>
      <c r="AR29" s="5" t="s">
        <v>273</v>
      </c>
      <c r="AS29" s="5">
        <v>2</v>
      </c>
      <c r="AT29" s="27" t="s">
        <v>42</v>
      </c>
      <c r="AU29" s="27" t="s">
        <v>67</v>
      </c>
      <c r="AV29" s="27" t="s">
        <v>67</v>
      </c>
      <c r="AW29" s="5" t="s">
        <v>68</v>
      </c>
      <c r="AX29" s="27" t="s">
        <v>200</v>
      </c>
      <c r="AY29" s="27" t="s">
        <v>200</v>
      </c>
      <c r="AZ29" s="26"/>
      <c r="BA29" s="5" t="s">
        <v>24</v>
      </c>
      <c r="BB29" s="5" t="s">
        <v>37</v>
      </c>
      <c r="BC29" s="27" t="s">
        <v>24</v>
      </c>
      <c r="BD29" s="27" t="s">
        <v>24</v>
      </c>
      <c r="BE29" s="27" t="s">
        <v>24</v>
      </c>
      <c r="BF29" s="5" t="s">
        <v>101</v>
      </c>
      <c r="BG29" s="27" t="s">
        <v>67</v>
      </c>
      <c r="BH29" s="12">
        <v>44474</v>
      </c>
      <c r="BI29" s="28">
        <f t="shared" si="0"/>
        <v>102</v>
      </c>
      <c r="BJ29" s="5" t="s">
        <v>101</v>
      </c>
      <c r="BK29" s="5" t="s">
        <v>42</v>
      </c>
      <c r="BL29" s="5" t="s">
        <v>37</v>
      </c>
      <c r="BM29" s="12">
        <v>44630</v>
      </c>
      <c r="BN29" s="5" t="s">
        <v>93</v>
      </c>
      <c r="BO29" s="5">
        <f t="shared" si="5"/>
        <v>345</v>
      </c>
    </row>
    <row r="30" spans="1:68" s="5" customFormat="1" ht="15.75" x14ac:dyDescent="0.25">
      <c r="A30" s="27" t="s">
        <v>99</v>
      </c>
      <c r="B30" s="5">
        <v>52</v>
      </c>
      <c r="C30" s="5" t="s">
        <v>15</v>
      </c>
      <c r="D30" s="5">
        <v>22</v>
      </c>
      <c r="E30" s="5" t="s">
        <v>100</v>
      </c>
      <c r="F30" s="27" t="s">
        <v>194</v>
      </c>
      <c r="G30" s="5" t="s">
        <v>49</v>
      </c>
      <c r="H30" s="33">
        <v>44031</v>
      </c>
      <c r="I30" s="5">
        <v>1</v>
      </c>
      <c r="J30" s="5">
        <v>1</v>
      </c>
      <c r="K30" s="5">
        <v>8</v>
      </c>
      <c r="L30" s="5" t="s">
        <v>147</v>
      </c>
      <c r="M30" s="5" t="s">
        <v>50</v>
      </c>
      <c r="N30" s="5" t="s">
        <v>24</v>
      </c>
      <c r="O30" s="5" t="s">
        <v>30</v>
      </c>
      <c r="P30" s="5" t="s">
        <v>57</v>
      </c>
      <c r="Q30" s="27" t="s">
        <v>42</v>
      </c>
      <c r="R30" s="5">
        <v>1</v>
      </c>
      <c r="S30" s="5">
        <v>7</v>
      </c>
      <c r="T30" s="27">
        <v>30</v>
      </c>
      <c r="U30" s="27" t="s">
        <v>37</v>
      </c>
      <c r="V30" s="8"/>
      <c r="W30" s="12">
        <v>44166</v>
      </c>
      <c r="X30" s="5">
        <f t="shared" si="4"/>
        <v>135</v>
      </c>
      <c r="Z30" s="5" t="s">
        <v>61</v>
      </c>
      <c r="AA30" s="5" t="s">
        <v>18</v>
      </c>
      <c r="AB30" s="5" t="s">
        <v>20</v>
      </c>
      <c r="AC30" s="5">
        <v>29</v>
      </c>
      <c r="AD30" s="5">
        <v>10</v>
      </c>
      <c r="AE30" s="27" t="s">
        <v>52</v>
      </c>
      <c r="AF30" s="27" t="s">
        <v>42</v>
      </c>
      <c r="AG30" s="5" t="s">
        <v>24</v>
      </c>
      <c r="AH30" s="5" t="s">
        <v>52</v>
      </c>
      <c r="AI30" s="5" t="s">
        <v>101</v>
      </c>
      <c r="AJ30" s="5">
        <v>0</v>
      </c>
      <c r="AK30" s="27" t="s">
        <v>64</v>
      </c>
      <c r="AL30" s="27"/>
      <c r="AM30" s="27" t="s">
        <v>198</v>
      </c>
      <c r="AN30" s="12">
        <v>44175</v>
      </c>
      <c r="AO30" s="5">
        <v>10</v>
      </c>
      <c r="AP30" s="5" t="s">
        <v>24</v>
      </c>
      <c r="AQ30" s="5" t="s">
        <v>42</v>
      </c>
      <c r="AR30" s="5" t="s">
        <v>200</v>
      </c>
      <c r="AS30" s="5" t="s">
        <v>200</v>
      </c>
      <c r="AT30" s="27" t="s">
        <v>200</v>
      </c>
      <c r="AU30" s="27"/>
      <c r="AV30" s="27" t="s">
        <v>101</v>
      </c>
      <c r="AW30" s="5" t="s">
        <v>24</v>
      </c>
      <c r="AX30" s="27" t="s">
        <v>67</v>
      </c>
      <c r="AY30" s="27" t="s">
        <v>68</v>
      </c>
      <c r="AZ30" s="26"/>
      <c r="BA30" s="5" t="s">
        <v>24</v>
      </c>
      <c r="BB30" s="5" t="s">
        <v>101</v>
      </c>
      <c r="BC30" s="27" t="s">
        <v>24</v>
      </c>
      <c r="BD30" s="27" t="s">
        <v>24</v>
      </c>
      <c r="BE30" s="27" t="s">
        <v>24</v>
      </c>
      <c r="BF30" s="5" t="s">
        <v>101</v>
      </c>
      <c r="BG30" s="27" t="s">
        <v>42</v>
      </c>
      <c r="BH30" s="5" t="s">
        <v>101</v>
      </c>
      <c r="BI30" s="28" t="e">
        <f t="shared" si="0"/>
        <v>#VALUE!</v>
      </c>
      <c r="BJ30" s="5" t="s">
        <v>101</v>
      </c>
      <c r="BK30" s="5" t="s">
        <v>42</v>
      </c>
      <c r="BL30" s="5" t="s">
        <v>101</v>
      </c>
      <c r="BM30" s="12">
        <v>44279</v>
      </c>
      <c r="BN30" s="5" t="s">
        <v>186</v>
      </c>
      <c r="BO30" s="5">
        <f t="shared" si="5"/>
        <v>248</v>
      </c>
    </row>
    <row r="31" spans="1:68" s="5" customFormat="1" ht="15.75" x14ac:dyDescent="0.25">
      <c r="A31" s="20" t="s">
        <v>102</v>
      </c>
      <c r="B31" s="5">
        <v>64</v>
      </c>
      <c r="C31" s="5" t="s">
        <v>111</v>
      </c>
      <c r="D31" s="5">
        <v>26.5</v>
      </c>
      <c r="E31" s="5" t="s">
        <v>112</v>
      </c>
      <c r="F31" s="27" t="s">
        <v>194</v>
      </c>
      <c r="G31" s="5" t="s">
        <v>113</v>
      </c>
      <c r="H31" s="12">
        <v>44566</v>
      </c>
      <c r="I31" s="5">
        <v>3</v>
      </c>
      <c r="J31" s="5" t="s">
        <v>37</v>
      </c>
      <c r="K31" s="5" t="s">
        <v>37</v>
      </c>
      <c r="L31" s="5" t="s">
        <v>175</v>
      </c>
      <c r="M31" s="5" t="s">
        <v>114</v>
      </c>
      <c r="N31" s="5" t="s">
        <v>68</v>
      </c>
      <c r="O31" s="5" t="s">
        <v>177</v>
      </c>
      <c r="P31" s="5" t="s">
        <v>116</v>
      </c>
      <c r="Q31" s="27" t="s">
        <v>68</v>
      </c>
      <c r="R31" s="5">
        <v>1</v>
      </c>
      <c r="S31" s="5">
        <v>10.5</v>
      </c>
      <c r="T31" s="27">
        <v>80</v>
      </c>
      <c r="U31" s="27" t="s">
        <v>37</v>
      </c>
      <c r="V31" s="8"/>
      <c r="W31" s="12">
        <v>44601</v>
      </c>
      <c r="X31" s="5">
        <f t="shared" si="4"/>
        <v>35</v>
      </c>
      <c r="Z31" s="5" t="s">
        <v>117</v>
      </c>
      <c r="AA31" s="5" t="s">
        <v>97</v>
      </c>
      <c r="AB31" s="5" t="s">
        <v>118</v>
      </c>
      <c r="AC31" s="5">
        <v>20</v>
      </c>
      <c r="AD31" s="5">
        <v>5</v>
      </c>
      <c r="AE31" s="27" t="s">
        <v>52</v>
      </c>
      <c r="AF31" s="27" t="s">
        <v>42</v>
      </c>
      <c r="AG31" s="5" t="s">
        <v>24</v>
      </c>
      <c r="AH31" s="5" t="s">
        <v>66</v>
      </c>
      <c r="AI31" s="5" t="s">
        <v>37</v>
      </c>
      <c r="AJ31" s="5">
        <v>4</v>
      </c>
      <c r="AK31" s="27" t="s">
        <v>199</v>
      </c>
      <c r="AL31" s="27"/>
      <c r="AM31" s="27" t="s">
        <v>198</v>
      </c>
      <c r="AN31" s="12">
        <v>44629</v>
      </c>
      <c r="AO31" s="5">
        <v>29</v>
      </c>
      <c r="AP31" s="5" t="s">
        <v>68</v>
      </c>
      <c r="AQ31" s="5" t="s">
        <v>42</v>
      </c>
      <c r="AR31" s="5" t="s">
        <v>200</v>
      </c>
      <c r="AS31" s="5" t="s">
        <v>200</v>
      </c>
      <c r="AT31" s="27" t="s">
        <v>200</v>
      </c>
      <c r="AU31" s="27"/>
      <c r="AV31" s="27" t="s">
        <v>37</v>
      </c>
      <c r="AW31" s="5" t="s">
        <v>68</v>
      </c>
      <c r="AX31" s="27" t="s">
        <v>200</v>
      </c>
      <c r="AY31" s="27" t="s">
        <v>200</v>
      </c>
      <c r="AZ31" s="26"/>
      <c r="BA31" s="5" t="s">
        <v>24</v>
      </c>
      <c r="BB31" s="5" t="s">
        <v>37</v>
      </c>
      <c r="BC31" s="27" t="s">
        <v>24</v>
      </c>
      <c r="BD31" s="27" t="s">
        <v>24</v>
      </c>
      <c r="BE31" s="27" t="s">
        <v>24</v>
      </c>
      <c r="BF31" s="5" t="s">
        <v>37</v>
      </c>
      <c r="BG31" s="27" t="s">
        <v>68</v>
      </c>
      <c r="BH31" s="5" t="s">
        <v>37</v>
      </c>
      <c r="BI31" s="28" t="e">
        <f t="shared" si="0"/>
        <v>#VALUE!</v>
      </c>
      <c r="BJ31" s="5" t="s">
        <v>37</v>
      </c>
      <c r="BK31" s="5" t="s">
        <v>68</v>
      </c>
      <c r="BL31" s="5" t="s">
        <v>37</v>
      </c>
      <c r="BM31" s="12">
        <v>44631</v>
      </c>
      <c r="BN31" s="5" t="s">
        <v>206</v>
      </c>
      <c r="BO31" s="5">
        <f t="shared" si="5"/>
        <v>65</v>
      </c>
    </row>
    <row r="32" spans="1:68" s="5" customFormat="1" ht="15.75" x14ac:dyDescent="0.25">
      <c r="A32" s="20" t="s">
        <v>103</v>
      </c>
      <c r="B32" s="5">
        <v>46</v>
      </c>
      <c r="C32" s="5" t="s">
        <v>111</v>
      </c>
      <c r="D32" s="5">
        <v>28</v>
      </c>
      <c r="E32" s="5" t="s">
        <v>119</v>
      </c>
      <c r="F32" s="27" t="s">
        <v>194</v>
      </c>
      <c r="G32" s="5" t="s">
        <v>120</v>
      </c>
      <c r="H32" s="12">
        <v>44179</v>
      </c>
      <c r="I32" s="5">
        <v>2</v>
      </c>
      <c r="J32" s="5" t="s">
        <v>37</v>
      </c>
      <c r="K32" s="5" t="s">
        <v>37</v>
      </c>
      <c r="L32" s="5" t="s">
        <v>184</v>
      </c>
      <c r="M32" s="5" t="s">
        <v>114</v>
      </c>
      <c r="N32" s="5" t="s">
        <v>24</v>
      </c>
      <c r="O32" s="5" t="s">
        <v>115</v>
      </c>
      <c r="P32" s="5" t="s">
        <v>116</v>
      </c>
      <c r="Q32" s="27" t="s">
        <v>68</v>
      </c>
      <c r="R32" s="5">
        <v>1</v>
      </c>
      <c r="S32" s="5">
        <v>12</v>
      </c>
      <c r="T32" s="27">
        <v>90</v>
      </c>
      <c r="U32" s="27" t="s">
        <v>37</v>
      </c>
      <c r="V32" s="8"/>
      <c r="W32" s="12">
        <v>44279</v>
      </c>
      <c r="X32" s="5">
        <f t="shared" si="4"/>
        <v>100</v>
      </c>
      <c r="Z32" s="5" t="s">
        <v>117</v>
      </c>
      <c r="AA32" s="5" t="s">
        <v>97</v>
      </c>
      <c r="AB32" s="5" t="s">
        <v>118</v>
      </c>
      <c r="AC32" s="5">
        <v>15</v>
      </c>
      <c r="AD32" s="5">
        <v>5</v>
      </c>
      <c r="AE32" s="27" t="s">
        <v>52</v>
      </c>
      <c r="AF32" s="27" t="s">
        <v>42</v>
      </c>
      <c r="AG32" s="5" t="s">
        <v>67</v>
      </c>
      <c r="AH32" s="5" t="s">
        <v>66</v>
      </c>
      <c r="AI32" s="5" t="s">
        <v>37</v>
      </c>
      <c r="AJ32" s="5">
        <v>2</v>
      </c>
      <c r="AK32" s="27" t="s">
        <v>197</v>
      </c>
      <c r="AL32" s="27"/>
      <c r="AM32" s="27" t="s">
        <v>244</v>
      </c>
      <c r="AN32" s="12">
        <v>44285</v>
      </c>
      <c r="AO32" s="5">
        <v>6</v>
      </c>
      <c r="AP32" s="5" t="s">
        <v>68</v>
      </c>
      <c r="AQ32" s="5" t="s">
        <v>68</v>
      </c>
      <c r="AR32" s="5" t="s">
        <v>200</v>
      </c>
      <c r="AS32" s="5" t="s">
        <v>200</v>
      </c>
      <c r="AT32" s="27" t="s">
        <v>200</v>
      </c>
      <c r="AU32" s="27" t="s">
        <v>200</v>
      </c>
      <c r="AV32" s="27" t="s">
        <v>37</v>
      </c>
      <c r="AW32" s="5" t="s">
        <v>68</v>
      </c>
      <c r="AX32" s="27" t="s">
        <v>200</v>
      </c>
      <c r="AY32" s="27" t="s">
        <v>200</v>
      </c>
      <c r="AZ32" s="26"/>
      <c r="BA32" s="5" t="s">
        <v>67</v>
      </c>
      <c r="BB32" s="5" t="s">
        <v>37</v>
      </c>
      <c r="BC32" s="27" t="s">
        <v>24</v>
      </c>
      <c r="BD32" s="27" t="s">
        <v>24</v>
      </c>
      <c r="BE32" s="27" t="s">
        <v>24</v>
      </c>
      <c r="BF32" s="5" t="s">
        <v>37</v>
      </c>
      <c r="BG32" s="27" t="s">
        <v>68</v>
      </c>
      <c r="BH32" s="5" t="s">
        <v>37</v>
      </c>
      <c r="BI32" s="28" t="e">
        <f t="shared" si="0"/>
        <v>#VALUE!</v>
      </c>
      <c r="BJ32" s="5" t="s">
        <v>37</v>
      </c>
      <c r="BK32" s="5" t="s">
        <v>68</v>
      </c>
      <c r="BL32" s="5" t="s">
        <v>37</v>
      </c>
      <c r="BM32" s="12">
        <v>44591</v>
      </c>
      <c r="BN32" s="5" t="s">
        <v>207</v>
      </c>
      <c r="BO32" s="5">
        <f t="shared" si="5"/>
        <v>412</v>
      </c>
    </row>
    <row r="33" spans="1:68" s="5" customFormat="1" ht="15.75" x14ac:dyDescent="0.25">
      <c r="A33" s="21" t="s">
        <v>146</v>
      </c>
      <c r="B33" s="5">
        <v>45</v>
      </c>
      <c r="C33" s="5" t="s">
        <v>58</v>
      </c>
      <c r="D33" s="5">
        <v>36</v>
      </c>
      <c r="E33" s="5" t="s">
        <v>145</v>
      </c>
      <c r="F33" s="27" t="s">
        <v>195</v>
      </c>
      <c r="G33" s="5" t="s">
        <v>49</v>
      </c>
      <c r="H33" s="33">
        <v>43962</v>
      </c>
      <c r="I33" s="5">
        <v>0</v>
      </c>
      <c r="J33" s="5">
        <v>0</v>
      </c>
      <c r="K33" s="5">
        <v>0</v>
      </c>
      <c r="L33" s="5" t="s">
        <v>16</v>
      </c>
      <c r="M33" s="5" t="s">
        <v>50</v>
      </c>
      <c r="N33" s="5" t="s">
        <v>24</v>
      </c>
      <c r="O33" s="5" t="s">
        <v>30</v>
      </c>
      <c r="P33" s="5" t="s">
        <v>57</v>
      </c>
      <c r="Q33" s="27" t="s">
        <v>68</v>
      </c>
      <c r="R33" s="5">
        <v>1</v>
      </c>
      <c r="S33" s="5">
        <v>6.7</v>
      </c>
      <c r="T33" s="27" t="s">
        <v>200</v>
      </c>
      <c r="U33" s="27" t="s">
        <v>101</v>
      </c>
      <c r="V33" s="8"/>
      <c r="W33" s="12">
        <v>43981</v>
      </c>
      <c r="X33" s="5">
        <v>19</v>
      </c>
      <c r="Z33" s="5" t="s">
        <v>51</v>
      </c>
      <c r="AA33" s="5" t="s">
        <v>18</v>
      </c>
      <c r="AB33" s="5" t="s">
        <v>20</v>
      </c>
      <c r="AC33" s="5">
        <v>16</v>
      </c>
      <c r="AD33" s="5">
        <v>3</v>
      </c>
      <c r="AE33" s="27" t="s">
        <v>52</v>
      </c>
      <c r="AF33" s="27" t="s">
        <v>68</v>
      </c>
      <c r="AG33" s="5" t="s">
        <v>24</v>
      </c>
      <c r="AH33" s="5" t="s">
        <v>52</v>
      </c>
      <c r="AI33" s="5" t="s">
        <v>101</v>
      </c>
      <c r="AJ33" s="5" t="s">
        <v>200</v>
      </c>
      <c r="AK33" s="27" t="s">
        <v>64</v>
      </c>
      <c r="AL33" s="27"/>
      <c r="AM33" s="27" t="s">
        <v>198</v>
      </c>
      <c r="AN33" s="12">
        <v>44014</v>
      </c>
      <c r="AO33" s="5">
        <v>32</v>
      </c>
      <c r="AP33" s="5" t="s">
        <v>42</v>
      </c>
      <c r="AQ33" s="5" t="s">
        <v>42</v>
      </c>
      <c r="AR33" s="5" t="s">
        <v>200</v>
      </c>
      <c r="AS33" s="5" t="s">
        <v>200</v>
      </c>
      <c r="AT33" s="27" t="s">
        <v>200</v>
      </c>
      <c r="AU33" s="27" t="s">
        <v>200</v>
      </c>
      <c r="AV33" s="27" t="s">
        <v>101</v>
      </c>
      <c r="AW33" s="5" t="s">
        <v>42</v>
      </c>
      <c r="AX33" s="27" t="s">
        <v>200</v>
      </c>
      <c r="AY33" s="27" t="s">
        <v>200</v>
      </c>
      <c r="AZ33" s="26"/>
      <c r="BA33" s="5" t="s">
        <v>24</v>
      </c>
      <c r="BB33" s="5" t="s">
        <v>101</v>
      </c>
      <c r="BC33" s="27" t="s">
        <v>24</v>
      </c>
      <c r="BD33" s="27" t="s">
        <v>24</v>
      </c>
      <c r="BE33" s="27" t="s">
        <v>24</v>
      </c>
      <c r="BF33" s="5" t="s">
        <v>101</v>
      </c>
      <c r="BG33" s="27" t="s">
        <v>42</v>
      </c>
      <c r="BH33" s="5" t="s">
        <v>101</v>
      </c>
      <c r="BI33" s="28" t="e">
        <f t="shared" si="0"/>
        <v>#VALUE!</v>
      </c>
      <c r="BJ33" s="5" t="s">
        <v>101</v>
      </c>
      <c r="BK33" s="5" t="s">
        <v>42</v>
      </c>
      <c r="BL33" s="5" t="s">
        <v>101</v>
      </c>
      <c r="BM33" s="12">
        <v>44284</v>
      </c>
      <c r="BO33" s="5">
        <f t="shared" si="5"/>
        <v>322</v>
      </c>
    </row>
    <row r="34" spans="1:68" x14ac:dyDescent="0.25">
      <c r="A34" t="s">
        <v>208</v>
      </c>
      <c r="B34" s="5">
        <v>53</v>
      </c>
      <c r="C34" s="5" t="s">
        <v>58</v>
      </c>
      <c r="D34" s="5">
        <v>24.5</v>
      </c>
      <c r="E34" s="5" t="s">
        <v>209</v>
      </c>
      <c r="F34" s="27" t="s">
        <v>195</v>
      </c>
      <c r="G34" s="5" t="s">
        <v>60</v>
      </c>
      <c r="H34" s="12">
        <v>44555</v>
      </c>
      <c r="I34" s="5">
        <v>1</v>
      </c>
      <c r="J34" s="5">
        <v>0</v>
      </c>
      <c r="K34" s="5" t="s">
        <v>101</v>
      </c>
      <c r="L34" s="5" t="s">
        <v>147</v>
      </c>
      <c r="M34" s="5" t="s">
        <v>85</v>
      </c>
      <c r="N34" s="5" t="s">
        <v>24</v>
      </c>
      <c r="O34" s="5" t="s">
        <v>153</v>
      </c>
      <c r="P34" s="5" t="s">
        <v>210</v>
      </c>
      <c r="Q34" s="30" t="s">
        <v>42</v>
      </c>
      <c r="R34" s="5">
        <v>3</v>
      </c>
      <c r="S34" s="5">
        <v>10.6</v>
      </c>
      <c r="T34" s="27">
        <v>80</v>
      </c>
      <c r="U34" s="27" t="s">
        <v>101</v>
      </c>
      <c r="V34" s="8"/>
      <c r="W34" s="12">
        <v>44606</v>
      </c>
      <c r="X34" s="5">
        <v>51</v>
      </c>
      <c r="Y34" s="5"/>
      <c r="Z34" s="5" t="s">
        <v>82</v>
      </c>
      <c r="AA34" s="5" t="s">
        <v>18</v>
      </c>
      <c r="AB34" s="5" t="s">
        <v>20</v>
      </c>
      <c r="AC34" s="5">
        <v>21</v>
      </c>
      <c r="AD34" s="5">
        <v>2</v>
      </c>
      <c r="AE34" s="27" t="s">
        <v>248</v>
      </c>
      <c r="AF34" s="27" t="s">
        <v>42</v>
      </c>
      <c r="AG34" s="5" t="s">
        <v>24</v>
      </c>
      <c r="AH34" s="5" t="s">
        <v>52</v>
      </c>
      <c r="AI34" s="5" t="s">
        <v>101</v>
      </c>
      <c r="AJ34" s="5">
        <v>2</v>
      </c>
      <c r="AK34" s="27" t="s">
        <v>218</v>
      </c>
      <c r="AL34" s="27"/>
      <c r="AM34" s="27" t="s">
        <v>198</v>
      </c>
      <c r="AN34" s="12">
        <v>44637</v>
      </c>
      <c r="AO34" s="5">
        <v>31</v>
      </c>
      <c r="AP34" s="5" t="s">
        <v>24</v>
      </c>
      <c r="AQ34" s="5" t="s">
        <v>24</v>
      </c>
      <c r="AR34" s="5" t="s">
        <v>213</v>
      </c>
      <c r="AS34" s="5">
        <v>1</v>
      </c>
      <c r="AT34" s="27" t="s">
        <v>68</v>
      </c>
      <c r="AU34" s="27" t="s">
        <v>42</v>
      </c>
      <c r="AV34" s="30"/>
      <c r="AW34" s="5" t="s">
        <v>24</v>
      </c>
      <c r="AX34" s="27" t="s">
        <v>68</v>
      </c>
      <c r="AY34" s="27" t="s">
        <v>68</v>
      </c>
      <c r="BA34" s="5" t="s">
        <v>24</v>
      </c>
      <c r="BB34" s="5" t="s">
        <v>37</v>
      </c>
      <c r="BC34" s="27" t="s">
        <v>24</v>
      </c>
      <c r="BD34" s="27" t="s">
        <v>24</v>
      </c>
      <c r="BE34" s="27" t="s">
        <v>24</v>
      </c>
      <c r="BF34" s="5" t="s">
        <v>101</v>
      </c>
      <c r="BG34" s="27" t="s">
        <v>42</v>
      </c>
      <c r="BH34" s="5" t="s">
        <v>37</v>
      </c>
      <c r="BI34" s="28" t="e">
        <f t="shared" si="0"/>
        <v>#VALUE!</v>
      </c>
      <c r="BJ34" s="5" t="s">
        <v>37</v>
      </c>
      <c r="BK34" s="5" t="s">
        <v>42</v>
      </c>
      <c r="BL34" s="5" t="s">
        <v>37</v>
      </c>
      <c r="BM34" s="12">
        <v>44634</v>
      </c>
      <c r="BO34" s="5">
        <f t="shared" si="5"/>
        <v>79</v>
      </c>
      <c r="BP34" s="5" t="s">
        <v>220</v>
      </c>
    </row>
    <row r="35" spans="1:68" x14ac:dyDescent="0.25">
      <c r="V35" s="8"/>
    </row>
    <row r="36" spans="1:68" x14ac:dyDescent="0.25">
      <c r="V36" s="8"/>
    </row>
    <row r="37" spans="1:68" x14ac:dyDescent="0.25">
      <c r="V37" s="8"/>
      <c r="AC37" s="5"/>
    </row>
    <row r="38" spans="1:68" x14ac:dyDescent="0.25">
      <c r="V38" s="8"/>
    </row>
    <row r="39" spans="1:68" x14ac:dyDescent="0.25">
      <c r="V39" s="8"/>
    </row>
    <row r="40" spans="1:68" x14ac:dyDescent="0.25">
      <c r="V40" s="8"/>
    </row>
    <row r="41" spans="1:68" x14ac:dyDescent="0.25">
      <c r="V41" s="8"/>
    </row>
    <row r="42" spans="1:68" x14ac:dyDescent="0.25">
      <c r="V42" s="8"/>
    </row>
    <row r="43" spans="1:68" x14ac:dyDescent="0.25">
      <c r="V43" s="8"/>
    </row>
    <row r="44" spans="1:68" x14ac:dyDescent="0.25">
      <c r="V44" s="8"/>
    </row>
    <row r="45" spans="1:68" x14ac:dyDescent="0.25">
      <c r="V45" s="8"/>
    </row>
    <row r="46" spans="1:68" x14ac:dyDescent="0.25">
      <c r="V46" s="8"/>
    </row>
    <row r="47" spans="1:68" x14ac:dyDescent="0.25">
      <c r="V47" s="8"/>
    </row>
    <row r="48" spans="1:68" x14ac:dyDescent="0.25">
      <c r="V48" s="8"/>
    </row>
    <row r="49" spans="22:22" x14ac:dyDescent="0.25">
      <c r="V49" s="8"/>
    </row>
    <row r="50" spans="22:22" x14ac:dyDescent="0.25">
      <c r="V50" s="8"/>
    </row>
    <row r="51" spans="22:22" x14ac:dyDescent="0.25">
      <c r="V51" s="8"/>
    </row>
    <row r="52" spans="22:22" x14ac:dyDescent="0.25">
      <c r="V52" s="8"/>
    </row>
    <row r="53" spans="22:22" x14ac:dyDescent="0.25">
      <c r="V53" s="8"/>
    </row>
    <row r="54" spans="22:22" x14ac:dyDescent="0.25">
      <c r="V54" s="8"/>
    </row>
    <row r="55" spans="22:22" x14ac:dyDescent="0.25">
      <c r="V55" s="8"/>
    </row>
    <row r="56" spans="22:22" x14ac:dyDescent="0.25">
      <c r="V56" s="8"/>
    </row>
    <row r="57" spans="22:22" x14ac:dyDescent="0.25">
      <c r="V57" s="8"/>
    </row>
    <row r="58" spans="22:22" x14ac:dyDescent="0.25">
      <c r="V58" s="8"/>
    </row>
    <row r="59" spans="22:22" x14ac:dyDescent="0.25">
      <c r="V59" s="8"/>
    </row>
    <row r="60" spans="22:22" x14ac:dyDescent="0.25">
      <c r="V60" s="8"/>
    </row>
    <row r="61" spans="22:22" x14ac:dyDescent="0.25">
      <c r="V61" s="8"/>
    </row>
    <row r="62" spans="22:22" x14ac:dyDescent="0.25">
      <c r="V62" s="8"/>
    </row>
    <row r="63" spans="22:22" x14ac:dyDescent="0.25">
      <c r="V63" s="8"/>
    </row>
    <row r="64" spans="22:22" x14ac:dyDescent="0.25">
      <c r="V64" s="8"/>
    </row>
    <row r="65" spans="22:22" x14ac:dyDescent="0.25">
      <c r="V65" s="8"/>
    </row>
    <row r="66" spans="22:22" x14ac:dyDescent="0.25">
      <c r="V66" s="8"/>
    </row>
    <row r="67" spans="22:22" x14ac:dyDescent="0.25">
      <c r="V67" s="8"/>
    </row>
    <row r="68" spans="22:22" x14ac:dyDescent="0.25">
      <c r="V68" s="8"/>
    </row>
    <row r="69" spans="22:22" x14ac:dyDescent="0.25">
      <c r="V69" s="8"/>
    </row>
    <row r="70" spans="22:22" x14ac:dyDescent="0.25">
      <c r="V70" s="8"/>
    </row>
    <row r="71" spans="22:22" x14ac:dyDescent="0.25">
      <c r="V71" s="8"/>
    </row>
    <row r="72" spans="22:22" x14ac:dyDescent="0.25">
      <c r="V72" s="8"/>
    </row>
    <row r="73" spans="22:22" x14ac:dyDescent="0.25">
      <c r="V73" s="8"/>
    </row>
    <row r="74" spans="22:22" x14ac:dyDescent="0.25">
      <c r="V74" s="8"/>
    </row>
    <row r="75" spans="22:22" x14ac:dyDescent="0.25">
      <c r="V75" s="8"/>
    </row>
    <row r="76" spans="22:22" x14ac:dyDescent="0.25">
      <c r="V76" s="8"/>
    </row>
    <row r="77" spans="22:22" x14ac:dyDescent="0.25">
      <c r="V77" s="8"/>
    </row>
    <row r="78" spans="22:22" x14ac:dyDescent="0.25">
      <c r="V78" s="8"/>
    </row>
    <row r="79" spans="22:22" x14ac:dyDescent="0.25">
      <c r="V79" s="8"/>
    </row>
    <row r="80" spans="22:22" x14ac:dyDescent="0.25">
      <c r="V80" s="8"/>
    </row>
    <row r="81" spans="22:22" x14ac:dyDescent="0.25">
      <c r="V81" s="8"/>
    </row>
    <row r="82" spans="22:22" x14ac:dyDescent="0.25">
      <c r="V82" s="8"/>
    </row>
    <row r="83" spans="22:22" x14ac:dyDescent="0.25">
      <c r="V83" s="8"/>
    </row>
    <row r="84" spans="22:22" x14ac:dyDescent="0.25">
      <c r="V84" s="8"/>
    </row>
    <row r="85" spans="22:22" x14ac:dyDescent="0.25">
      <c r="V85" s="8"/>
    </row>
    <row r="86" spans="22:22" x14ac:dyDescent="0.25">
      <c r="V86" s="8"/>
    </row>
    <row r="87" spans="22:22" x14ac:dyDescent="0.25">
      <c r="V87" s="8"/>
    </row>
    <row r="88" spans="22:22" x14ac:dyDescent="0.25">
      <c r="V88" s="8"/>
    </row>
    <row r="89" spans="22:22" x14ac:dyDescent="0.25">
      <c r="V89" s="8"/>
    </row>
    <row r="90" spans="22:22" x14ac:dyDescent="0.25">
      <c r="V90" s="8"/>
    </row>
    <row r="91" spans="22:22" x14ac:dyDescent="0.25">
      <c r="V91" s="8"/>
    </row>
    <row r="92" spans="22:22" x14ac:dyDescent="0.25">
      <c r="V92" s="8"/>
    </row>
    <row r="93" spans="22:22" x14ac:dyDescent="0.25">
      <c r="V93" s="8"/>
    </row>
    <row r="94" spans="22:22" x14ac:dyDescent="0.25">
      <c r="V94" s="8"/>
    </row>
    <row r="95" spans="22:22" x14ac:dyDescent="0.25">
      <c r="V95" s="8"/>
    </row>
    <row r="96" spans="22:22" x14ac:dyDescent="0.25">
      <c r="V96" s="8"/>
    </row>
    <row r="97" spans="22:22" x14ac:dyDescent="0.25">
      <c r="V97" s="8"/>
    </row>
    <row r="98" spans="22:22" x14ac:dyDescent="0.25">
      <c r="V98" s="8"/>
    </row>
    <row r="99" spans="22:22" x14ac:dyDescent="0.25">
      <c r="V99" s="8"/>
    </row>
    <row r="100" spans="22:22" x14ac:dyDescent="0.25">
      <c r="V100" s="8"/>
    </row>
    <row r="101" spans="22:22" x14ac:dyDescent="0.25">
      <c r="V101" s="8"/>
    </row>
    <row r="102" spans="22:22" x14ac:dyDescent="0.25">
      <c r="V102" s="8"/>
    </row>
    <row r="103" spans="22:22" x14ac:dyDescent="0.25">
      <c r="V103" s="8"/>
    </row>
    <row r="104" spans="22:22" x14ac:dyDescent="0.25">
      <c r="V104" s="8"/>
    </row>
    <row r="105" spans="22:22" x14ac:dyDescent="0.25">
      <c r="V105" s="8"/>
    </row>
    <row r="106" spans="22:22" x14ac:dyDescent="0.25">
      <c r="V106" s="8"/>
    </row>
    <row r="107" spans="22:22" x14ac:dyDescent="0.25">
      <c r="V107" s="8"/>
    </row>
    <row r="108" spans="22:22" x14ac:dyDescent="0.25">
      <c r="V108" s="8"/>
    </row>
    <row r="109" spans="22:22" x14ac:dyDescent="0.25">
      <c r="V109" s="8"/>
    </row>
    <row r="110" spans="22:22" x14ac:dyDescent="0.25">
      <c r="V110" s="8"/>
    </row>
    <row r="111" spans="22:22" x14ac:dyDescent="0.25">
      <c r="V111" s="8"/>
    </row>
    <row r="112" spans="22:22" x14ac:dyDescent="0.25">
      <c r="V112" s="8"/>
    </row>
    <row r="113" spans="22:22" x14ac:dyDescent="0.25">
      <c r="V113" s="8"/>
    </row>
    <row r="114" spans="22:22" x14ac:dyDescent="0.25">
      <c r="V114" s="8"/>
    </row>
    <row r="115" spans="22:22" x14ac:dyDescent="0.25">
      <c r="V115" s="8"/>
    </row>
    <row r="116" spans="22:22" x14ac:dyDescent="0.25">
      <c r="V116" s="8"/>
    </row>
    <row r="117" spans="22:22" x14ac:dyDescent="0.25">
      <c r="V117" s="8"/>
    </row>
    <row r="118" spans="22:22" x14ac:dyDescent="0.25">
      <c r="V118" s="8"/>
    </row>
    <row r="119" spans="22:22" x14ac:dyDescent="0.25">
      <c r="V119" s="8"/>
    </row>
    <row r="120" spans="22:22" x14ac:dyDescent="0.25">
      <c r="V120" s="8"/>
    </row>
    <row r="121" spans="22:22" x14ac:dyDescent="0.25">
      <c r="V121" s="8"/>
    </row>
    <row r="122" spans="22:22" x14ac:dyDescent="0.25">
      <c r="V122" s="8"/>
    </row>
    <row r="123" spans="22:22" x14ac:dyDescent="0.25">
      <c r="V123" s="8"/>
    </row>
    <row r="124" spans="22:22" x14ac:dyDescent="0.25">
      <c r="V124" s="8"/>
    </row>
    <row r="125" spans="22:22" x14ac:dyDescent="0.25">
      <c r="V125" s="8"/>
    </row>
    <row r="126" spans="22:22" x14ac:dyDescent="0.25">
      <c r="V126" s="8"/>
    </row>
    <row r="127" spans="22:22" x14ac:dyDescent="0.25">
      <c r="V127" s="8"/>
    </row>
    <row r="128" spans="22:22" x14ac:dyDescent="0.25">
      <c r="V128" s="8"/>
    </row>
    <row r="129" spans="22:22" x14ac:dyDescent="0.25">
      <c r="V129" s="8"/>
    </row>
    <row r="130" spans="22:22" x14ac:dyDescent="0.25">
      <c r="V130" s="8"/>
    </row>
    <row r="131" spans="22:22" x14ac:dyDescent="0.25">
      <c r="V131" s="8"/>
    </row>
    <row r="132" spans="22:22" x14ac:dyDescent="0.25">
      <c r="V132" s="8"/>
    </row>
    <row r="133" spans="22:22" x14ac:dyDescent="0.25">
      <c r="V133" s="8"/>
    </row>
    <row r="134" spans="22:22" x14ac:dyDescent="0.25">
      <c r="V134" s="8"/>
    </row>
    <row r="135" spans="22:22" x14ac:dyDescent="0.25">
      <c r="V135" s="8"/>
    </row>
    <row r="136" spans="22:22" x14ac:dyDescent="0.25">
      <c r="V136" s="8"/>
    </row>
    <row r="137" spans="22:22" x14ac:dyDescent="0.25">
      <c r="V137" s="8"/>
    </row>
    <row r="138" spans="22:22" x14ac:dyDescent="0.25">
      <c r="V138" s="8"/>
    </row>
    <row r="139" spans="22:22" x14ac:dyDescent="0.25">
      <c r="V139" s="8"/>
    </row>
    <row r="140" spans="22:22" x14ac:dyDescent="0.25">
      <c r="V140" s="8"/>
    </row>
    <row r="141" spans="22:22" x14ac:dyDescent="0.25">
      <c r="V141" s="8"/>
    </row>
    <row r="142" spans="22:22" x14ac:dyDescent="0.25">
      <c r="V142" s="8"/>
    </row>
    <row r="143" spans="22:22" x14ac:dyDescent="0.25">
      <c r="V143" s="8"/>
    </row>
    <row r="144" spans="22:22" x14ac:dyDescent="0.25">
      <c r="V144" s="8"/>
    </row>
    <row r="145" spans="22:22" x14ac:dyDescent="0.25">
      <c r="V145" s="8"/>
    </row>
    <row r="146" spans="22:22" x14ac:dyDescent="0.25">
      <c r="V146" s="8"/>
    </row>
    <row r="147" spans="22:22" x14ac:dyDescent="0.25">
      <c r="V147" s="8"/>
    </row>
    <row r="148" spans="22:22" x14ac:dyDescent="0.25">
      <c r="V148" s="8"/>
    </row>
    <row r="149" spans="22:22" x14ac:dyDescent="0.25">
      <c r="V149" s="8"/>
    </row>
    <row r="150" spans="22:22" x14ac:dyDescent="0.25">
      <c r="V150" s="8"/>
    </row>
    <row r="151" spans="22:22" x14ac:dyDescent="0.25">
      <c r="V151" s="8"/>
    </row>
    <row r="152" spans="22:22" x14ac:dyDescent="0.25">
      <c r="V152" s="8"/>
    </row>
    <row r="153" spans="22:22" x14ac:dyDescent="0.25">
      <c r="V153" s="8"/>
    </row>
    <row r="154" spans="22:22" x14ac:dyDescent="0.25">
      <c r="V154" s="8"/>
    </row>
    <row r="155" spans="22:22" x14ac:dyDescent="0.25">
      <c r="V155" s="8"/>
    </row>
    <row r="156" spans="22:22" x14ac:dyDescent="0.25">
      <c r="V156" s="8"/>
    </row>
    <row r="157" spans="22:22" x14ac:dyDescent="0.25">
      <c r="V157" s="8"/>
    </row>
    <row r="158" spans="22:22" x14ac:dyDescent="0.25">
      <c r="V158" s="8"/>
    </row>
    <row r="159" spans="22:22" x14ac:dyDescent="0.25">
      <c r="V159" s="8"/>
    </row>
    <row r="160" spans="22:22" x14ac:dyDescent="0.25">
      <c r="V160" s="8"/>
    </row>
    <row r="161" spans="22:22" x14ac:dyDescent="0.25">
      <c r="V161" s="8"/>
    </row>
    <row r="162" spans="22:22" x14ac:dyDescent="0.25">
      <c r="V162" s="8"/>
    </row>
    <row r="163" spans="22:22" x14ac:dyDescent="0.25">
      <c r="V163" s="8"/>
    </row>
    <row r="164" spans="22:22" x14ac:dyDescent="0.25">
      <c r="V164" s="8"/>
    </row>
    <row r="165" spans="22:22" x14ac:dyDescent="0.25">
      <c r="V165" s="8"/>
    </row>
    <row r="166" spans="22:22" x14ac:dyDescent="0.25">
      <c r="V166" s="8"/>
    </row>
    <row r="167" spans="22:22" x14ac:dyDescent="0.25">
      <c r="V167" s="8"/>
    </row>
    <row r="168" spans="22:22" x14ac:dyDescent="0.25">
      <c r="V168" s="8"/>
    </row>
    <row r="169" spans="22:22" x14ac:dyDescent="0.25">
      <c r="V169" s="8"/>
    </row>
    <row r="170" spans="22:22" x14ac:dyDescent="0.25">
      <c r="V170" s="8"/>
    </row>
    <row r="171" spans="22:22" x14ac:dyDescent="0.25">
      <c r="V171" s="8"/>
    </row>
    <row r="172" spans="22:22" x14ac:dyDescent="0.25">
      <c r="V172" s="8"/>
    </row>
    <row r="173" spans="22:22" x14ac:dyDescent="0.25">
      <c r="V173" s="8"/>
    </row>
    <row r="174" spans="22:22" x14ac:dyDescent="0.25">
      <c r="V174" s="8"/>
    </row>
    <row r="175" spans="22:22" x14ac:dyDescent="0.25">
      <c r="V175" s="8"/>
    </row>
    <row r="176" spans="22:22" x14ac:dyDescent="0.25">
      <c r="V176" s="8"/>
    </row>
    <row r="177" spans="22:22" x14ac:dyDescent="0.25">
      <c r="V177" s="8"/>
    </row>
    <row r="178" spans="22:22" x14ac:dyDescent="0.25">
      <c r="V178" s="8"/>
    </row>
    <row r="179" spans="22:22" x14ac:dyDescent="0.25">
      <c r="V179" s="8"/>
    </row>
    <row r="180" spans="22:22" x14ac:dyDescent="0.25">
      <c r="V180" s="8"/>
    </row>
    <row r="181" spans="22:22" x14ac:dyDescent="0.25">
      <c r="V181" s="8"/>
    </row>
    <row r="182" spans="22:22" x14ac:dyDescent="0.25">
      <c r="V182" s="8"/>
    </row>
    <row r="183" spans="22:22" x14ac:dyDescent="0.25">
      <c r="V183" s="8"/>
    </row>
    <row r="184" spans="22:22" x14ac:dyDescent="0.25">
      <c r="V184" s="8"/>
    </row>
    <row r="185" spans="22:22" x14ac:dyDescent="0.25">
      <c r="V185" s="8"/>
    </row>
    <row r="186" spans="22:22" x14ac:dyDescent="0.25">
      <c r="V186" s="8"/>
    </row>
    <row r="187" spans="22:22" x14ac:dyDescent="0.25">
      <c r="V187" s="8"/>
    </row>
    <row r="188" spans="22:22" x14ac:dyDescent="0.25">
      <c r="V188" s="8"/>
    </row>
    <row r="189" spans="22:22" x14ac:dyDescent="0.25">
      <c r="V189" s="8"/>
    </row>
    <row r="190" spans="22:22" x14ac:dyDescent="0.25">
      <c r="V190" s="8"/>
    </row>
    <row r="191" spans="22:22" x14ac:dyDescent="0.25">
      <c r="V191" s="8"/>
    </row>
    <row r="192" spans="22:22" x14ac:dyDescent="0.25">
      <c r="V192" s="8"/>
    </row>
    <row r="193" spans="22:22" x14ac:dyDescent="0.25">
      <c r="V193" s="8"/>
    </row>
    <row r="194" spans="22:22" x14ac:dyDescent="0.25">
      <c r="V194" s="8"/>
    </row>
    <row r="195" spans="22:22" x14ac:dyDescent="0.25">
      <c r="V195" s="8"/>
    </row>
    <row r="196" spans="22:22" x14ac:dyDescent="0.25">
      <c r="V196" s="8"/>
    </row>
    <row r="197" spans="22:22" x14ac:dyDescent="0.25">
      <c r="V197" s="8"/>
    </row>
    <row r="198" spans="22:22" x14ac:dyDescent="0.25">
      <c r="V198" s="8"/>
    </row>
    <row r="199" spans="22:22" x14ac:dyDescent="0.25">
      <c r="V199" s="8"/>
    </row>
    <row r="200" spans="22:22" x14ac:dyDescent="0.25">
      <c r="V200" s="8"/>
    </row>
    <row r="201" spans="22:22" x14ac:dyDescent="0.25">
      <c r="V201" s="8"/>
    </row>
    <row r="202" spans="22:22" x14ac:dyDescent="0.25">
      <c r="V202" s="8"/>
    </row>
    <row r="203" spans="22:22" x14ac:dyDescent="0.25">
      <c r="V203" s="8"/>
    </row>
    <row r="204" spans="22:22" x14ac:dyDescent="0.25">
      <c r="V204" s="8"/>
    </row>
    <row r="205" spans="22:22" x14ac:dyDescent="0.25">
      <c r="V205" s="8"/>
    </row>
    <row r="206" spans="22:22" x14ac:dyDescent="0.25">
      <c r="V206" s="8"/>
    </row>
    <row r="207" spans="22:22" x14ac:dyDescent="0.25">
      <c r="V207" s="8"/>
    </row>
    <row r="208" spans="22:22" x14ac:dyDescent="0.25">
      <c r="V208" s="8"/>
    </row>
    <row r="209" spans="22:22" x14ac:dyDescent="0.25">
      <c r="V209" s="8"/>
    </row>
    <row r="210" spans="22:22" x14ac:dyDescent="0.25">
      <c r="V210" s="8"/>
    </row>
    <row r="211" spans="22:22" x14ac:dyDescent="0.25">
      <c r="V211" s="8"/>
    </row>
    <row r="212" spans="22:22" x14ac:dyDescent="0.25">
      <c r="V212" s="8"/>
    </row>
    <row r="213" spans="22:22" x14ac:dyDescent="0.25">
      <c r="V213" s="8"/>
    </row>
    <row r="214" spans="22:22" x14ac:dyDescent="0.25">
      <c r="V214" s="8"/>
    </row>
    <row r="215" spans="22:22" x14ac:dyDescent="0.25">
      <c r="V215" s="8"/>
    </row>
    <row r="216" spans="22:22" x14ac:dyDescent="0.25">
      <c r="V216" s="8"/>
    </row>
    <row r="217" spans="22:22" x14ac:dyDescent="0.25">
      <c r="V217" s="8"/>
    </row>
    <row r="218" spans="22:22" x14ac:dyDescent="0.25">
      <c r="V218" s="8"/>
    </row>
    <row r="219" spans="22:22" x14ac:dyDescent="0.25">
      <c r="V219" s="8"/>
    </row>
    <row r="220" spans="22:22" x14ac:dyDescent="0.25">
      <c r="V220" s="8"/>
    </row>
    <row r="221" spans="22:22" x14ac:dyDescent="0.25">
      <c r="V221" s="8"/>
    </row>
    <row r="222" spans="22:22" x14ac:dyDescent="0.25">
      <c r="V222" s="8"/>
    </row>
  </sheetData>
  <phoneticPr fontId="1" type="noConversion"/>
  <dataValidations count="33">
    <dataValidation type="list" allowBlank="1" showInputMessage="1" showErrorMessage="1" sqref="C16:C1048576" xr:uid="{00000000-0002-0000-0000-000000000000}">
      <formula1>"Female, Male"</formula1>
    </dataValidation>
    <dataValidation type="list" allowBlank="1" showInputMessage="1" showErrorMessage="1" sqref="G16:G1048576" xr:uid="{00000000-0002-0000-0000-000001000000}">
      <formula1>"alcohol, hyperTG, gallstone, pancreatic stone, malignancy, autoimmune, others"</formula1>
    </dataValidation>
    <dataValidation type="list" allowBlank="1" showInputMessage="1" showErrorMessage="1" sqref="L16:L17 L24:L25 L30:L1048576" xr:uid="{00000000-0002-0000-0000-000002000000}">
      <formula1>"A,B,C,D,E"</formula1>
    </dataValidation>
    <dataValidation type="list" allowBlank="1" showInputMessage="1" showErrorMessage="1" sqref="Z16:Z1048576" xr:uid="{00000000-0002-0000-0000-000003000000}">
      <formula1>"nil, moderate (mid+fen), IVGA (propofol), ETGA"</formula1>
    </dataValidation>
    <dataValidation type="list" allowBlank="1" showInputMessage="1" showErrorMessage="1" sqref="AA16:AA1048576" xr:uid="{00000000-0002-0000-0000-000004000000}">
      <formula1>"10mm,15mm,20mm"</formula1>
    </dataValidation>
    <dataValidation type="list" allowBlank="1" showInputMessage="1" showErrorMessage="1" sqref="AB16:AB1048576" xr:uid="{00000000-0002-0000-0000-000005000000}">
      <formula1>"transgastric fundus,transgastric body,transgastric antrum, transduodenal"</formula1>
    </dataValidation>
    <dataValidation type="list" allowBlank="1" showInputMessage="1" showErrorMessage="1" sqref="AG16:AG1048576" xr:uid="{00000000-0002-0000-0000-000006000000}">
      <formula1>"no, yes"</formula1>
    </dataValidation>
    <dataValidation type="list" allowBlank="1" showInputMessage="1" showErrorMessage="1" sqref="AH16:AH1048576" xr:uid="{00000000-0002-0000-0000-000007000000}">
      <formula1>"none,bleeding,stent migration,stent obstruction,capsule rupture,organ perforation,infection,others"</formula1>
    </dataValidation>
    <dataValidation type="list" allowBlank="1" showInputMessage="1" showErrorMessage="1" sqref="M16:M1048576" xr:uid="{00000000-0002-0000-0000-000008000000}">
      <formula1>"pseudocyst,WON"</formula1>
    </dataValidation>
    <dataValidation type="list" allowBlank="1" showInputMessage="1" showErrorMessage="1" sqref="O16:O1048576" xr:uid="{00000000-0002-0000-0000-000009000000}">
      <formula1>"unilocular,multilocular"</formula1>
    </dataValidation>
    <dataValidation type="list" allowBlank="1" showInputMessage="1" showErrorMessage="1" sqref="AT34:AU34 AQ16:AQ18 BC16:BE1048576 AQ20:AQ1048576 BK16:BK1048576 BA16:BA1048576 AW33:AW1048576 BG16:BG1048576 N16:N1048576 AF2:AF1048576 Q2:Q1048576 AW2:AW30" xr:uid="{00000000-0002-0000-0000-00000A000000}">
      <formula1>"no,yes"</formula1>
    </dataValidation>
    <dataValidation type="list" allowBlank="1" showInputMessage="1" showErrorMessage="1" sqref="AP16:AP1048576" xr:uid="{00000000-0002-0000-0000-00000B000000}">
      <formula1>"no,yes,uncertain"</formula1>
    </dataValidation>
    <dataValidation type="list" allowBlank="1" showInputMessage="1" showErrorMessage="1" sqref="P16:P1048576" xr:uid="{00000000-0002-0000-0000-00000D000000}">
      <formula1>"head, head-body,body,body-tail,tail,whole pancreas"</formula1>
    </dataValidation>
    <dataValidation type="list" allowBlank="1" showInputMessage="1" showErrorMessage="1" sqref="F16:F1048576" xr:uid="{6E49ABA7-A6C9-4D76-9261-E526ECE0ED10}">
      <formula1>"pain,fever/infection, obstruction,others"</formula1>
    </dataValidation>
    <dataValidation type="list" allowBlank="1" showInputMessage="1" showErrorMessage="1" sqref="AK16:AK1048576" xr:uid="{A66F8BA3-CE69-474B-9BA4-7CA6C7FF2631}">
      <formula1>"snare,rothnet,grasper,pentapod, others"</formula1>
    </dataValidation>
    <dataValidation type="list" allowBlank="1" showInputMessage="1" showErrorMessage="1" sqref="AM16:AM1048576" xr:uid="{8E4B3554-07F8-40F0-8796-DC77B9AC9865}">
      <formula1>"negative,cyst rupture,self-limited bleeding,bleeding need intervention,stent migration"</formula1>
    </dataValidation>
    <dataValidation type="list" allowBlank="1" showErrorMessage="1" sqref="AP2:AP15" xr:uid="{CABD0F91-D42E-43D3-9EA5-B625D375EB03}">
      <formula1>"no,yes,uncertain"</formula1>
    </dataValidation>
    <dataValidation type="list" allowBlank="1" showErrorMessage="1" sqref="C2:C15" xr:uid="{51CC1B30-90C7-456A-BF57-85B443D265A6}">
      <formula1>"Female,Male"</formula1>
    </dataValidation>
    <dataValidation type="list" allowBlank="1" showErrorMessage="1" sqref="AQ2:AQ15 BK2:BK15 BA2:BA15 BG2:BG15 BC2:BE15 AT7:AU15 AG2:AG15 N2:N15" xr:uid="{04C8C21C-E2A4-4240-9AA9-25197BB01BC2}">
      <formula1>"no,yes"</formula1>
    </dataValidation>
    <dataValidation type="list" allowBlank="1" showErrorMessage="1" sqref="G2:G15" xr:uid="{69032358-2BA1-4B4D-A9E0-F4B9396BDAF8}">
      <formula1>"alcohol,hyperTG,gallstone,pancreatic stone,malignancy,autoimmune,others"</formula1>
    </dataValidation>
    <dataValidation type="list" allowBlank="1" showErrorMessage="1" sqref="AH2:AH15" xr:uid="{138495CF-7357-4565-A37F-D865F5B054B0}">
      <formula1>"none,bleeding,stent migration,stent obstruction,capsule rupture,organ perforation,infection,others"</formula1>
    </dataValidation>
    <dataValidation type="list" allowBlank="1" showErrorMessage="1" sqref="AB2:AB15" xr:uid="{FCE19289-F29E-4C5B-AF67-2CFB921C2144}">
      <formula1>"transgastric fundus,transgastric body,transgastric antrum,transduodenal"</formula1>
    </dataValidation>
    <dataValidation type="list" allowBlank="1" showErrorMessage="1" sqref="P2:P15" xr:uid="{B53CDC70-3C52-414F-9E77-03568EA48728}">
      <formula1>"head,head-body,body,body-tail,tail,whole pancreas"</formula1>
    </dataValidation>
    <dataValidation type="list" allowBlank="1" showErrorMessage="1" sqref="L2:L15" xr:uid="{20B04035-41C6-488D-9342-ECD58D24DFCE}">
      <formula1>"A,B,C,D,E"</formula1>
    </dataValidation>
    <dataValidation type="list" allowBlank="1" showErrorMessage="1" sqref="Z2:Z15" xr:uid="{258E0264-0FE3-4010-AB84-B9A23A790597}">
      <formula1>"nil,moderate (mid+fen),IVGA (propofol),ETGA"</formula1>
    </dataValidation>
    <dataValidation type="list" allowBlank="1" showErrorMessage="1" sqref="AA2:AA15" xr:uid="{AD05E67B-9467-4719-8ADD-FF8A75F64FDD}">
      <formula1>"10mm,15mm,20mm"</formula1>
    </dataValidation>
    <dataValidation type="list" allowBlank="1" showErrorMessage="1" sqref="O2:O15" xr:uid="{D78EE17F-F252-4B6C-A7CF-79202E9E151A}">
      <formula1>"unilocular,multilocular"</formula1>
    </dataValidation>
    <dataValidation type="list" allowBlank="1" showErrorMessage="1" sqref="M2:M15" xr:uid="{844EB140-D82A-48DF-90C5-DC2748ACF015}">
      <formula1>"pseudocyst,WON"</formula1>
    </dataValidation>
    <dataValidation type="list" allowBlank="1" showErrorMessage="1" sqref="F2:F15" xr:uid="{556FB10A-5B8D-4EA6-9D59-A76DBCDD56DF}">
      <formula1>"pain,fever/infection,obstruction,others"</formula1>
    </dataValidation>
    <dataValidation type="list" allowBlank="1" showErrorMessage="1" sqref="AM2:AM15" xr:uid="{08F81975-487B-4133-ABBE-9761A57B749D}">
      <formula1>"negative,cyst rupture,self-limited bleeding,bleeding need intervention,stent migration"</formula1>
    </dataValidation>
    <dataValidation type="list" allowBlank="1" showErrorMessage="1" sqref="AK2:AK15" xr:uid="{C79F509D-EADC-44C6-85E8-26B1686B2474}">
      <formula1>"snare,rothnet,grasper,pentapod,others"</formula1>
    </dataValidation>
    <dataValidation type="list" allowBlank="1" showInputMessage="1" showErrorMessage="1" sqref="U2:U1048576" xr:uid="{8689AE4D-EB8D-4B34-A926-B16D1869F979}">
      <formula1>"nil, external pigtail, transpapillary Pstent,EUS-guided double pigtail, surgery"</formula1>
    </dataValidation>
    <dataValidation type="list" allowBlank="1" showInputMessage="1" showErrorMessage="1" sqref="AE2:AE1048576" xr:uid="{47082150-02EA-4FF4-B18E-75D4A6AB8C72}">
      <formula1>"none,nasocystic duct,H2O2 instillation,concurrent external drainage"</formula1>
    </dataValidation>
  </dataValidations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7"/>
  <sheetViews>
    <sheetView workbookViewId="0">
      <selection activeCell="F1" sqref="F1:G1048576"/>
    </sheetView>
  </sheetViews>
  <sheetFormatPr defaultRowHeight="16.5" x14ac:dyDescent="0.25"/>
  <cols>
    <col min="1" max="1" width="46.875" customWidth="1"/>
    <col min="2" max="2" width="25.25" customWidth="1"/>
  </cols>
  <sheetData>
    <row r="1" spans="1:6" x14ac:dyDescent="0.25">
      <c r="A1" s="1" t="s">
        <v>11</v>
      </c>
      <c r="B1" t="s">
        <v>246</v>
      </c>
    </row>
    <row r="2" spans="1:6" x14ac:dyDescent="0.25">
      <c r="F2" s="5"/>
    </row>
    <row r="3" spans="1:6" x14ac:dyDescent="0.25">
      <c r="A3" s="1" t="s">
        <v>192</v>
      </c>
      <c r="B3" t="s">
        <v>247</v>
      </c>
      <c r="F3" s="5"/>
    </row>
    <row r="4" spans="1:6" x14ac:dyDescent="0.25">
      <c r="F4" s="5"/>
    </row>
    <row r="5" spans="1:6" x14ac:dyDescent="0.25">
      <c r="A5" s="1" t="s">
        <v>38</v>
      </c>
      <c r="B5" t="s">
        <v>252</v>
      </c>
      <c r="F5" s="5"/>
    </row>
    <row r="6" spans="1:6" x14ac:dyDescent="0.25">
      <c r="F6" s="5"/>
    </row>
    <row r="7" spans="1:6" x14ac:dyDescent="0.25">
      <c r="A7" s="1" t="s">
        <v>43</v>
      </c>
      <c r="B7" t="s">
        <v>260</v>
      </c>
      <c r="F7" s="5"/>
    </row>
    <row r="8" spans="1:6" x14ac:dyDescent="0.25">
      <c r="F8" s="5"/>
    </row>
    <row r="9" spans="1:6" x14ac:dyDescent="0.25">
      <c r="F9" s="5"/>
    </row>
    <row r="10" spans="1:6" x14ac:dyDescent="0.25">
      <c r="F10" s="5"/>
    </row>
    <row r="11" spans="1:6" x14ac:dyDescent="0.25">
      <c r="F11" s="5"/>
    </row>
    <row r="12" spans="1:6" x14ac:dyDescent="0.25">
      <c r="F12" s="5"/>
    </row>
    <row r="13" spans="1:6" x14ac:dyDescent="0.25">
      <c r="F13" s="5"/>
    </row>
    <row r="14" spans="1:6" x14ac:dyDescent="0.25">
      <c r="F14" s="5"/>
    </row>
    <row r="15" spans="1:6" x14ac:dyDescent="0.25">
      <c r="F15" s="5"/>
    </row>
    <row r="16" spans="1:6" x14ac:dyDescent="0.25">
      <c r="F16" s="5"/>
    </row>
    <row r="17" spans="6:6" x14ac:dyDescent="0.25">
      <c r="F17" s="5"/>
    </row>
    <row r="18" spans="6:6" x14ac:dyDescent="0.25">
      <c r="F18" s="5"/>
    </row>
    <row r="19" spans="6:6" x14ac:dyDescent="0.25">
      <c r="F19" s="5"/>
    </row>
    <row r="20" spans="6:6" x14ac:dyDescent="0.25">
      <c r="F20" s="5"/>
    </row>
    <row r="21" spans="6:6" x14ac:dyDescent="0.25">
      <c r="F21" s="5"/>
    </row>
    <row r="22" spans="6:6" x14ac:dyDescent="0.25">
      <c r="F22" s="5"/>
    </row>
    <row r="23" spans="6:6" x14ac:dyDescent="0.25">
      <c r="F23" s="5"/>
    </row>
    <row r="24" spans="6:6" x14ac:dyDescent="0.25">
      <c r="F24" s="5"/>
    </row>
    <row r="25" spans="6:6" x14ac:dyDescent="0.25">
      <c r="F25" s="5"/>
    </row>
    <row r="26" spans="6:6" x14ac:dyDescent="0.25">
      <c r="F26" s="5"/>
    </row>
    <row r="27" spans="6:6" x14ac:dyDescent="0.25">
      <c r="F27" s="5"/>
    </row>
  </sheetData>
  <phoneticPr fontId="1" type="noConversion"/>
  <dataValidations count="2">
    <dataValidation type="list" allowBlank="1" showErrorMessage="1" sqref="F2:F8" xr:uid="{289FAF77-E2A7-42E7-AF95-8DB3C3A67E91}">
      <formula1>"pseudocyst,WON"</formula1>
    </dataValidation>
    <dataValidation type="list" allowBlank="1" showInputMessage="1" showErrorMessage="1" sqref="F9:F27" xr:uid="{49533D5B-6091-48A3-8234-3582422D8586}">
      <formula1>"pseudocyst,WON"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7"/>
  <sheetViews>
    <sheetView workbookViewId="0">
      <selection activeCell="F3" sqref="F3:G7"/>
    </sheetView>
  </sheetViews>
  <sheetFormatPr defaultRowHeight="16.5" x14ac:dyDescent="0.25"/>
  <cols>
    <col min="1" max="1" width="12" customWidth="1"/>
    <col min="6" max="6" width="12.875" customWidth="1"/>
    <col min="8" max="8" width="23" customWidth="1"/>
    <col min="12" max="12" width="8.875" customWidth="1"/>
    <col min="14" max="14" width="9" style="5"/>
  </cols>
  <sheetData>
    <row r="1" spans="1:19" x14ac:dyDescent="0.25">
      <c r="L1" s="5"/>
      <c r="O1" t="s">
        <v>277</v>
      </c>
      <c r="P1" t="s">
        <v>278</v>
      </c>
      <c r="Q1" t="s">
        <v>279</v>
      </c>
    </row>
    <row r="2" spans="1:19" x14ac:dyDescent="0.25">
      <c r="C2" s="1" t="s">
        <v>235</v>
      </c>
      <c r="F2" s="1" t="s">
        <v>123</v>
      </c>
      <c r="I2" s="1" t="s">
        <v>141</v>
      </c>
      <c r="L2" s="1" t="s">
        <v>233</v>
      </c>
      <c r="M2" s="5"/>
      <c r="O2" s="5" t="s">
        <v>42</v>
      </c>
      <c r="P2" s="27" t="s">
        <v>42</v>
      </c>
      <c r="Q2" s="5" t="s">
        <v>42</v>
      </c>
    </row>
    <row r="3" spans="1:19" x14ac:dyDescent="0.25">
      <c r="A3" s="4"/>
      <c r="C3" t="s">
        <v>236</v>
      </c>
      <c r="D3">
        <v>1</v>
      </c>
      <c r="F3" t="s">
        <v>124</v>
      </c>
      <c r="G3">
        <v>1</v>
      </c>
      <c r="I3" t="s">
        <v>142</v>
      </c>
      <c r="J3">
        <v>1</v>
      </c>
      <c r="L3" s="5" t="s">
        <v>224</v>
      </c>
      <c r="M3" s="5">
        <v>0</v>
      </c>
      <c r="O3" s="5" t="s">
        <v>24</v>
      </c>
      <c r="P3" s="27" t="s">
        <v>24</v>
      </c>
      <c r="Q3" s="5" t="s">
        <v>42</v>
      </c>
      <c r="R3">
        <v>1</v>
      </c>
      <c r="S3">
        <v>0</v>
      </c>
    </row>
    <row r="4" spans="1:19" x14ac:dyDescent="0.25">
      <c r="A4" s="4"/>
      <c r="C4" t="s">
        <v>237</v>
      </c>
      <c r="D4">
        <v>2</v>
      </c>
      <c r="F4" t="s">
        <v>125</v>
      </c>
      <c r="G4">
        <v>2</v>
      </c>
      <c r="I4" t="s">
        <v>143</v>
      </c>
      <c r="J4">
        <v>2</v>
      </c>
      <c r="L4" s="5" t="s">
        <v>223</v>
      </c>
      <c r="M4" s="5">
        <v>1</v>
      </c>
      <c r="N4" s="9"/>
      <c r="O4" s="5" t="s">
        <v>42</v>
      </c>
      <c r="P4" s="27" t="s">
        <v>42</v>
      </c>
      <c r="Q4" s="5" t="s">
        <v>24</v>
      </c>
    </row>
    <row r="5" spans="1:19" x14ac:dyDescent="0.25">
      <c r="A5" s="4"/>
      <c r="C5" t="s">
        <v>238</v>
      </c>
      <c r="D5">
        <v>3</v>
      </c>
      <c r="F5" t="s">
        <v>126</v>
      </c>
      <c r="G5">
        <v>3</v>
      </c>
      <c r="I5" t="s">
        <v>144</v>
      </c>
      <c r="J5">
        <v>3</v>
      </c>
      <c r="L5" s="5" t="s">
        <v>234</v>
      </c>
      <c r="M5" s="5">
        <v>2</v>
      </c>
      <c r="O5" s="5" t="s">
        <v>42</v>
      </c>
      <c r="P5" s="27" t="s">
        <v>42</v>
      </c>
      <c r="Q5" s="9" t="s">
        <v>42</v>
      </c>
    </row>
    <row r="6" spans="1:19" x14ac:dyDescent="0.25">
      <c r="A6" s="4"/>
      <c r="C6" t="s">
        <v>187</v>
      </c>
      <c r="D6">
        <v>4</v>
      </c>
      <c r="F6" t="s">
        <v>127</v>
      </c>
      <c r="G6">
        <v>4</v>
      </c>
      <c r="I6" t="s">
        <v>201</v>
      </c>
      <c r="J6">
        <v>4</v>
      </c>
      <c r="L6" s="5"/>
      <c r="M6" s="5"/>
      <c r="O6" s="5" t="s">
        <v>24</v>
      </c>
      <c r="P6" s="27" t="s">
        <v>42</v>
      </c>
      <c r="Q6" s="5" t="s">
        <v>24</v>
      </c>
      <c r="R6">
        <v>0</v>
      </c>
      <c r="S6">
        <v>1</v>
      </c>
    </row>
    <row r="7" spans="1:19" x14ac:dyDescent="0.25">
      <c r="A7" s="4"/>
      <c r="F7" t="s">
        <v>128</v>
      </c>
      <c r="G7">
        <v>5</v>
      </c>
      <c r="H7" t="s">
        <v>148</v>
      </c>
      <c r="L7" s="5"/>
      <c r="M7" s="5"/>
      <c r="O7" s="5" t="s">
        <v>24</v>
      </c>
      <c r="P7" s="27" t="s">
        <v>42</v>
      </c>
      <c r="Q7" s="5" t="s">
        <v>24</v>
      </c>
      <c r="R7">
        <v>0</v>
      </c>
      <c r="S7">
        <v>1</v>
      </c>
    </row>
    <row r="8" spans="1:19" x14ac:dyDescent="0.25">
      <c r="A8" s="4"/>
      <c r="L8" s="5"/>
      <c r="M8" s="5"/>
      <c r="O8" s="5" t="s">
        <v>24</v>
      </c>
      <c r="P8" s="27" t="s">
        <v>24</v>
      </c>
      <c r="Q8" s="5" t="s">
        <v>24</v>
      </c>
      <c r="R8">
        <v>1</v>
      </c>
      <c r="S8">
        <v>1</v>
      </c>
    </row>
    <row r="9" spans="1:19" x14ac:dyDescent="0.25">
      <c r="A9" s="4"/>
      <c r="F9" s="1" t="s">
        <v>129</v>
      </c>
      <c r="I9" s="1" t="s">
        <v>185</v>
      </c>
      <c r="L9" s="1" t="s">
        <v>239</v>
      </c>
      <c r="M9" s="5"/>
      <c r="O9" s="5" t="s">
        <v>42</v>
      </c>
      <c r="P9" s="27" t="s">
        <v>42</v>
      </c>
      <c r="Q9" s="5" t="s">
        <v>42</v>
      </c>
    </row>
    <row r="10" spans="1:19" x14ac:dyDescent="0.25">
      <c r="A10" s="4"/>
      <c r="F10" t="s">
        <v>130</v>
      </c>
      <c r="G10">
        <v>0</v>
      </c>
      <c r="I10" t="s">
        <v>202</v>
      </c>
      <c r="J10">
        <v>1</v>
      </c>
      <c r="L10" s="5" t="s">
        <v>240</v>
      </c>
      <c r="M10" s="5">
        <v>1</v>
      </c>
      <c r="O10" s="5" t="s">
        <v>42</v>
      </c>
      <c r="P10" s="27" t="s">
        <v>42</v>
      </c>
      <c r="Q10" s="5" t="s">
        <v>42</v>
      </c>
    </row>
    <row r="11" spans="1:19" x14ac:dyDescent="0.25">
      <c r="A11" s="4"/>
      <c r="F11" t="s">
        <v>131</v>
      </c>
      <c r="G11">
        <v>1</v>
      </c>
      <c r="I11" t="s">
        <v>203</v>
      </c>
      <c r="J11">
        <v>2</v>
      </c>
      <c r="L11" s="5" t="s">
        <v>241</v>
      </c>
      <c r="M11" s="5">
        <v>2</v>
      </c>
      <c r="O11" s="5" t="s">
        <v>24</v>
      </c>
      <c r="P11" s="27" t="s">
        <v>42</v>
      </c>
      <c r="Q11" s="5" t="s">
        <v>24</v>
      </c>
      <c r="R11">
        <v>0</v>
      </c>
      <c r="S11">
        <v>1</v>
      </c>
    </row>
    <row r="12" spans="1:19" x14ac:dyDescent="0.25">
      <c r="A12" s="4"/>
      <c r="I12" t="s">
        <v>204</v>
      </c>
      <c r="J12">
        <v>3</v>
      </c>
      <c r="L12" s="5" t="s">
        <v>184</v>
      </c>
      <c r="M12" s="5">
        <v>3</v>
      </c>
      <c r="O12" s="5" t="s">
        <v>24</v>
      </c>
      <c r="P12" s="27" t="s">
        <v>42</v>
      </c>
      <c r="Q12" s="5" t="s">
        <v>24</v>
      </c>
      <c r="R12">
        <v>0</v>
      </c>
      <c r="S12">
        <v>1</v>
      </c>
    </row>
    <row r="13" spans="1:19" x14ac:dyDescent="0.25">
      <c r="A13" s="4"/>
      <c r="F13" s="1" t="s">
        <v>132</v>
      </c>
      <c r="I13" t="s">
        <v>205</v>
      </c>
      <c r="J13">
        <v>4</v>
      </c>
      <c r="L13" s="5" t="s">
        <v>175</v>
      </c>
      <c r="M13" s="5">
        <v>4</v>
      </c>
      <c r="O13" s="5" t="s">
        <v>33</v>
      </c>
      <c r="P13" s="27" t="s">
        <v>24</v>
      </c>
      <c r="Q13" s="24" t="s">
        <v>42</v>
      </c>
    </row>
    <row r="14" spans="1:19" x14ac:dyDescent="0.25">
      <c r="A14" s="4"/>
      <c r="F14" t="s">
        <v>133</v>
      </c>
      <c r="G14">
        <v>0</v>
      </c>
      <c r="I14" t="s">
        <v>274</v>
      </c>
      <c r="J14">
        <v>5</v>
      </c>
      <c r="L14" s="5" t="s">
        <v>176</v>
      </c>
      <c r="M14" s="5">
        <v>5</v>
      </c>
      <c r="O14" s="5" t="s">
        <v>42</v>
      </c>
      <c r="P14" s="27" t="s">
        <v>42</v>
      </c>
      <c r="Q14" s="5" t="s">
        <v>68</v>
      </c>
    </row>
    <row r="15" spans="1:19" x14ac:dyDescent="0.25">
      <c r="A15" s="4"/>
      <c r="F15" t="s">
        <v>134</v>
      </c>
      <c r="G15">
        <v>1</v>
      </c>
      <c r="L15" s="5"/>
      <c r="M15" s="5"/>
      <c r="O15" s="5" t="s">
        <v>24</v>
      </c>
      <c r="P15" s="27" t="s">
        <v>24</v>
      </c>
      <c r="Q15" s="5" t="s">
        <v>68</v>
      </c>
      <c r="R15">
        <v>1</v>
      </c>
      <c r="S15">
        <v>0</v>
      </c>
    </row>
    <row r="16" spans="1:19" x14ac:dyDescent="0.25">
      <c r="A16" s="4"/>
      <c r="L16" s="5"/>
      <c r="M16" s="5"/>
      <c r="O16" s="5" t="s">
        <v>68</v>
      </c>
      <c r="P16" s="27" t="s">
        <v>42</v>
      </c>
      <c r="Q16" s="5" t="s">
        <v>68</v>
      </c>
    </row>
    <row r="17" spans="1:19" x14ac:dyDescent="0.25">
      <c r="A17" s="4"/>
      <c r="C17" s="1" t="s">
        <v>19</v>
      </c>
      <c r="F17" s="1" t="s">
        <v>135</v>
      </c>
      <c r="H17" s="1" t="s">
        <v>222</v>
      </c>
      <c r="L17" s="5"/>
      <c r="M17" s="5"/>
      <c r="O17" s="5" t="s">
        <v>24</v>
      </c>
      <c r="P17" s="27" t="s">
        <v>24</v>
      </c>
      <c r="Q17" s="5" t="s">
        <v>67</v>
      </c>
      <c r="R17">
        <v>1</v>
      </c>
      <c r="S17">
        <v>1</v>
      </c>
    </row>
    <row r="18" spans="1:19" x14ac:dyDescent="0.25">
      <c r="C18" t="s">
        <v>275</v>
      </c>
      <c r="D18">
        <v>1</v>
      </c>
      <c r="F18" t="s">
        <v>136</v>
      </c>
      <c r="G18">
        <v>1</v>
      </c>
      <c r="H18" t="s">
        <v>223</v>
      </c>
      <c r="I18">
        <v>0</v>
      </c>
      <c r="L18" s="5"/>
      <c r="M18" s="5"/>
      <c r="O18" s="5" t="s">
        <v>68</v>
      </c>
      <c r="P18" s="27" t="s">
        <v>42</v>
      </c>
      <c r="Q18" s="5" t="s">
        <v>24</v>
      </c>
    </row>
    <row r="19" spans="1:19" x14ac:dyDescent="0.25">
      <c r="C19" t="s">
        <v>276</v>
      </c>
      <c r="D19">
        <v>2</v>
      </c>
      <c r="F19" t="s">
        <v>137</v>
      </c>
      <c r="G19">
        <v>2</v>
      </c>
      <c r="H19" t="s">
        <v>224</v>
      </c>
      <c r="I19">
        <v>1</v>
      </c>
      <c r="L19" s="5"/>
      <c r="M19" s="5"/>
      <c r="O19" s="5" t="s">
        <v>68</v>
      </c>
      <c r="P19" s="27" t="s">
        <v>42</v>
      </c>
      <c r="Q19" s="5" t="s">
        <v>42</v>
      </c>
    </row>
    <row r="20" spans="1:19" x14ac:dyDescent="0.25">
      <c r="F20" t="s">
        <v>138</v>
      </c>
      <c r="G20">
        <v>3</v>
      </c>
      <c r="L20" s="5"/>
      <c r="M20" s="5"/>
      <c r="O20" s="5" t="s">
        <v>33</v>
      </c>
      <c r="P20" s="27" t="s">
        <v>42</v>
      </c>
      <c r="Q20" s="5" t="s">
        <v>68</v>
      </c>
    </row>
    <row r="21" spans="1:19" x14ac:dyDescent="0.25">
      <c r="F21" t="s">
        <v>139</v>
      </c>
      <c r="G21">
        <v>4</v>
      </c>
      <c r="H21" s="1" t="s">
        <v>185</v>
      </c>
      <c r="L21" s="5"/>
      <c r="M21" s="5"/>
      <c r="O21" s="5" t="s">
        <v>42</v>
      </c>
      <c r="P21" s="27" t="s">
        <v>24</v>
      </c>
      <c r="Q21" s="5" t="s">
        <v>24</v>
      </c>
    </row>
    <row r="22" spans="1:19" x14ac:dyDescent="0.25">
      <c r="F22" t="s">
        <v>140</v>
      </c>
      <c r="G22">
        <v>5</v>
      </c>
      <c r="H22" t="s">
        <v>229</v>
      </c>
      <c r="I22">
        <v>1</v>
      </c>
      <c r="L22" s="5"/>
      <c r="M22" s="5"/>
      <c r="O22" s="5" t="s">
        <v>24</v>
      </c>
      <c r="P22" s="27" t="s">
        <v>67</v>
      </c>
      <c r="Q22" s="5" t="s">
        <v>68</v>
      </c>
      <c r="R22">
        <v>1</v>
      </c>
      <c r="S22">
        <v>0</v>
      </c>
    </row>
    <row r="23" spans="1:19" x14ac:dyDescent="0.25">
      <c r="F23" t="s">
        <v>221</v>
      </c>
      <c r="G23">
        <v>6</v>
      </c>
      <c r="H23" t="s">
        <v>230</v>
      </c>
      <c r="I23">
        <v>2</v>
      </c>
      <c r="L23" s="5"/>
      <c r="M23" s="5"/>
      <c r="O23" s="5" t="s">
        <v>24</v>
      </c>
      <c r="P23" s="27" t="s">
        <v>42</v>
      </c>
      <c r="Q23" s="5" t="s">
        <v>24</v>
      </c>
      <c r="R23">
        <v>0</v>
      </c>
      <c r="S23">
        <v>1</v>
      </c>
    </row>
    <row r="24" spans="1:19" x14ac:dyDescent="0.25">
      <c r="H24" t="s">
        <v>231</v>
      </c>
      <c r="I24">
        <v>3</v>
      </c>
      <c r="L24" s="5"/>
      <c r="M24" s="5"/>
      <c r="O24" s="5" t="s">
        <v>68</v>
      </c>
      <c r="P24" s="27" t="s">
        <v>68</v>
      </c>
      <c r="Q24" s="5" t="s">
        <v>68</v>
      </c>
    </row>
    <row r="25" spans="1:19" x14ac:dyDescent="0.25">
      <c r="F25" s="1" t="s">
        <v>225</v>
      </c>
      <c r="H25" t="s">
        <v>228</v>
      </c>
      <c r="I25">
        <v>4</v>
      </c>
      <c r="L25" s="5"/>
      <c r="M25" s="5"/>
      <c r="O25" s="5" t="s">
        <v>68</v>
      </c>
      <c r="P25" s="27" t="s">
        <v>68</v>
      </c>
      <c r="Q25" s="5" t="s">
        <v>68</v>
      </c>
    </row>
    <row r="26" spans="1:19" x14ac:dyDescent="0.25">
      <c r="F26" t="s">
        <v>226</v>
      </c>
      <c r="G26">
        <v>0</v>
      </c>
      <c r="H26" t="s">
        <v>232</v>
      </c>
      <c r="I26">
        <v>5</v>
      </c>
      <c r="O26" s="5" t="s">
        <v>42</v>
      </c>
      <c r="P26" s="27" t="s">
        <v>42</v>
      </c>
      <c r="Q26" s="5" t="s">
        <v>42</v>
      </c>
    </row>
    <row r="27" spans="1:19" x14ac:dyDescent="0.25">
      <c r="F27" t="s">
        <v>227</v>
      </c>
      <c r="G27">
        <v>1</v>
      </c>
      <c r="O27" s="5" t="s">
        <v>24</v>
      </c>
      <c r="P27" s="27" t="s">
        <v>42</v>
      </c>
      <c r="Q27" s="5" t="s">
        <v>24</v>
      </c>
      <c r="R27">
        <v>0</v>
      </c>
      <c r="S27">
        <v>1</v>
      </c>
    </row>
  </sheetData>
  <phoneticPr fontId="1" type="noConversion"/>
  <dataValidations count="7">
    <dataValidation type="list" allowBlank="1" showInputMessage="1" showErrorMessage="1" sqref="A2" xr:uid="{15462D12-7936-4A76-A655-B9386D81CA32}">
      <formula1>"nil, moderate (mid+fen), IVGA (propofol), ETGA"</formula1>
    </dataValidation>
    <dataValidation type="list" allowBlank="1" showInputMessage="1" showErrorMessage="1" sqref="A3:A17" xr:uid="{FA1BC04A-1DF6-4313-8FD5-F7B3B6EF4477}">
      <formula1>"10mm,15mm,20mm"</formula1>
    </dataValidation>
    <dataValidation type="list" allowBlank="1" showInputMessage="1" showErrorMessage="1" sqref="N25" xr:uid="{F407768D-943C-4DC2-9FCF-0C6BC285DAD8}">
      <formula1>"snare,rothnet,grasper,pentapod, others"</formula1>
    </dataValidation>
    <dataValidation type="list" allowBlank="1" showErrorMessage="1" sqref="O2:O8" xr:uid="{A1A5DC3C-36CD-4DE5-8C8A-0D50CE0E570B}">
      <formula1>"no,yes,uncertain"</formula1>
    </dataValidation>
    <dataValidation type="list" allowBlank="1" showInputMessage="1" showErrorMessage="1" sqref="O9:O27" xr:uid="{893E00EB-892F-47AB-8F25-17C47C2D51FC}">
      <formula1>"no,yes,uncertain"</formula1>
    </dataValidation>
    <dataValidation type="list" allowBlank="1" showErrorMessage="1" sqref="P2:P8" xr:uid="{B7966C73-B210-4D9E-B789-7E051DE0B63E}">
      <formula1>"no,yes"</formula1>
    </dataValidation>
    <dataValidation type="list" allowBlank="1" showInputMessage="1" showErrorMessage="1" sqref="P9:P27 Q2:Q23 Q26:Q27" xr:uid="{B100B02A-70C9-41D3-80F2-E3C03B6A2F2F}">
      <formula1>"no,yes"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Data</vt:lpstr>
      <vt:lpstr>定義</vt:lpstr>
      <vt:lpstr>code</vt:lpstr>
    </vt:vector>
  </TitlesOfParts>
  <Company>FarEasternMemorialHospital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femh520</dc:creator>
  <cp:lastModifiedBy>鍾承軒</cp:lastModifiedBy>
  <dcterms:created xsi:type="dcterms:W3CDTF">2022-01-27T05:07:49Z</dcterms:created>
  <dcterms:modified xsi:type="dcterms:W3CDTF">2023-07-04T15:10:54Z</dcterms:modified>
</cp:coreProperties>
</file>