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ブロッコリー花蕾腐敗病\JGPP\"/>
    </mc:Choice>
  </mc:AlternateContent>
  <xr:revisionPtr revIDLastSave="0" documentId="13_ncr:1_{EDFC68BC-BBA3-4597-9609-2B542FCB93AD}" xr6:coauthVersionLast="47" xr6:coauthVersionMax="47" xr10:uidLastSave="{00000000-0000-0000-0000-000000000000}"/>
  <bookViews>
    <workbookView xWindow="132" yWindow="312" windowWidth="11724" windowHeight="11460" xr2:uid="{1C9AC3CC-2D72-D948-A82E-2D5E7D5A5C97}"/>
  </bookViews>
  <sheets>
    <sheet name="S1(委託試験tota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7" i="1" l="1"/>
  <c r="L47" i="1"/>
  <c r="P46" i="1"/>
  <c r="L46" i="1"/>
  <c r="P45" i="1"/>
  <c r="L45" i="1"/>
  <c r="P44" i="1"/>
  <c r="L44" i="1"/>
  <c r="P43" i="1"/>
  <c r="L43" i="1"/>
  <c r="P42" i="1"/>
  <c r="L42" i="1"/>
  <c r="P41" i="1"/>
  <c r="L41" i="1"/>
  <c r="P40" i="1"/>
  <c r="L40" i="1"/>
  <c r="P39" i="1"/>
  <c r="L39" i="1"/>
  <c r="P38" i="1"/>
  <c r="L38" i="1"/>
  <c r="P37" i="1"/>
  <c r="L37" i="1"/>
  <c r="P36" i="1"/>
  <c r="L36" i="1"/>
  <c r="P35" i="1"/>
  <c r="L35" i="1"/>
  <c r="P34" i="1"/>
  <c r="L34" i="1"/>
  <c r="P33" i="1"/>
  <c r="L33" i="1"/>
  <c r="P32" i="1"/>
  <c r="L32" i="1"/>
  <c r="P31" i="1"/>
  <c r="L31" i="1"/>
  <c r="P30" i="1"/>
  <c r="L30" i="1"/>
  <c r="P29" i="1"/>
  <c r="L29" i="1"/>
  <c r="P28" i="1"/>
  <c r="L28" i="1"/>
  <c r="P27" i="1"/>
  <c r="L27" i="1"/>
  <c r="P26" i="1"/>
  <c r="L26" i="1"/>
  <c r="P25" i="1"/>
  <c r="L25" i="1"/>
  <c r="P24" i="1"/>
  <c r="L24" i="1"/>
  <c r="P23" i="1"/>
  <c r="L23" i="1"/>
  <c r="P22" i="1"/>
  <c r="L22" i="1"/>
  <c r="P21" i="1"/>
  <c r="L21" i="1"/>
  <c r="P20" i="1"/>
  <c r="L20" i="1"/>
  <c r="P19" i="1"/>
  <c r="L19" i="1"/>
  <c r="P18" i="1"/>
  <c r="L18" i="1"/>
  <c r="P17" i="1"/>
  <c r="L17" i="1"/>
  <c r="P16" i="1"/>
  <c r="L16" i="1"/>
  <c r="P15" i="1"/>
  <c r="L15" i="1"/>
  <c r="P14" i="1"/>
  <c r="L14" i="1"/>
  <c r="P13" i="1"/>
  <c r="L13" i="1"/>
  <c r="P12" i="1"/>
  <c r="L12" i="1"/>
  <c r="P11" i="1"/>
  <c r="L11" i="1"/>
  <c r="P10" i="1"/>
  <c r="L10" i="1"/>
  <c r="P9" i="1"/>
  <c r="L9" i="1"/>
  <c r="P8" i="1"/>
  <c r="L8" i="1"/>
  <c r="P7" i="1"/>
  <c r="L7" i="1"/>
  <c r="P6" i="1"/>
  <c r="L6" i="1"/>
  <c r="P5" i="1"/>
  <c r="L5" i="1"/>
  <c r="P4" i="1"/>
  <c r="L4" i="1"/>
</calcChain>
</file>

<file path=xl/sharedStrings.xml><?xml version="1.0" encoding="utf-8"?>
<sst xmlns="http://schemas.openxmlformats.org/spreadsheetml/2006/main" count="323" uniqueCount="92">
  <si>
    <t>fungicide*</t>
    <phoneticPr fontId="2"/>
  </si>
  <si>
    <t>treated</t>
    <phoneticPr fontId="2"/>
  </si>
  <si>
    <t>nontreated</t>
    <phoneticPr fontId="2"/>
  </si>
  <si>
    <t>Trial</t>
    <phoneticPr fontId="2"/>
  </si>
  <si>
    <t>/concentrate</t>
    <phoneticPr fontId="2"/>
  </si>
  <si>
    <t>target disease</t>
    <phoneticPr fontId="2"/>
  </si>
  <si>
    <t>rain</t>
    <phoneticPr fontId="2"/>
  </si>
  <si>
    <t>Location
(prefecture)</t>
    <phoneticPr fontId="2"/>
  </si>
  <si>
    <t>variety</t>
    <phoneticPr fontId="2"/>
  </si>
  <si>
    <t>plotsize
(㎡）</t>
    <phoneticPr fontId="2"/>
  </si>
  <si>
    <t>replication</t>
    <phoneticPr fontId="2"/>
  </si>
  <si>
    <t>Inoculation</t>
    <phoneticPr fontId="2"/>
  </si>
  <si>
    <t>diseased</t>
    <phoneticPr fontId="2"/>
  </si>
  <si>
    <t>total</t>
    <phoneticPr fontId="2"/>
  </si>
  <si>
    <t>Incidence of
disease(%)</t>
    <phoneticPr fontId="2"/>
  </si>
  <si>
    <t>treated date</t>
    <phoneticPr fontId="2"/>
  </si>
  <si>
    <t>Investigation
date</t>
    <phoneticPr fontId="2"/>
  </si>
  <si>
    <t>BK2000-A</t>
    <phoneticPr fontId="2"/>
  </si>
  <si>
    <t>BK/1000</t>
    <phoneticPr fontId="2"/>
  </si>
  <si>
    <t>soft rot</t>
    <phoneticPr fontId="2"/>
  </si>
  <si>
    <t>No</t>
    <phoneticPr fontId="2"/>
  </si>
  <si>
    <t>Niigata</t>
    <phoneticPr fontId="2"/>
  </si>
  <si>
    <t>wasemidori</t>
    <phoneticPr fontId="2"/>
  </si>
  <si>
    <t>natural</t>
    <phoneticPr fontId="2"/>
  </si>
  <si>
    <t>BK2000-B</t>
    <phoneticPr fontId="2"/>
  </si>
  <si>
    <t>BK/2000</t>
    <phoneticPr fontId="2"/>
  </si>
  <si>
    <t>BK2000-C</t>
    <phoneticPr fontId="2"/>
  </si>
  <si>
    <t>Tottori</t>
    <phoneticPr fontId="2"/>
  </si>
  <si>
    <t>ryokutei</t>
    <phoneticPr fontId="2"/>
  </si>
  <si>
    <t>BK2000-D</t>
    <phoneticPr fontId="2"/>
  </si>
  <si>
    <t>BK2001-A</t>
    <phoneticPr fontId="2"/>
  </si>
  <si>
    <t>Nagano</t>
    <phoneticPr fontId="2"/>
  </si>
  <si>
    <t>haitsu</t>
    <phoneticPr fontId="2"/>
  </si>
  <si>
    <t>artifical</t>
    <phoneticPr fontId="2"/>
  </si>
  <si>
    <t>BK2001-B</t>
    <phoneticPr fontId="2"/>
  </si>
  <si>
    <t>BK2001-C</t>
    <phoneticPr fontId="2"/>
  </si>
  <si>
    <t>ryokurei</t>
    <phoneticPr fontId="2"/>
  </si>
  <si>
    <t>natutal</t>
    <phoneticPr fontId="2"/>
  </si>
  <si>
    <t>BK2001-D</t>
    <phoneticPr fontId="2"/>
  </si>
  <si>
    <t>BK2001-E</t>
    <phoneticPr fontId="2"/>
  </si>
  <si>
    <t>BK2001-F</t>
    <phoneticPr fontId="2"/>
  </si>
  <si>
    <t>BK2002-A</t>
    <phoneticPr fontId="2"/>
  </si>
  <si>
    <t>BK2002-B</t>
    <phoneticPr fontId="2"/>
  </si>
  <si>
    <t>BK2002-C</t>
    <phoneticPr fontId="2"/>
  </si>
  <si>
    <t>BK2002-D</t>
    <phoneticPr fontId="2"/>
  </si>
  <si>
    <t>BK2002-E</t>
    <phoneticPr fontId="2"/>
  </si>
  <si>
    <t>Yamaguchi</t>
    <phoneticPr fontId="2"/>
  </si>
  <si>
    <t>pixcel</t>
    <phoneticPr fontId="2"/>
  </si>
  <si>
    <t>BK2002-F</t>
    <phoneticPr fontId="2"/>
  </si>
  <si>
    <t>VK2006-A</t>
    <phoneticPr fontId="2"/>
  </si>
  <si>
    <t>VK/1000</t>
    <phoneticPr fontId="2"/>
  </si>
  <si>
    <t>head rot</t>
    <phoneticPr fontId="2"/>
  </si>
  <si>
    <t>VK2006-B</t>
    <phoneticPr fontId="2"/>
  </si>
  <si>
    <t>VK2007-A</t>
    <phoneticPr fontId="2"/>
  </si>
  <si>
    <t>Hokkaido</t>
    <phoneticPr fontId="2"/>
  </si>
  <si>
    <t>VK2007-B</t>
    <phoneticPr fontId="2"/>
  </si>
  <si>
    <t>VK2008-A</t>
    <phoneticPr fontId="2"/>
  </si>
  <si>
    <t>VK2008-B</t>
    <phoneticPr fontId="2"/>
  </si>
  <si>
    <t>VK2008-C</t>
    <phoneticPr fontId="2"/>
  </si>
  <si>
    <t>VK2013-A</t>
    <phoneticPr fontId="2"/>
  </si>
  <si>
    <t>Shizuoka</t>
    <phoneticPr fontId="2"/>
  </si>
  <si>
    <t>VK2014-A</t>
    <phoneticPr fontId="2"/>
  </si>
  <si>
    <t>VK2015-A</t>
    <phoneticPr fontId="2"/>
  </si>
  <si>
    <t>VK2015-B</t>
    <phoneticPr fontId="2"/>
  </si>
  <si>
    <t>Kagawa</t>
    <phoneticPr fontId="2"/>
  </si>
  <si>
    <t>SK7-096</t>
    <phoneticPr fontId="2"/>
  </si>
  <si>
    <t>VK2015-C</t>
    <phoneticPr fontId="2"/>
  </si>
  <si>
    <t>ohayo</t>
    <phoneticPr fontId="2"/>
  </si>
  <si>
    <t>VK2012-A</t>
    <phoneticPr fontId="2"/>
  </si>
  <si>
    <t>VK/2000</t>
    <phoneticPr fontId="2"/>
  </si>
  <si>
    <t>summerdome</t>
    <phoneticPr fontId="2"/>
  </si>
  <si>
    <t>VK2013-B</t>
    <phoneticPr fontId="2"/>
  </si>
  <si>
    <t>VK2013-C</t>
    <phoneticPr fontId="2"/>
  </si>
  <si>
    <t>VK2013-D</t>
    <phoneticPr fontId="2"/>
  </si>
  <si>
    <t>yoshimidori410</t>
    <phoneticPr fontId="2"/>
  </si>
  <si>
    <t>MP2011-A</t>
    <phoneticPr fontId="2"/>
  </si>
  <si>
    <t>MP/2000</t>
    <phoneticPr fontId="2"/>
  </si>
  <si>
    <t>稲本勝太</t>
    <rPh sb="0" eb="2">
      <t>イナモト</t>
    </rPh>
    <rPh sb="2" eb="3">
      <t xml:space="preserve">カツ </t>
    </rPh>
    <rPh sb="3" eb="4">
      <t>フトイ</t>
    </rPh>
    <phoneticPr fontId="2"/>
  </si>
  <si>
    <t>安田文俊</t>
    <rPh sb="0" eb="2">
      <t>ヤスダ</t>
    </rPh>
    <rPh sb="2" eb="4">
      <t>フミト</t>
    </rPh>
    <phoneticPr fontId="2"/>
  </si>
  <si>
    <t>田中篤</t>
    <rPh sb="0" eb="2">
      <t>タナカ</t>
    </rPh>
    <rPh sb="2" eb="3">
      <t xml:space="preserve">アツシ </t>
    </rPh>
    <phoneticPr fontId="2"/>
  </si>
  <si>
    <t>MP2013-A</t>
    <phoneticPr fontId="2"/>
  </si>
  <si>
    <t>MP2013-B</t>
    <phoneticPr fontId="2"/>
  </si>
  <si>
    <t>MP2013-C</t>
    <phoneticPr fontId="2"/>
  </si>
  <si>
    <t>MP2013-D</t>
    <phoneticPr fontId="2"/>
  </si>
  <si>
    <t>MP2013-E</t>
    <phoneticPr fontId="2"/>
  </si>
  <si>
    <t>MP2014-A</t>
    <phoneticPr fontId="2"/>
  </si>
  <si>
    <t>MP/1000</t>
    <phoneticPr fontId="2"/>
  </si>
  <si>
    <t>MP2015-A</t>
    <phoneticPr fontId="2"/>
  </si>
  <si>
    <t>Ngano</t>
    <phoneticPr fontId="2"/>
  </si>
  <si>
    <t>MP2015-B</t>
    <phoneticPr fontId="2"/>
  </si>
  <si>
    <t>MP2015-C</t>
    <phoneticPr fontId="2"/>
  </si>
  <si>
    <r>
      <rPr>
        <b/>
        <sz val="11"/>
        <color theme="1"/>
        <rFont val="游ゴシック"/>
        <family val="3"/>
        <charset val="128"/>
        <scheme val="minor"/>
      </rPr>
      <t>Table S1</t>
    </r>
    <r>
      <rPr>
        <sz val="11"/>
        <color theme="1"/>
        <rFont val="游ゴシック"/>
        <family val="2"/>
        <charset val="128"/>
        <scheme val="minor"/>
      </rPr>
      <t xml:space="preserve"> Broccoli head rot control tests reported by the Japan Plant Protection Association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</si>
</sst>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9]dd\-mmm\-yy;@"/>
    <numFmt numFmtId="177" formatCode="0_ "/>
    <numFmt numFmtId="178" formatCode="0.0_ "/>
    <numFmt numFmtId="179" formatCode="0.0"/>
  </numFmts>
  <fonts count="5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176" fontId="1" fillId="0" borderId="0" xfId="1" applyNumberFormat="1">
      <alignment vertical="center"/>
    </xf>
    <xf numFmtId="177" fontId="1" fillId="0" borderId="0" xfId="1" applyNumberFormat="1" applyAlignment="1">
      <alignment horizontal="center" vertical="center"/>
    </xf>
    <xf numFmtId="177" fontId="1" fillId="0" borderId="0" xfId="1" applyNumberFormat="1">
      <alignment vertical="center"/>
    </xf>
    <xf numFmtId="178" fontId="1" fillId="0" borderId="0" xfId="1" applyNumberFormat="1">
      <alignment vertical="center"/>
    </xf>
    <xf numFmtId="179" fontId="1" fillId="0" borderId="0" xfId="1" applyNumberFormat="1">
      <alignment vertical="center"/>
    </xf>
    <xf numFmtId="176" fontId="1" fillId="0" borderId="3" xfId="1" applyNumberFormat="1" applyBorder="1">
      <alignment vertical="center"/>
    </xf>
    <xf numFmtId="177" fontId="1" fillId="0" borderId="3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177" fontId="1" fillId="0" borderId="3" xfId="1" applyNumberFormat="1" applyBorder="1">
      <alignment vertical="center"/>
    </xf>
    <xf numFmtId="178" fontId="1" fillId="0" borderId="3" xfId="1" applyNumberFormat="1" applyBorder="1">
      <alignment vertical="center"/>
    </xf>
    <xf numFmtId="179" fontId="1" fillId="0" borderId="3" xfId="1" applyNumberFormat="1" applyBorder="1">
      <alignment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center" vertical="center"/>
    </xf>
    <xf numFmtId="0" fontId="1" fillId="0" borderId="0" xfId="2">
      <alignment vertical="center"/>
    </xf>
    <xf numFmtId="177" fontId="1" fillId="0" borderId="0" xfId="2" applyNumberFormat="1">
      <alignment vertical="center"/>
    </xf>
    <xf numFmtId="178" fontId="1" fillId="0" borderId="0" xfId="2" applyNumberFormat="1">
      <alignment vertical="center"/>
    </xf>
    <xf numFmtId="179" fontId="1" fillId="0" borderId="0" xfId="2" applyNumberFormat="1">
      <alignment vertical="center"/>
    </xf>
    <xf numFmtId="56" fontId="1" fillId="0" borderId="0" xfId="2" applyNumberFormat="1">
      <alignment vertical="center"/>
    </xf>
    <xf numFmtId="176" fontId="1" fillId="0" borderId="3" xfId="2" applyNumberFormat="1" applyBorder="1">
      <alignment vertical="center"/>
    </xf>
    <xf numFmtId="177" fontId="1" fillId="0" borderId="3" xfId="2" applyNumberFormat="1" applyBorder="1" applyAlignment="1">
      <alignment horizontal="center" vertical="center"/>
    </xf>
    <xf numFmtId="0" fontId="1" fillId="0" borderId="3" xfId="2" applyBorder="1">
      <alignment vertical="center"/>
    </xf>
    <xf numFmtId="177" fontId="1" fillId="0" borderId="3" xfId="2" applyNumberFormat="1" applyBorder="1">
      <alignment vertical="center"/>
    </xf>
    <xf numFmtId="178" fontId="1" fillId="0" borderId="3" xfId="2" applyNumberFormat="1" applyBorder="1">
      <alignment vertical="center"/>
    </xf>
    <xf numFmtId="179" fontId="1" fillId="0" borderId="3" xfId="2" applyNumberForma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0" xfId="1" applyFont="1">
      <alignment vertical="center"/>
    </xf>
  </cellXfs>
  <cellStyles count="3">
    <cellStyle name="標準" xfId="0" builtinId="0"/>
    <cellStyle name="標準 2" xfId="1" xr:uid="{6119D96F-0794-404D-9904-78AFE11DB57A}"/>
    <cellStyle name="標準 2 2" xfId="2" xr:uid="{5829A8A9-1210-F84E-A5A4-8480F1798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E8C0-03F2-F345-BD29-988772EC5F9B}">
  <sheetPr>
    <tabColor rgb="FF92D050"/>
    <pageSetUpPr fitToPage="1"/>
  </sheetPr>
  <dimension ref="A1:AA47"/>
  <sheetViews>
    <sheetView showGridLines="0" tabSelected="1" workbookViewId="0">
      <selection activeCell="H10" sqref="H10"/>
    </sheetView>
  </sheetViews>
  <sheetFormatPr defaultColWidth="7.54296875" defaultRowHeight="18" x14ac:dyDescent="0.5"/>
  <cols>
    <col min="1" max="1" width="9" style="3" customWidth="1"/>
    <col min="2" max="3" width="10.54296875" style="3" customWidth="1"/>
    <col min="4" max="4" width="4.1796875" style="3" customWidth="1"/>
    <col min="5" max="5" width="9" style="3" customWidth="1"/>
    <col min="6" max="6" width="11.7265625" style="3" customWidth="1"/>
    <col min="7" max="7" width="6.453125" style="3" customWidth="1"/>
    <col min="8" max="9" width="9" style="3" customWidth="1"/>
    <col min="10" max="11" width="7.54296875" style="3"/>
    <col min="12" max="12" width="10" style="3" customWidth="1"/>
    <col min="13" max="13" width="1.81640625" style="3" customWidth="1"/>
    <col min="14" max="15" width="7.54296875" style="3"/>
    <col min="16" max="16" width="9.7265625" style="3" bestFit="1" customWidth="1"/>
    <col min="17" max="17" width="1.54296875" style="3" customWidth="1"/>
    <col min="18" max="18" width="9.54296875" style="3" bestFit="1" customWidth="1"/>
    <col min="19" max="20" width="9.453125" style="3" bestFit="1" customWidth="1"/>
    <col min="21" max="22" width="9.26953125" style="3" bestFit="1" customWidth="1"/>
    <col min="23" max="23" width="10.81640625" style="3" customWidth="1"/>
    <col min="24" max="16384" width="7.54296875" style="3"/>
  </cols>
  <sheetData>
    <row r="1" spans="1:23" x14ac:dyDescent="0.5">
      <c r="A1" s="33" t="s">
        <v>91</v>
      </c>
    </row>
    <row r="2" spans="1:23" x14ac:dyDescent="0.5">
      <c r="A2" s="1"/>
      <c r="B2" s="1" t="s">
        <v>0</v>
      </c>
      <c r="C2" s="1"/>
      <c r="D2" s="1"/>
      <c r="E2" s="1"/>
      <c r="F2" s="1"/>
      <c r="G2" s="1"/>
      <c r="H2" s="1"/>
      <c r="I2" s="1"/>
      <c r="J2" s="31" t="s">
        <v>1</v>
      </c>
      <c r="K2" s="31"/>
      <c r="L2" s="31"/>
      <c r="M2" s="1"/>
      <c r="N2" s="31" t="s">
        <v>2</v>
      </c>
      <c r="O2" s="31"/>
      <c r="P2" s="31"/>
      <c r="Q2" s="2"/>
      <c r="R2" s="1"/>
      <c r="S2" s="1"/>
      <c r="T2" s="1"/>
      <c r="U2" s="1"/>
      <c r="V2" s="1"/>
      <c r="W2" s="1"/>
    </row>
    <row r="3" spans="1:23" ht="33" customHeight="1" x14ac:dyDescent="0.5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5" t="s">
        <v>13</v>
      </c>
      <c r="L3" s="4" t="s">
        <v>14</v>
      </c>
      <c r="M3" s="5"/>
      <c r="N3" s="5" t="s">
        <v>12</v>
      </c>
      <c r="O3" s="5" t="s">
        <v>13</v>
      </c>
      <c r="P3" s="4" t="s">
        <v>14</v>
      </c>
      <c r="Q3" s="4"/>
      <c r="R3" s="32" t="s">
        <v>15</v>
      </c>
      <c r="S3" s="32"/>
      <c r="T3" s="32"/>
      <c r="U3" s="32"/>
      <c r="V3" s="32"/>
      <c r="W3" s="6" t="s">
        <v>16</v>
      </c>
    </row>
    <row r="4" spans="1:23" x14ac:dyDescent="0.5">
      <c r="A4" s="7" t="s">
        <v>17</v>
      </c>
      <c r="B4" s="8" t="s">
        <v>18</v>
      </c>
      <c r="C4" s="8" t="s">
        <v>19</v>
      </c>
      <c r="D4" s="3" t="s">
        <v>20</v>
      </c>
      <c r="E4" s="3" t="s">
        <v>21</v>
      </c>
      <c r="F4" s="9" t="s">
        <v>22</v>
      </c>
      <c r="G4" s="10">
        <v>6</v>
      </c>
      <c r="H4" s="8">
        <v>3</v>
      </c>
      <c r="I4" s="9" t="s">
        <v>23</v>
      </c>
      <c r="J4" s="3">
        <v>5</v>
      </c>
      <c r="K4" s="3">
        <v>45</v>
      </c>
      <c r="L4" s="11">
        <f t="shared" ref="L4:L47" si="0">J4/K4*100</f>
        <v>11.111111111111111</v>
      </c>
      <c r="N4" s="3">
        <v>19</v>
      </c>
      <c r="O4" s="3">
        <v>45</v>
      </c>
      <c r="P4" s="11">
        <f t="shared" ref="P4:P47" si="1">N4/O4*100</f>
        <v>42.222222222222221</v>
      </c>
      <c r="Q4" s="11"/>
      <c r="R4" s="7">
        <v>36782</v>
      </c>
      <c r="S4" s="7">
        <v>36789</v>
      </c>
      <c r="T4" s="7"/>
      <c r="U4" s="7"/>
      <c r="W4" s="7">
        <v>36799</v>
      </c>
    </row>
    <row r="5" spans="1:23" x14ac:dyDescent="0.5">
      <c r="A5" s="7" t="s">
        <v>24</v>
      </c>
      <c r="B5" s="8" t="s">
        <v>25</v>
      </c>
      <c r="C5" s="8" t="s">
        <v>19</v>
      </c>
      <c r="D5" s="3" t="s">
        <v>20</v>
      </c>
      <c r="E5" s="3" t="s">
        <v>21</v>
      </c>
      <c r="F5" s="9" t="s">
        <v>22</v>
      </c>
      <c r="G5" s="10">
        <v>6</v>
      </c>
      <c r="H5" s="8">
        <v>3</v>
      </c>
      <c r="I5" s="9" t="s">
        <v>23</v>
      </c>
      <c r="J5" s="3">
        <v>6</v>
      </c>
      <c r="K5" s="3">
        <v>45</v>
      </c>
      <c r="L5" s="11">
        <f t="shared" si="0"/>
        <v>13.333333333333334</v>
      </c>
      <c r="N5" s="3">
        <v>19</v>
      </c>
      <c r="O5" s="3">
        <v>45</v>
      </c>
      <c r="P5" s="11">
        <f t="shared" si="1"/>
        <v>42.222222222222221</v>
      </c>
      <c r="Q5" s="11"/>
      <c r="R5" s="7">
        <v>36782</v>
      </c>
      <c r="S5" s="7">
        <v>36789</v>
      </c>
      <c r="T5" s="7"/>
      <c r="U5" s="7"/>
      <c r="W5" s="7">
        <v>36799</v>
      </c>
    </row>
    <row r="6" spans="1:23" x14ac:dyDescent="0.5">
      <c r="A6" s="7" t="s">
        <v>26</v>
      </c>
      <c r="B6" s="8" t="s">
        <v>18</v>
      </c>
      <c r="C6" s="8" t="s">
        <v>19</v>
      </c>
      <c r="D6" s="3" t="s">
        <v>20</v>
      </c>
      <c r="E6" s="3" t="s">
        <v>27</v>
      </c>
      <c r="F6" s="9" t="s">
        <v>28</v>
      </c>
      <c r="G6" s="10">
        <v>16</v>
      </c>
      <c r="H6" s="8">
        <v>2</v>
      </c>
      <c r="I6" s="9" t="s">
        <v>23</v>
      </c>
      <c r="J6" s="3">
        <v>1</v>
      </c>
      <c r="K6" s="3">
        <v>40</v>
      </c>
      <c r="L6" s="11">
        <f t="shared" si="0"/>
        <v>2.5</v>
      </c>
      <c r="N6" s="3">
        <v>10</v>
      </c>
      <c r="O6" s="3">
        <v>40</v>
      </c>
      <c r="P6" s="11">
        <f t="shared" si="1"/>
        <v>25</v>
      </c>
      <c r="Q6" s="11"/>
      <c r="R6" s="7">
        <v>36700</v>
      </c>
      <c r="S6" s="7">
        <v>36703</v>
      </c>
      <c r="T6" s="7">
        <v>36706</v>
      </c>
      <c r="U6" s="7"/>
      <c r="W6" s="7">
        <v>36716</v>
      </c>
    </row>
    <row r="7" spans="1:23" x14ac:dyDescent="0.5">
      <c r="A7" s="7" t="s">
        <v>29</v>
      </c>
      <c r="B7" s="8" t="s">
        <v>25</v>
      </c>
      <c r="C7" s="8" t="s">
        <v>19</v>
      </c>
      <c r="D7" s="3" t="s">
        <v>20</v>
      </c>
      <c r="E7" s="3" t="s">
        <v>27</v>
      </c>
      <c r="F7" s="9" t="s">
        <v>28</v>
      </c>
      <c r="G7" s="10">
        <v>16</v>
      </c>
      <c r="H7" s="8">
        <v>2</v>
      </c>
      <c r="I7" s="9" t="s">
        <v>23</v>
      </c>
      <c r="J7" s="3">
        <v>1</v>
      </c>
      <c r="K7" s="3">
        <v>40</v>
      </c>
      <c r="L7" s="11">
        <f t="shared" si="0"/>
        <v>2.5</v>
      </c>
      <c r="N7" s="3">
        <v>10</v>
      </c>
      <c r="O7" s="3">
        <v>40</v>
      </c>
      <c r="P7" s="11">
        <f t="shared" si="1"/>
        <v>25</v>
      </c>
      <c r="Q7" s="11"/>
      <c r="R7" s="7">
        <v>36700</v>
      </c>
      <c r="S7" s="7">
        <v>36703</v>
      </c>
      <c r="T7" s="7">
        <v>36706</v>
      </c>
      <c r="U7" s="7"/>
      <c r="W7" s="7">
        <v>36716</v>
      </c>
    </row>
    <row r="8" spans="1:23" x14ac:dyDescent="0.5">
      <c r="A8" s="7" t="s">
        <v>30</v>
      </c>
      <c r="B8" s="8" t="s">
        <v>18</v>
      </c>
      <c r="C8" s="8" t="s">
        <v>19</v>
      </c>
      <c r="D8" s="3" t="s">
        <v>20</v>
      </c>
      <c r="E8" s="3" t="s">
        <v>31</v>
      </c>
      <c r="F8" s="9" t="s">
        <v>32</v>
      </c>
      <c r="G8" s="10">
        <v>8.8000000000000007</v>
      </c>
      <c r="H8" s="8">
        <v>3</v>
      </c>
      <c r="I8" s="9" t="s">
        <v>33</v>
      </c>
      <c r="J8" s="3">
        <v>7</v>
      </c>
      <c r="K8" s="3">
        <v>90</v>
      </c>
      <c r="L8" s="11">
        <f t="shared" si="0"/>
        <v>7.7777777777777777</v>
      </c>
      <c r="N8" s="3">
        <v>18</v>
      </c>
      <c r="O8" s="3">
        <v>90</v>
      </c>
      <c r="P8" s="11">
        <f t="shared" si="1"/>
        <v>20</v>
      </c>
      <c r="Q8" s="11"/>
      <c r="R8" s="7">
        <v>37097</v>
      </c>
      <c r="S8" s="7">
        <v>37106</v>
      </c>
      <c r="T8" s="7">
        <v>37113</v>
      </c>
      <c r="U8" s="7"/>
      <c r="W8" s="7">
        <v>37123</v>
      </c>
    </row>
    <row r="9" spans="1:23" x14ac:dyDescent="0.5">
      <c r="A9" s="7" t="s">
        <v>34</v>
      </c>
      <c r="B9" s="8" t="s">
        <v>25</v>
      </c>
      <c r="C9" s="8" t="s">
        <v>19</v>
      </c>
      <c r="D9" s="3" t="s">
        <v>20</v>
      </c>
      <c r="E9" s="3" t="s">
        <v>31</v>
      </c>
      <c r="F9" s="9" t="s">
        <v>32</v>
      </c>
      <c r="G9" s="10">
        <v>8.8000000000000007</v>
      </c>
      <c r="H9" s="8">
        <v>3</v>
      </c>
      <c r="I9" s="9" t="s">
        <v>33</v>
      </c>
      <c r="J9" s="3">
        <v>7</v>
      </c>
      <c r="K9" s="3">
        <v>90</v>
      </c>
      <c r="L9" s="11">
        <f t="shared" si="0"/>
        <v>7.7777777777777777</v>
      </c>
      <c r="N9" s="3">
        <v>18</v>
      </c>
      <c r="O9" s="3">
        <v>90</v>
      </c>
      <c r="P9" s="11">
        <f t="shared" si="1"/>
        <v>20</v>
      </c>
      <c r="Q9" s="11"/>
      <c r="R9" s="7">
        <v>37097</v>
      </c>
      <c r="S9" s="7">
        <v>37106</v>
      </c>
      <c r="T9" s="7">
        <v>37113</v>
      </c>
      <c r="U9" s="7"/>
      <c r="W9" s="7">
        <v>37123</v>
      </c>
    </row>
    <row r="10" spans="1:23" x14ac:dyDescent="0.5">
      <c r="A10" s="7" t="s">
        <v>35</v>
      </c>
      <c r="B10" s="8" t="s">
        <v>18</v>
      </c>
      <c r="C10" s="8" t="s">
        <v>19</v>
      </c>
      <c r="D10" s="3" t="s">
        <v>20</v>
      </c>
      <c r="E10" s="3" t="s">
        <v>21</v>
      </c>
      <c r="F10" s="9" t="s">
        <v>36</v>
      </c>
      <c r="G10" s="10">
        <v>6</v>
      </c>
      <c r="H10" s="8">
        <v>3</v>
      </c>
      <c r="I10" s="9" t="s">
        <v>37</v>
      </c>
      <c r="J10" s="3">
        <v>4</v>
      </c>
      <c r="K10" s="3">
        <v>49</v>
      </c>
      <c r="L10" s="11">
        <f t="shared" si="0"/>
        <v>8.1632653061224492</v>
      </c>
      <c r="N10" s="3">
        <v>8</v>
      </c>
      <c r="O10" s="3">
        <v>47</v>
      </c>
      <c r="P10" s="11">
        <f t="shared" si="1"/>
        <v>17.021276595744681</v>
      </c>
      <c r="Q10" s="11"/>
      <c r="R10" s="7">
        <v>37152</v>
      </c>
      <c r="S10" s="7">
        <v>37161</v>
      </c>
      <c r="T10" s="7">
        <v>37168</v>
      </c>
      <c r="U10" s="7">
        <v>37179</v>
      </c>
      <c r="W10" s="7">
        <v>37187</v>
      </c>
    </row>
    <row r="11" spans="1:23" x14ac:dyDescent="0.5">
      <c r="A11" s="7" t="s">
        <v>38</v>
      </c>
      <c r="B11" s="8" t="s">
        <v>25</v>
      </c>
      <c r="C11" s="8" t="s">
        <v>19</v>
      </c>
      <c r="D11" s="3" t="s">
        <v>20</v>
      </c>
      <c r="E11" s="3" t="s">
        <v>21</v>
      </c>
      <c r="F11" s="9" t="s">
        <v>36</v>
      </c>
      <c r="G11" s="10">
        <v>6</v>
      </c>
      <c r="H11" s="8">
        <v>3</v>
      </c>
      <c r="I11" s="9" t="s">
        <v>37</v>
      </c>
      <c r="J11" s="3">
        <v>5</v>
      </c>
      <c r="K11" s="3">
        <v>48</v>
      </c>
      <c r="L11" s="11">
        <f t="shared" si="0"/>
        <v>10.416666666666668</v>
      </c>
      <c r="N11" s="3">
        <v>8</v>
      </c>
      <c r="O11" s="3">
        <v>47</v>
      </c>
      <c r="P11" s="11">
        <f t="shared" si="1"/>
        <v>17.021276595744681</v>
      </c>
      <c r="Q11" s="11"/>
      <c r="R11" s="7">
        <v>37152</v>
      </c>
      <c r="S11" s="7">
        <v>37161</v>
      </c>
      <c r="T11" s="7">
        <v>37168</v>
      </c>
      <c r="U11" s="7">
        <v>37179</v>
      </c>
      <c r="W11" s="7">
        <v>37187</v>
      </c>
    </row>
    <row r="12" spans="1:23" x14ac:dyDescent="0.5">
      <c r="A12" s="7" t="s">
        <v>39</v>
      </c>
      <c r="B12" s="8" t="s">
        <v>18</v>
      </c>
      <c r="C12" s="8" t="s">
        <v>19</v>
      </c>
      <c r="D12" s="3" t="s">
        <v>20</v>
      </c>
      <c r="E12" s="3" t="s">
        <v>27</v>
      </c>
      <c r="F12" s="9" t="s">
        <v>28</v>
      </c>
      <c r="G12" s="10">
        <v>20.8</v>
      </c>
      <c r="H12" s="8">
        <v>3</v>
      </c>
      <c r="I12" s="9" t="s">
        <v>23</v>
      </c>
      <c r="J12" s="3">
        <v>72</v>
      </c>
      <c r="K12" s="3">
        <v>81</v>
      </c>
      <c r="L12" s="11">
        <f t="shared" si="0"/>
        <v>88.888888888888886</v>
      </c>
      <c r="M12" s="11"/>
      <c r="N12" s="3">
        <v>83</v>
      </c>
      <c r="O12" s="3">
        <v>85</v>
      </c>
      <c r="P12" s="11">
        <f t="shared" si="1"/>
        <v>97.647058823529406</v>
      </c>
      <c r="Q12" s="11"/>
      <c r="R12" s="7">
        <v>37060</v>
      </c>
      <c r="S12" s="7">
        <v>37067</v>
      </c>
      <c r="T12" s="7"/>
      <c r="U12" s="7"/>
      <c r="V12" s="7"/>
      <c r="W12" s="7">
        <v>37075</v>
      </c>
    </row>
    <row r="13" spans="1:23" x14ac:dyDescent="0.5">
      <c r="A13" s="7" t="s">
        <v>40</v>
      </c>
      <c r="B13" s="8" t="s">
        <v>25</v>
      </c>
      <c r="C13" s="8" t="s">
        <v>19</v>
      </c>
      <c r="D13" s="3" t="s">
        <v>20</v>
      </c>
      <c r="E13" s="3" t="s">
        <v>27</v>
      </c>
      <c r="F13" s="9" t="s">
        <v>28</v>
      </c>
      <c r="G13" s="10">
        <v>20.8</v>
      </c>
      <c r="H13" s="8">
        <v>3</v>
      </c>
      <c r="I13" s="9" t="s">
        <v>23</v>
      </c>
      <c r="J13" s="3">
        <v>65</v>
      </c>
      <c r="K13" s="3">
        <v>79</v>
      </c>
      <c r="L13" s="11">
        <f t="shared" si="0"/>
        <v>82.278481012658233</v>
      </c>
      <c r="M13" s="11"/>
      <c r="N13" s="3">
        <v>83</v>
      </c>
      <c r="O13" s="3">
        <v>85</v>
      </c>
      <c r="P13" s="11">
        <f t="shared" si="1"/>
        <v>97.647058823529406</v>
      </c>
      <c r="Q13" s="11"/>
      <c r="R13" s="7">
        <v>37060</v>
      </c>
      <c r="S13" s="7">
        <v>37067</v>
      </c>
      <c r="T13" s="7"/>
      <c r="U13" s="7"/>
      <c r="V13" s="7"/>
      <c r="W13" s="7">
        <v>37075</v>
      </c>
    </row>
    <row r="14" spans="1:23" x14ac:dyDescent="0.5">
      <c r="A14" s="7" t="s">
        <v>41</v>
      </c>
      <c r="B14" s="8" t="s">
        <v>18</v>
      </c>
      <c r="C14" s="8" t="s">
        <v>19</v>
      </c>
      <c r="D14" s="3" t="s">
        <v>20</v>
      </c>
      <c r="E14" s="3" t="s">
        <v>31</v>
      </c>
      <c r="F14" s="9" t="s">
        <v>32</v>
      </c>
      <c r="G14" s="10">
        <v>11.3</v>
      </c>
      <c r="H14" s="8">
        <v>3</v>
      </c>
      <c r="I14" s="9" t="s">
        <v>33</v>
      </c>
      <c r="J14" s="3">
        <v>54</v>
      </c>
      <c r="K14" s="3">
        <v>90</v>
      </c>
      <c r="L14" s="11">
        <f t="shared" si="0"/>
        <v>60</v>
      </c>
      <c r="M14" s="11"/>
      <c r="N14" s="3">
        <v>76</v>
      </c>
      <c r="O14" s="3">
        <v>90</v>
      </c>
      <c r="P14" s="11">
        <f t="shared" si="1"/>
        <v>84.444444444444443</v>
      </c>
      <c r="Q14" s="11"/>
      <c r="R14" s="7">
        <v>37440</v>
      </c>
      <c r="S14" s="7">
        <v>37448</v>
      </c>
      <c r="T14" s="7">
        <v>37455</v>
      </c>
      <c r="U14" s="7"/>
      <c r="V14" s="7"/>
      <c r="W14" s="7">
        <v>37460</v>
      </c>
    </row>
    <row r="15" spans="1:23" x14ac:dyDescent="0.5">
      <c r="A15" s="7" t="s">
        <v>42</v>
      </c>
      <c r="B15" s="8" t="s">
        <v>25</v>
      </c>
      <c r="C15" s="8" t="s">
        <v>19</v>
      </c>
      <c r="D15" s="3" t="s">
        <v>20</v>
      </c>
      <c r="E15" s="3" t="s">
        <v>31</v>
      </c>
      <c r="F15" s="9" t="s">
        <v>32</v>
      </c>
      <c r="G15" s="10">
        <v>11.3</v>
      </c>
      <c r="H15" s="8">
        <v>3</v>
      </c>
      <c r="I15" s="9" t="s">
        <v>33</v>
      </c>
      <c r="J15" s="3">
        <v>63</v>
      </c>
      <c r="K15" s="3">
        <v>90</v>
      </c>
      <c r="L15" s="11">
        <f t="shared" si="0"/>
        <v>70</v>
      </c>
      <c r="M15" s="11"/>
      <c r="N15" s="3">
        <v>76</v>
      </c>
      <c r="O15" s="3">
        <v>90</v>
      </c>
      <c r="P15" s="11">
        <f t="shared" si="1"/>
        <v>84.444444444444443</v>
      </c>
      <c r="Q15" s="11"/>
      <c r="R15" s="7">
        <v>37440</v>
      </c>
      <c r="S15" s="7">
        <v>37448</v>
      </c>
      <c r="T15" s="7">
        <v>37455</v>
      </c>
      <c r="U15" s="7"/>
      <c r="V15" s="7"/>
      <c r="W15" s="7">
        <v>37460</v>
      </c>
    </row>
    <row r="16" spans="1:23" x14ac:dyDescent="0.5">
      <c r="A16" s="7" t="s">
        <v>43</v>
      </c>
      <c r="B16" s="8" t="s">
        <v>18</v>
      </c>
      <c r="C16" s="8" t="s">
        <v>19</v>
      </c>
      <c r="D16" s="3" t="s">
        <v>20</v>
      </c>
      <c r="E16" s="3" t="s">
        <v>31</v>
      </c>
      <c r="F16" s="9" t="s">
        <v>32</v>
      </c>
      <c r="G16" s="10">
        <v>9.5</v>
      </c>
      <c r="H16" s="8">
        <v>3</v>
      </c>
      <c r="I16" s="9" t="s">
        <v>23</v>
      </c>
      <c r="J16" s="3">
        <v>16</v>
      </c>
      <c r="K16" s="3">
        <v>59</v>
      </c>
      <c r="L16" s="11">
        <f t="shared" si="0"/>
        <v>27.118644067796609</v>
      </c>
      <c r="M16" s="11"/>
      <c r="N16" s="3">
        <v>40</v>
      </c>
      <c r="O16" s="3">
        <v>59</v>
      </c>
      <c r="P16" s="11">
        <f t="shared" si="1"/>
        <v>67.796610169491515</v>
      </c>
      <c r="Q16" s="11"/>
      <c r="R16" s="7">
        <v>37426</v>
      </c>
      <c r="S16" s="7">
        <v>37433</v>
      </c>
      <c r="T16" s="7">
        <v>37440</v>
      </c>
      <c r="U16" s="7"/>
      <c r="V16" s="7"/>
      <c r="W16" s="7">
        <v>37459</v>
      </c>
    </row>
    <row r="17" spans="1:23" x14ac:dyDescent="0.5">
      <c r="A17" s="7" t="s">
        <v>44</v>
      </c>
      <c r="B17" s="8" t="s">
        <v>25</v>
      </c>
      <c r="C17" s="8" t="s">
        <v>19</v>
      </c>
      <c r="D17" s="3" t="s">
        <v>20</v>
      </c>
      <c r="E17" s="3" t="s">
        <v>31</v>
      </c>
      <c r="F17" s="9" t="s">
        <v>32</v>
      </c>
      <c r="G17" s="10">
        <v>9.5</v>
      </c>
      <c r="H17" s="8">
        <v>3</v>
      </c>
      <c r="I17" s="9" t="s">
        <v>23</v>
      </c>
      <c r="J17" s="3">
        <v>27</v>
      </c>
      <c r="K17" s="3">
        <v>60</v>
      </c>
      <c r="L17" s="11">
        <f t="shared" si="0"/>
        <v>45</v>
      </c>
      <c r="M17" s="11"/>
      <c r="N17" s="3">
        <v>40</v>
      </c>
      <c r="O17" s="3">
        <v>59</v>
      </c>
      <c r="P17" s="11">
        <f t="shared" si="1"/>
        <v>67.796610169491515</v>
      </c>
      <c r="Q17" s="11"/>
      <c r="R17" s="7">
        <v>37426</v>
      </c>
      <c r="S17" s="7">
        <v>37433</v>
      </c>
      <c r="T17" s="7">
        <v>37440</v>
      </c>
      <c r="U17" s="7"/>
      <c r="V17" s="7"/>
      <c r="W17" s="7">
        <v>37459</v>
      </c>
    </row>
    <row r="18" spans="1:23" x14ac:dyDescent="0.5">
      <c r="A18" s="7" t="s">
        <v>45</v>
      </c>
      <c r="B18" s="8" t="s">
        <v>18</v>
      </c>
      <c r="C18" s="8" t="s">
        <v>19</v>
      </c>
      <c r="D18" s="3" t="s">
        <v>20</v>
      </c>
      <c r="E18" s="3" t="s">
        <v>46</v>
      </c>
      <c r="F18" s="9" t="s">
        <v>47</v>
      </c>
      <c r="G18" s="10">
        <v>10.8</v>
      </c>
      <c r="H18" s="8">
        <v>3</v>
      </c>
      <c r="I18" s="9" t="s">
        <v>23</v>
      </c>
      <c r="J18" s="3">
        <v>2</v>
      </c>
      <c r="K18" s="3">
        <v>85</v>
      </c>
      <c r="L18" s="11">
        <f t="shared" si="0"/>
        <v>2.3529411764705883</v>
      </c>
      <c r="M18" s="11"/>
      <c r="N18" s="3">
        <v>18</v>
      </c>
      <c r="O18" s="3">
        <v>168</v>
      </c>
      <c r="P18" s="11">
        <f t="shared" si="1"/>
        <v>10.714285714285714</v>
      </c>
      <c r="Q18" s="11"/>
      <c r="R18" s="7">
        <v>37480</v>
      </c>
      <c r="S18" s="7">
        <v>37491</v>
      </c>
      <c r="T18" s="7">
        <v>37504</v>
      </c>
      <c r="U18" s="7">
        <v>37517</v>
      </c>
      <c r="V18" s="7">
        <v>37526</v>
      </c>
      <c r="W18" s="7">
        <v>37539</v>
      </c>
    </row>
    <row r="19" spans="1:23" x14ac:dyDescent="0.5">
      <c r="A19" s="12" t="s">
        <v>48</v>
      </c>
      <c r="B19" s="13" t="s">
        <v>25</v>
      </c>
      <c r="C19" s="13" t="s">
        <v>19</v>
      </c>
      <c r="D19" s="14" t="s">
        <v>20</v>
      </c>
      <c r="E19" s="14" t="s">
        <v>46</v>
      </c>
      <c r="F19" s="15" t="s">
        <v>47</v>
      </c>
      <c r="G19" s="16">
        <v>10.8</v>
      </c>
      <c r="H19" s="13">
        <v>3</v>
      </c>
      <c r="I19" s="15" t="s">
        <v>23</v>
      </c>
      <c r="J19" s="14">
        <v>5</v>
      </c>
      <c r="K19" s="14">
        <v>82</v>
      </c>
      <c r="L19" s="17">
        <f t="shared" si="0"/>
        <v>6.0975609756097562</v>
      </c>
      <c r="M19" s="17"/>
      <c r="N19" s="14">
        <v>18</v>
      </c>
      <c r="O19" s="14">
        <v>168</v>
      </c>
      <c r="P19" s="17">
        <f t="shared" si="1"/>
        <v>10.714285714285714</v>
      </c>
      <c r="Q19" s="17"/>
      <c r="R19" s="12">
        <v>37480</v>
      </c>
      <c r="S19" s="12">
        <v>37491</v>
      </c>
      <c r="T19" s="12">
        <v>37504</v>
      </c>
      <c r="U19" s="12">
        <v>37517</v>
      </c>
      <c r="V19" s="12">
        <v>37526</v>
      </c>
      <c r="W19" s="12">
        <v>37539</v>
      </c>
    </row>
    <row r="20" spans="1:23" x14ac:dyDescent="0.5">
      <c r="A20" s="7" t="s">
        <v>49</v>
      </c>
      <c r="B20" s="8" t="s">
        <v>50</v>
      </c>
      <c r="C20" s="8" t="s">
        <v>51</v>
      </c>
      <c r="D20" s="3" t="s">
        <v>20</v>
      </c>
      <c r="E20" s="3" t="s">
        <v>31</v>
      </c>
      <c r="F20" s="9" t="s">
        <v>47</v>
      </c>
      <c r="G20" s="10">
        <v>12</v>
      </c>
      <c r="H20" s="8">
        <v>3</v>
      </c>
      <c r="I20" s="9" t="s">
        <v>23</v>
      </c>
      <c r="J20" s="3">
        <v>11</v>
      </c>
      <c r="K20" s="3">
        <v>90</v>
      </c>
      <c r="L20" s="11">
        <f t="shared" si="0"/>
        <v>12.222222222222221</v>
      </c>
      <c r="N20" s="3">
        <v>15</v>
      </c>
      <c r="O20" s="3">
        <v>90</v>
      </c>
      <c r="P20" s="11">
        <f t="shared" si="1"/>
        <v>16.666666666666664</v>
      </c>
      <c r="Q20" s="11"/>
      <c r="R20" s="7">
        <v>38946</v>
      </c>
      <c r="S20" s="7">
        <v>38952</v>
      </c>
      <c r="T20" s="7">
        <v>38959</v>
      </c>
      <c r="U20" s="7"/>
      <c r="W20" s="7">
        <v>38965</v>
      </c>
    </row>
    <row r="21" spans="1:23" x14ac:dyDescent="0.5">
      <c r="A21" s="7" t="s">
        <v>52</v>
      </c>
      <c r="B21" s="8" t="s">
        <v>50</v>
      </c>
      <c r="C21" s="8" t="s">
        <v>51</v>
      </c>
      <c r="D21" s="3" t="s">
        <v>20</v>
      </c>
      <c r="E21" s="3" t="s">
        <v>31</v>
      </c>
      <c r="F21" s="9" t="s">
        <v>32</v>
      </c>
      <c r="G21" s="10">
        <v>11.3</v>
      </c>
      <c r="H21" s="8">
        <v>3</v>
      </c>
      <c r="I21" s="9" t="s">
        <v>23</v>
      </c>
      <c r="J21" s="3">
        <v>81</v>
      </c>
      <c r="K21" s="3">
        <v>120</v>
      </c>
      <c r="L21" s="11">
        <f t="shared" si="0"/>
        <v>67.5</v>
      </c>
      <c r="N21" s="3">
        <v>102</v>
      </c>
      <c r="O21" s="3">
        <v>120</v>
      </c>
      <c r="P21" s="11">
        <f t="shared" si="1"/>
        <v>85</v>
      </c>
      <c r="Q21" s="11"/>
      <c r="R21" s="7">
        <v>38895</v>
      </c>
      <c r="S21" s="7">
        <v>38901</v>
      </c>
      <c r="T21" s="7">
        <v>38908</v>
      </c>
      <c r="U21" s="7"/>
      <c r="W21" s="7">
        <v>38916</v>
      </c>
    </row>
    <row r="22" spans="1:23" x14ac:dyDescent="0.5">
      <c r="A22" s="7" t="s">
        <v>53</v>
      </c>
      <c r="B22" s="8" t="s">
        <v>50</v>
      </c>
      <c r="C22" s="8" t="s">
        <v>51</v>
      </c>
      <c r="D22" s="3" t="s">
        <v>20</v>
      </c>
      <c r="E22" s="3" t="s">
        <v>54</v>
      </c>
      <c r="F22" s="9" t="s">
        <v>36</v>
      </c>
      <c r="G22" s="10">
        <v>12</v>
      </c>
      <c r="H22" s="8">
        <v>3</v>
      </c>
      <c r="I22" s="9" t="s">
        <v>23</v>
      </c>
      <c r="J22" s="3">
        <v>5</v>
      </c>
      <c r="K22" s="3">
        <v>133</v>
      </c>
      <c r="L22" s="11">
        <f t="shared" si="0"/>
        <v>3.7593984962406015</v>
      </c>
      <c r="N22" s="3">
        <v>16</v>
      </c>
      <c r="O22" s="3">
        <v>141</v>
      </c>
      <c r="P22" s="11">
        <f t="shared" si="1"/>
        <v>11.347517730496454</v>
      </c>
      <c r="Q22" s="11"/>
      <c r="R22" s="7">
        <v>39293</v>
      </c>
      <c r="S22" s="7">
        <v>39300</v>
      </c>
      <c r="T22" s="7"/>
      <c r="U22" s="7"/>
      <c r="W22" s="7">
        <v>39309</v>
      </c>
    </row>
    <row r="23" spans="1:23" x14ac:dyDescent="0.5">
      <c r="A23" s="7" t="s">
        <v>55</v>
      </c>
      <c r="B23" s="8" t="s">
        <v>50</v>
      </c>
      <c r="C23" s="8" t="s">
        <v>51</v>
      </c>
      <c r="D23" s="3" t="s">
        <v>20</v>
      </c>
      <c r="E23" s="3" t="s">
        <v>31</v>
      </c>
      <c r="F23" s="9" t="s">
        <v>47</v>
      </c>
      <c r="G23" s="10">
        <v>13.5</v>
      </c>
      <c r="H23" s="8">
        <v>3</v>
      </c>
      <c r="I23" s="9" t="s">
        <v>23</v>
      </c>
      <c r="J23" s="3">
        <v>32</v>
      </c>
      <c r="K23" s="3">
        <v>161</v>
      </c>
      <c r="L23" s="11">
        <f t="shared" si="0"/>
        <v>19.875776397515526</v>
      </c>
      <c r="N23" s="3">
        <v>54</v>
      </c>
      <c r="O23" s="3">
        <v>164</v>
      </c>
      <c r="P23" s="11">
        <f t="shared" si="1"/>
        <v>32.926829268292686</v>
      </c>
      <c r="Q23" s="11"/>
      <c r="R23" s="7">
        <v>39303</v>
      </c>
      <c r="S23" s="7">
        <v>39310</v>
      </c>
      <c r="T23" s="7">
        <v>39316</v>
      </c>
      <c r="U23" s="7">
        <v>39329</v>
      </c>
      <c r="W23" s="7">
        <v>39343</v>
      </c>
    </row>
    <row r="24" spans="1:23" x14ac:dyDescent="0.5">
      <c r="A24" s="7" t="s">
        <v>56</v>
      </c>
      <c r="B24" s="8" t="s">
        <v>50</v>
      </c>
      <c r="C24" s="8" t="s">
        <v>51</v>
      </c>
      <c r="D24" s="3" t="s">
        <v>20</v>
      </c>
      <c r="E24" s="3" t="s">
        <v>54</v>
      </c>
      <c r="F24" s="9" t="s">
        <v>36</v>
      </c>
      <c r="G24" s="10">
        <v>12</v>
      </c>
      <c r="H24" s="8">
        <v>3</v>
      </c>
      <c r="I24" s="9" t="s">
        <v>23</v>
      </c>
      <c r="J24" s="3">
        <v>2</v>
      </c>
      <c r="K24" s="3">
        <v>138</v>
      </c>
      <c r="L24" s="11">
        <f t="shared" si="0"/>
        <v>1.4492753623188406</v>
      </c>
      <c r="N24" s="3">
        <v>10</v>
      </c>
      <c r="O24" s="3">
        <v>140</v>
      </c>
      <c r="P24" s="11">
        <f t="shared" si="1"/>
        <v>7.1428571428571423</v>
      </c>
      <c r="Q24" s="11"/>
      <c r="R24" s="7">
        <v>39657</v>
      </c>
      <c r="S24" s="7">
        <v>39664</v>
      </c>
      <c r="T24" s="7"/>
      <c r="U24" s="7"/>
      <c r="W24" s="7">
        <v>39672</v>
      </c>
    </row>
    <row r="25" spans="1:23" x14ac:dyDescent="0.5">
      <c r="A25" s="7" t="s">
        <v>57</v>
      </c>
      <c r="B25" s="8" t="s">
        <v>50</v>
      </c>
      <c r="C25" s="8" t="s">
        <v>51</v>
      </c>
      <c r="D25" s="3" t="s">
        <v>20</v>
      </c>
      <c r="E25" s="3" t="s">
        <v>54</v>
      </c>
      <c r="F25" s="9" t="s">
        <v>47</v>
      </c>
      <c r="G25" s="10">
        <v>19.600000000000001</v>
      </c>
      <c r="H25" s="8">
        <v>3</v>
      </c>
      <c r="I25" s="9" t="s">
        <v>23</v>
      </c>
      <c r="J25" s="3">
        <v>26</v>
      </c>
      <c r="K25" s="3">
        <v>177</v>
      </c>
      <c r="L25" s="11">
        <f t="shared" si="0"/>
        <v>14.689265536723164</v>
      </c>
      <c r="N25" s="3">
        <v>50</v>
      </c>
      <c r="O25" s="3">
        <v>178</v>
      </c>
      <c r="P25" s="11">
        <f t="shared" si="1"/>
        <v>28.08988764044944</v>
      </c>
      <c r="Q25" s="11"/>
      <c r="R25" s="7">
        <v>39649</v>
      </c>
      <c r="S25" s="7">
        <v>39653</v>
      </c>
      <c r="T25" s="7">
        <v>39658</v>
      </c>
      <c r="U25" s="7"/>
      <c r="W25" s="7">
        <v>39661</v>
      </c>
    </row>
    <row r="26" spans="1:23" x14ac:dyDescent="0.5">
      <c r="A26" s="7" t="s">
        <v>58</v>
      </c>
      <c r="B26" s="8" t="s">
        <v>50</v>
      </c>
      <c r="C26" s="8" t="s">
        <v>51</v>
      </c>
      <c r="D26" s="3" t="s">
        <v>20</v>
      </c>
      <c r="E26" s="3" t="s">
        <v>31</v>
      </c>
      <c r="F26" s="9" t="s">
        <v>47</v>
      </c>
      <c r="G26" s="10">
        <v>9.6</v>
      </c>
      <c r="H26" s="8">
        <v>3</v>
      </c>
      <c r="I26" s="9" t="s">
        <v>37</v>
      </c>
      <c r="J26" s="3">
        <v>16</v>
      </c>
      <c r="K26" s="3">
        <v>105</v>
      </c>
      <c r="L26" s="11">
        <f t="shared" si="0"/>
        <v>15.238095238095239</v>
      </c>
      <c r="N26" s="3">
        <v>32</v>
      </c>
      <c r="O26" s="3">
        <v>70</v>
      </c>
      <c r="P26" s="11">
        <f t="shared" si="1"/>
        <v>45.714285714285715</v>
      </c>
      <c r="Q26" s="11"/>
      <c r="R26" s="7">
        <v>39673</v>
      </c>
      <c r="S26" s="7">
        <v>39681</v>
      </c>
      <c r="T26" s="7">
        <v>39689</v>
      </c>
      <c r="U26" s="7"/>
      <c r="W26" s="7">
        <v>39695</v>
      </c>
    </row>
    <row r="27" spans="1:23" x14ac:dyDescent="0.5">
      <c r="A27" s="7" t="s">
        <v>59</v>
      </c>
      <c r="B27" s="8" t="s">
        <v>50</v>
      </c>
      <c r="C27" s="8" t="s">
        <v>51</v>
      </c>
      <c r="D27" s="3" t="s">
        <v>20</v>
      </c>
      <c r="E27" s="3" t="s">
        <v>60</v>
      </c>
      <c r="F27" s="9" t="s">
        <v>47</v>
      </c>
      <c r="G27" s="10">
        <v>13</v>
      </c>
      <c r="H27" s="8">
        <v>3</v>
      </c>
      <c r="I27" s="9" t="s">
        <v>33</v>
      </c>
      <c r="J27" s="3">
        <v>20</v>
      </c>
      <c r="K27" s="3">
        <v>104</v>
      </c>
      <c r="L27" s="11">
        <f t="shared" si="0"/>
        <v>19.230769230769234</v>
      </c>
      <c r="N27" s="3">
        <v>36</v>
      </c>
      <c r="O27" s="3">
        <v>109</v>
      </c>
      <c r="P27" s="11">
        <f t="shared" si="1"/>
        <v>33.027522935779821</v>
      </c>
      <c r="Q27" s="11"/>
      <c r="R27" s="7">
        <v>41415</v>
      </c>
      <c r="S27" s="7">
        <v>41422</v>
      </c>
      <c r="T27" s="7">
        <v>41429</v>
      </c>
      <c r="U27" s="7"/>
      <c r="W27" s="7">
        <v>41436</v>
      </c>
    </row>
    <row r="28" spans="1:23" x14ac:dyDescent="0.5">
      <c r="A28" s="7" t="s">
        <v>61</v>
      </c>
      <c r="B28" s="8" t="s">
        <v>50</v>
      </c>
      <c r="C28" s="8" t="s">
        <v>51</v>
      </c>
      <c r="D28" s="3" t="s">
        <v>20</v>
      </c>
      <c r="E28" s="3" t="s">
        <v>54</v>
      </c>
      <c r="F28" s="9" t="s">
        <v>36</v>
      </c>
      <c r="G28" s="10">
        <v>10</v>
      </c>
      <c r="H28" s="8">
        <v>3</v>
      </c>
      <c r="I28" s="9" t="s">
        <v>23</v>
      </c>
      <c r="J28" s="3">
        <v>58</v>
      </c>
      <c r="K28" s="3">
        <v>128</v>
      </c>
      <c r="L28" s="11">
        <f t="shared" si="0"/>
        <v>45.3125</v>
      </c>
      <c r="M28" s="11"/>
      <c r="N28" s="3">
        <v>57</v>
      </c>
      <c r="O28" s="3">
        <v>129</v>
      </c>
      <c r="P28" s="11">
        <f t="shared" si="1"/>
        <v>44.186046511627907</v>
      </c>
      <c r="Q28" s="11"/>
      <c r="R28" s="7">
        <v>41853</v>
      </c>
      <c r="S28" s="7">
        <v>41857</v>
      </c>
      <c r="T28" s="7">
        <v>41863</v>
      </c>
      <c r="U28" s="7">
        <v>41872</v>
      </c>
      <c r="V28" s="7"/>
      <c r="W28" s="7">
        <v>41875</v>
      </c>
    </row>
    <row r="29" spans="1:23" x14ac:dyDescent="0.5">
      <c r="A29" s="7" t="s">
        <v>62</v>
      </c>
      <c r="B29" s="8" t="s">
        <v>50</v>
      </c>
      <c r="C29" s="8" t="s">
        <v>51</v>
      </c>
      <c r="D29" s="3" t="s">
        <v>20</v>
      </c>
      <c r="E29" s="3" t="s">
        <v>60</v>
      </c>
      <c r="F29" s="9" t="s">
        <v>47</v>
      </c>
      <c r="G29" s="10">
        <v>13</v>
      </c>
      <c r="H29" s="8">
        <v>3</v>
      </c>
      <c r="I29" s="9" t="s">
        <v>33</v>
      </c>
      <c r="J29" s="3">
        <v>44</v>
      </c>
      <c r="K29" s="3">
        <v>125</v>
      </c>
      <c r="L29" s="11">
        <f t="shared" si="0"/>
        <v>35.199999999999996</v>
      </c>
      <c r="M29" s="11"/>
      <c r="N29" s="3">
        <v>67</v>
      </c>
      <c r="O29" s="3">
        <v>125</v>
      </c>
      <c r="P29" s="11">
        <f t="shared" si="1"/>
        <v>53.6</v>
      </c>
      <c r="Q29" s="11"/>
      <c r="R29" s="7">
        <v>42138</v>
      </c>
      <c r="S29" s="7">
        <v>42145</v>
      </c>
      <c r="T29" s="7">
        <v>42152</v>
      </c>
      <c r="U29" s="7"/>
      <c r="V29" s="7"/>
      <c r="W29" s="7">
        <v>42159</v>
      </c>
    </row>
    <row r="30" spans="1:23" x14ac:dyDescent="0.5">
      <c r="A30" s="7" t="s">
        <v>63</v>
      </c>
      <c r="B30" s="8" t="s">
        <v>50</v>
      </c>
      <c r="C30" s="8" t="s">
        <v>51</v>
      </c>
      <c r="D30" s="3" t="s">
        <v>20</v>
      </c>
      <c r="E30" s="3" t="s">
        <v>64</v>
      </c>
      <c r="F30" s="9" t="s">
        <v>65</v>
      </c>
      <c r="G30" s="10">
        <v>7</v>
      </c>
      <c r="H30" s="8">
        <v>3</v>
      </c>
      <c r="I30" s="9" t="s">
        <v>33</v>
      </c>
      <c r="J30" s="3">
        <v>9</v>
      </c>
      <c r="K30" s="3">
        <v>90</v>
      </c>
      <c r="L30" s="11">
        <f t="shared" si="0"/>
        <v>10</v>
      </c>
      <c r="M30" s="11"/>
      <c r="N30" s="3">
        <v>12</v>
      </c>
      <c r="O30" s="3">
        <v>91</v>
      </c>
      <c r="P30" s="11">
        <f t="shared" si="1"/>
        <v>13.186813186813188</v>
      </c>
      <c r="Q30" s="11"/>
      <c r="R30" s="7">
        <v>42012</v>
      </c>
      <c r="S30" s="7">
        <v>42020</v>
      </c>
      <c r="T30" s="7">
        <v>42027</v>
      </c>
      <c r="U30" s="7">
        <v>42035</v>
      </c>
      <c r="V30" s="7">
        <v>42042</v>
      </c>
      <c r="W30" s="7">
        <v>42080</v>
      </c>
    </row>
    <row r="31" spans="1:23" x14ac:dyDescent="0.5">
      <c r="A31" s="7" t="s">
        <v>66</v>
      </c>
      <c r="B31" s="8" t="s">
        <v>50</v>
      </c>
      <c r="C31" s="8" t="s">
        <v>51</v>
      </c>
      <c r="D31" s="3" t="s">
        <v>20</v>
      </c>
      <c r="E31" s="3" t="s">
        <v>31</v>
      </c>
      <c r="F31" s="9" t="s">
        <v>67</v>
      </c>
      <c r="G31" s="10">
        <v>7.2</v>
      </c>
      <c r="H31" s="8">
        <v>3</v>
      </c>
      <c r="I31" s="9" t="s">
        <v>23</v>
      </c>
      <c r="J31" s="3">
        <v>12</v>
      </c>
      <c r="K31" s="3">
        <v>96</v>
      </c>
      <c r="L31" s="11">
        <f t="shared" si="0"/>
        <v>12.5</v>
      </c>
      <c r="M31" s="11"/>
      <c r="N31" s="3">
        <v>54</v>
      </c>
      <c r="O31" s="3">
        <v>96</v>
      </c>
      <c r="P31" s="11">
        <f t="shared" si="1"/>
        <v>56.25</v>
      </c>
      <c r="Q31" s="11"/>
      <c r="R31" s="7">
        <v>42171</v>
      </c>
      <c r="S31" s="7">
        <v>42177</v>
      </c>
      <c r="T31" s="7">
        <v>42184</v>
      </c>
      <c r="U31" s="7"/>
      <c r="V31" s="7"/>
      <c r="W31" s="7">
        <v>42191</v>
      </c>
    </row>
    <row r="32" spans="1:23" x14ac:dyDescent="0.5">
      <c r="A32" s="7" t="s">
        <v>68</v>
      </c>
      <c r="B32" s="8" t="s">
        <v>69</v>
      </c>
      <c r="C32" s="8" t="s">
        <v>51</v>
      </c>
      <c r="D32" s="3" t="s">
        <v>20</v>
      </c>
      <c r="E32" s="3" t="s">
        <v>27</v>
      </c>
      <c r="F32" s="9" t="s">
        <v>70</v>
      </c>
      <c r="G32" s="10">
        <v>12.6</v>
      </c>
      <c r="H32" s="8">
        <v>3</v>
      </c>
      <c r="I32" s="9" t="s">
        <v>23</v>
      </c>
      <c r="J32" s="3">
        <v>69</v>
      </c>
      <c r="K32" s="3">
        <v>120</v>
      </c>
      <c r="L32" s="11">
        <f t="shared" si="0"/>
        <v>57.499999999999993</v>
      </c>
      <c r="M32" s="11"/>
      <c r="N32" s="3">
        <v>60</v>
      </c>
      <c r="O32" s="3">
        <v>120</v>
      </c>
      <c r="P32" s="11">
        <f t="shared" si="1"/>
        <v>50</v>
      </c>
      <c r="Q32" s="11"/>
      <c r="R32" s="7">
        <v>41064</v>
      </c>
      <c r="S32" s="7">
        <v>41078</v>
      </c>
      <c r="T32" s="7">
        <v>41082</v>
      </c>
      <c r="U32" s="7"/>
      <c r="V32" s="7"/>
      <c r="W32" s="7">
        <v>41087</v>
      </c>
    </row>
    <row r="33" spans="1:27" x14ac:dyDescent="0.5">
      <c r="A33" s="7" t="s">
        <v>71</v>
      </c>
      <c r="B33" s="8" t="s">
        <v>69</v>
      </c>
      <c r="C33" s="8" t="s">
        <v>51</v>
      </c>
      <c r="D33" s="3" t="s">
        <v>20</v>
      </c>
      <c r="E33" s="3" t="s">
        <v>54</v>
      </c>
      <c r="F33" s="9" t="s">
        <v>36</v>
      </c>
      <c r="G33" s="10">
        <v>12.5</v>
      </c>
      <c r="H33" s="8">
        <v>3</v>
      </c>
      <c r="I33" s="9" t="s">
        <v>23</v>
      </c>
      <c r="J33" s="3">
        <v>8</v>
      </c>
      <c r="K33" s="3">
        <v>153</v>
      </c>
      <c r="L33" s="11">
        <f t="shared" si="0"/>
        <v>5.2287581699346406</v>
      </c>
      <c r="M33" s="11"/>
      <c r="N33" s="3">
        <v>19</v>
      </c>
      <c r="O33" s="3">
        <v>149</v>
      </c>
      <c r="P33" s="11">
        <f t="shared" si="1"/>
        <v>12.751677852348994</v>
      </c>
      <c r="Q33" s="11"/>
      <c r="R33" s="7">
        <v>41476</v>
      </c>
      <c r="S33" s="7">
        <v>41481</v>
      </c>
      <c r="T33" s="7">
        <v>41491</v>
      </c>
      <c r="U33" s="7"/>
      <c r="V33" s="7"/>
      <c r="W33" s="7">
        <v>41499</v>
      </c>
    </row>
    <row r="34" spans="1:27" x14ac:dyDescent="0.5">
      <c r="A34" s="7" t="s">
        <v>72</v>
      </c>
      <c r="B34" s="8" t="s">
        <v>69</v>
      </c>
      <c r="C34" s="8" t="s">
        <v>51</v>
      </c>
      <c r="D34" s="3" t="s">
        <v>20</v>
      </c>
      <c r="E34" s="3" t="s">
        <v>54</v>
      </c>
      <c r="F34" s="9" t="s">
        <v>36</v>
      </c>
      <c r="G34" s="10">
        <v>12.5</v>
      </c>
      <c r="H34" s="8">
        <v>3</v>
      </c>
      <c r="I34" s="9" t="s">
        <v>23</v>
      </c>
      <c r="J34" s="3">
        <v>6</v>
      </c>
      <c r="K34" s="3">
        <v>156</v>
      </c>
      <c r="L34" s="11">
        <f t="shared" si="0"/>
        <v>3.8461538461538463</v>
      </c>
      <c r="M34" s="11"/>
      <c r="N34" s="3">
        <v>16</v>
      </c>
      <c r="O34" s="3">
        <v>151</v>
      </c>
      <c r="P34" s="11">
        <f t="shared" si="1"/>
        <v>10.596026490066226</v>
      </c>
      <c r="Q34" s="11"/>
      <c r="R34" s="7">
        <v>41496</v>
      </c>
      <c r="S34" s="7">
        <v>41499</v>
      </c>
      <c r="T34" s="7"/>
      <c r="U34" s="7"/>
      <c r="V34" s="7"/>
      <c r="W34" s="7">
        <v>41507</v>
      </c>
    </row>
    <row r="35" spans="1:27" x14ac:dyDescent="0.5">
      <c r="A35" s="12" t="s">
        <v>73</v>
      </c>
      <c r="B35" s="13" t="s">
        <v>69</v>
      </c>
      <c r="C35" s="13" t="s">
        <v>51</v>
      </c>
      <c r="D35" s="14" t="s">
        <v>20</v>
      </c>
      <c r="E35" s="14" t="s">
        <v>64</v>
      </c>
      <c r="F35" s="15" t="s">
        <v>74</v>
      </c>
      <c r="G35" s="16">
        <v>7</v>
      </c>
      <c r="H35" s="13">
        <v>3</v>
      </c>
      <c r="I35" s="15" t="s">
        <v>33</v>
      </c>
      <c r="J35" s="14">
        <v>56</v>
      </c>
      <c r="K35" s="14">
        <v>81</v>
      </c>
      <c r="L35" s="17">
        <f t="shared" si="0"/>
        <v>69.135802469135797</v>
      </c>
      <c r="M35" s="17"/>
      <c r="N35" s="14">
        <v>53</v>
      </c>
      <c r="O35" s="14">
        <v>74</v>
      </c>
      <c r="P35" s="17">
        <f t="shared" si="1"/>
        <v>71.621621621621628</v>
      </c>
      <c r="Q35" s="17"/>
      <c r="R35" s="12">
        <v>41317</v>
      </c>
      <c r="S35" s="12">
        <v>41327</v>
      </c>
      <c r="T35" s="12">
        <v>41340</v>
      </c>
      <c r="U35" s="12"/>
      <c r="V35" s="14"/>
      <c r="W35" s="12">
        <v>41352</v>
      </c>
    </row>
    <row r="36" spans="1:27" s="20" customFormat="1" x14ac:dyDescent="0.5">
      <c r="A36" s="18" t="s">
        <v>75</v>
      </c>
      <c r="B36" s="19" t="s">
        <v>76</v>
      </c>
      <c r="C36" s="19" t="s">
        <v>51</v>
      </c>
      <c r="D36" s="20" t="s">
        <v>20</v>
      </c>
      <c r="E36" s="20" t="s">
        <v>27</v>
      </c>
      <c r="F36" s="21" t="s">
        <v>47</v>
      </c>
      <c r="G36" s="22">
        <v>12.6</v>
      </c>
      <c r="H36" s="19">
        <v>3</v>
      </c>
      <c r="I36" s="21" t="s">
        <v>23</v>
      </c>
      <c r="J36" s="20">
        <v>77</v>
      </c>
      <c r="K36" s="20">
        <v>120</v>
      </c>
      <c r="L36" s="23">
        <f t="shared" si="0"/>
        <v>64.166666666666671</v>
      </c>
      <c r="N36" s="20">
        <v>90</v>
      </c>
      <c r="O36" s="20">
        <v>120</v>
      </c>
      <c r="P36" s="23">
        <f t="shared" si="1"/>
        <v>75</v>
      </c>
      <c r="Q36" s="23"/>
      <c r="R36" s="18">
        <v>40700</v>
      </c>
      <c r="S36" s="18">
        <v>40704</v>
      </c>
      <c r="T36" s="18"/>
      <c r="U36" s="18"/>
      <c r="W36" s="18">
        <v>40714</v>
      </c>
    </row>
    <row r="37" spans="1:27" s="20" customFormat="1" hidden="1" x14ac:dyDescent="0.5">
      <c r="A37" s="18">
        <v>41087</v>
      </c>
      <c r="B37" s="19">
        <v>2000</v>
      </c>
      <c r="C37" s="19"/>
      <c r="D37" s="20" t="s">
        <v>20</v>
      </c>
      <c r="E37" s="20" t="s">
        <v>27</v>
      </c>
      <c r="F37" s="21"/>
      <c r="G37" s="21"/>
      <c r="H37" s="19"/>
      <c r="I37" s="21"/>
      <c r="J37" s="20">
        <v>63</v>
      </c>
      <c r="K37" s="20">
        <v>120</v>
      </c>
      <c r="L37" s="23">
        <f t="shared" si="0"/>
        <v>52.5</v>
      </c>
      <c r="N37" s="20">
        <v>60</v>
      </c>
      <c r="O37" s="20">
        <v>120</v>
      </c>
      <c r="P37" s="23">
        <f t="shared" si="1"/>
        <v>50</v>
      </c>
      <c r="Q37" s="23"/>
      <c r="R37" s="18">
        <v>41064</v>
      </c>
      <c r="S37" s="18">
        <v>41078</v>
      </c>
      <c r="T37" s="18">
        <v>41082</v>
      </c>
      <c r="U37" s="18"/>
      <c r="W37" s="18">
        <v>41087</v>
      </c>
      <c r="Y37" s="20" t="s">
        <v>77</v>
      </c>
      <c r="Z37" s="20" t="s">
        <v>78</v>
      </c>
      <c r="AA37" s="20" t="s">
        <v>79</v>
      </c>
    </row>
    <row r="38" spans="1:27" s="20" customFormat="1" x14ac:dyDescent="0.5">
      <c r="A38" s="18" t="s">
        <v>80</v>
      </c>
      <c r="B38" s="19" t="s">
        <v>76</v>
      </c>
      <c r="C38" s="19" t="s">
        <v>51</v>
      </c>
      <c r="D38" s="20" t="s">
        <v>20</v>
      </c>
      <c r="E38" s="20" t="s">
        <v>54</v>
      </c>
      <c r="F38" s="21" t="s">
        <v>36</v>
      </c>
      <c r="G38" s="22">
        <v>12.5</v>
      </c>
      <c r="H38" s="19">
        <v>3</v>
      </c>
      <c r="I38" s="21" t="s">
        <v>23</v>
      </c>
      <c r="J38" s="20">
        <v>5</v>
      </c>
      <c r="K38" s="20">
        <v>152</v>
      </c>
      <c r="L38" s="23">
        <f t="shared" si="0"/>
        <v>3.2894736842105261</v>
      </c>
      <c r="N38" s="20">
        <v>18</v>
      </c>
      <c r="O38" s="20">
        <v>149</v>
      </c>
      <c r="P38" s="23">
        <f t="shared" si="1"/>
        <v>12.080536912751679</v>
      </c>
      <c r="Q38" s="23"/>
      <c r="R38" s="18">
        <v>41476</v>
      </c>
      <c r="S38" s="18">
        <v>41481</v>
      </c>
      <c r="T38" s="18">
        <v>41491</v>
      </c>
      <c r="U38" s="18"/>
      <c r="W38" s="18">
        <v>41499</v>
      </c>
    </row>
    <row r="39" spans="1:27" s="20" customFormat="1" x14ac:dyDescent="0.5">
      <c r="A39" s="18" t="s">
        <v>81</v>
      </c>
      <c r="B39" s="19" t="s">
        <v>76</v>
      </c>
      <c r="C39" s="19" t="s">
        <v>51</v>
      </c>
      <c r="D39" s="20" t="s">
        <v>20</v>
      </c>
      <c r="E39" s="20" t="s">
        <v>54</v>
      </c>
      <c r="F39" s="21" t="s">
        <v>36</v>
      </c>
      <c r="G39" s="22">
        <v>12.5</v>
      </c>
      <c r="H39" s="19">
        <v>3</v>
      </c>
      <c r="I39" s="21" t="s">
        <v>23</v>
      </c>
      <c r="J39" s="20">
        <v>6</v>
      </c>
      <c r="K39" s="20">
        <v>155</v>
      </c>
      <c r="L39" s="23">
        <f t="shared" si="0"/>
        <v>3.870967741935484</v>
      </c>
      <c r="N39" s="20">
        <v>16</v>
      </c>
      <c r="O39" s="20">
        <v>151</v>
      </c>
      <c r="P39" s="23">
        <f t="shared" si="1"/>
        <v>10.596026490066226</v>
      </c>
      <c r="Q39" s="23"/>
      <c r="R39" s="18">
        <v>41496</v>
      </c>
      <c r="S39" s="18">
        <v>41499</v>
      </c>
      <c r="T39" s="18"/>
      <c r="U39" s="18"/>
      <c r="W39" s="18">
        <v>41501</v>
      </c>
    </row>
    <row r="40" spans="1:27" s="20" customFormat="1" x14ac:dyDescent="0.5">
      <c r="A40" s="18" t="s">
        <v>82</v>
      </c>
      <c r="B40" s="19" t="s">
        <v>76</v>
      </c>
      <c r="C40" s="19" t="s">
        <v>51</v>
      </c>
      <c r="D40" s="20" t="s">
        <v>20</v>
      </c>
      <c r="E40" s="20" t="s">
        <v>64</v>
      </c>
      <c r="F40" s="21" t="s">
        <v>74</v>
      </c>
      <c r="G40" s="22">
        <v>7</v>
      </c>
      <c r="H40" s="19">
        <v>3</v>
      </c>
      <c r="I40" s="21" t="s">
        <v>33</v>
      </c>
      <c r="J40" s="20">
        <v>17</v>
      </c>
      <c r="K40" s="20">
        <v>80</v>
      </c>
      <c r="L40" s="23">
        <f t="shared" si="0"/>
        <v>21.25</v>
      </c>
      <c r="N40" s="20">
        <v>53</v>
      </c>
      <c r="O40" s="20">
        <v>74</v>
      </c>
      <c r="P40" s="23">
        <f t="shared" si="1"/>
        <v>71.621621621621628</v>
      </c>
      <c r="Q40" s="23"/>
      <c r="R40" s="18">
        <v>41317</v>
      </c>
      <c r="S40" s="18">
        <v>41327</v>
      </c>
      <c r="T40" s="18">
        <v>41340</v>
      </c>
      <c r="U40" s="18"/>
      <c r="W40" s="18">
        <v>41352</v>
      </c>
    </row>
    <row r="41" spans="1:27" s="20" customFormat="1" x14ac:dyDescent="0.5">
      <c r="A41" s="18" t="s">
        <v>83</v>
      </c>
      <c r="B41" s="19" t="s">
        <v>76</v>
      </c>
      <c r="C41" s="19" t="s">
        <v>51</v>
      </c>
      <c r="D41" s="20" t="s">
        <v>20</v>
      </c>
      <c r="E41" s="20" t="s">
        <v>31</v>
      </c>
      <c r="F41" s="21" t="s">
        <v>47</v>
      </c>
      <c r="G41" s="22">
        <v>18</v>
      </c>
      <c r="H41" s="19">
        <v>3</v>
      </c>
      <c r="I41" s="21" t="s">
        <v>23</v>
      </c>
      <c r="J41" s="20">
        <v>17</v>
      </c>
      <c r="K41" s="20">
        <v>150</v>
      </c>
      <c r="L41" s="23">
        <f t="shared" si="0"/>
        <v>11.333333333333332</v>
      </c>
      <c r="N41" s="20">
        <v>29</v>
      </c>
      <c r="O41" s="20">
        <v>150</v>
      </c>
      <c r="P41" s="23">
        <f t="shared" si="1"/>
        <v>19.333333333333332</v>
      </c>
      <c r="Q41" s="23"/>
      <c r="R41" s="18">
        <v>41449</v>
      </c>
      <c r="S41" s="18">
        <v>41456</v>
      </c>
      <c r="T41" s="18">
        <v>41462</v>
      </c>
      <c r="U41" s="18"/>
      <c r="W41" s="18">
        <v>41467</v>
      </c>
    </row>
    <row r="42" spans="1:27" s="20" customFormat="1" x14ac:dyDescent="0.5">
      <c r="A42" s="18" t="s">
        <v>84</v>
      </c>
      <c r="B42" s="19" t="s">
        <v>76</v>
      </c>
      <c r="C42" s="19" t="s">
        <v>51</v>
      </c>
      <c r="D42" s="20" t="s">
        <v>20</v>
      </c>
      <c r="E42" s="20" t="s">
        <v>60</v>
      </c>
      <c r="F42" s="21" t="s">
        <v>47</v>
      </c>
      <c r="G42" s="22">
        <v>13</v>
      </c>
      <c r="H42" s="19">
        <v>3</v>
      </c>
      <c r="I42" s="21" t="s">
        <v>33</v>
      </c>
      <c r="J42" s="20">
        <v>23</v>
      </c>
      <c r="K42" s="20">
        <v>101</v>
      </c>
      <c r="L42" s="23">
        <f t="shared" si="0"/>
        <v>22.772277227722775</v>
      </c>
      <c r="N42" s="20">
        <v>36</v>
      </c>
      <c r="O42" s="20">
        <v>109</v>
      </c>
      <c r="P42" s="23">
        <f t="shared" si="1"/>
        <v>33.027522935779821</v>
      </c>
      <c r="Q42" s="23"/>
      <c r="R42" s="18">
        <v>41415</v>
      </c>
      <c r="S42" s="18">
        <v>41422</v>
      </c>
      <c r="T42" s="18">
        <v>41429</v>
      </c>
      <c r="U42" s="18"/>
      <c r="W42" s="18">
        <v>41436</v>
      </c>
    </row>
    <row r="43" spans="1:27" s="20" customFormat="1" hidden="1" x14ac:dyDescent="0.5">
      <c r="A43" s="18">
        <v>41864</v>
      </c>
      <c r="B43" s="19">
        <v>1000</v>
      </c>
      <c r="C43" s="19" t="s">
        <v>51</v>
      </c>
      <c r="D43" s="20" t="s">
        <v>20</v>
      </c>
      <c r="E43" s="20" t="s">
        <v>54</v>
      </c>
      <c r="F43" s="21"/>
      <c r="G43" s="22"/>
      <c r="H43" s="19"/>
      <c r="I43" s="21"/>
      <c r="J43" s="20">
        <v>67</v>
      </c>
      <c r="K43" s="20">
        <v>129</v>
      </c>
      <c r="L43" s="23">
        <f t="shared" si="0"/>
        <v>51.937984496124031</v>
      </c>
      <c r="N43" s="20">
        <v>57</v>
      </c>
      <c r="O43" s="20">
        <v>129</v>
      </c>
      <c r="P43" s="23">
        <f t="shared" si="1"/>
        <v>44.186046511627907</v>
      </c>
      <c r="Q43" s="23"/>
      <c r="R43" s="18">
        <v>41853</v>
      </c>
      <c r="S43" s="18">
        <v>41857</v>
      </c>
      <c r="T43" s="18">
        <v>41863</v>
      </c>
      <c r="U43" s="18">
        <v>41872</v>
      </c>
      <c r="V43" s="24"/>
      <c r="W43" s="18">
        <v>41864</v>
      </c>
    </row>
    <row r="44" spans="1:27" s="20" customFormat="1" x14ac:dyDescent="0.5">
      <c r="A44" s="18" t="s">
        <v>85</v>
      </c>
      <c r="B44" s="19" t="s">
        <v>86</v>
      </c>
      <c r="C44" s="19" t="s">
        <v>51</v>
      </c>
      <c r="D44" s="20" t="s">
        <v>20</v>
      </c>
      <c r="E44" s="20" t="s">
        <v>31</v>
      </c>
      <c r="F44" s="21" t="s">
        <v>47</v>
      </c>
      <c r="G44" s="22">
        <v>11</v>
      </c>
      <c r="H44" s="19">
        <v>3</v>
      </c>
      <c r="I44" s="21" t="s">
        <v>23</v>
      </c>
      <c r="J44" s="20">
        <v>38</v>
      </c>
      <c r="K44" s="20">
        <v>90</v>
      </c>
      <c r="L44" s="23">
        <f t="shared" si="0"/>
        <v>42.222222222222221</v>
      </c>
      <c r="M44" s="23"/>
      <c r="N44" s="20">
        <v>65</v>
      </c>
      <c r="O44" s="20">
        <v>90</v>
      </c>
      <c r="P44" s="23">
        <f t="shared" si="1"/>
        <v>72.222222222222214</v>
      </c>
      <c r="Q44" s="23"/>
      <c r="R44" s="18">
        <v>41807</v>
      </c>
      <c r="S44" s="18">
        <v>41814</v>
      </c>
      <c r="T44" s="18">
        <v>41821</v>
      </c>
      <c r="U44" s="18"/>
      <c r="V44" s="18"/>
      <c r="W44" s="18">
        <v>41831</v>
      </c>
    </row>
    <row r="45" spans="1:27" s="20" customFormat="1" x14ac:dyDescent="0.5">
      <c r="A45" s="18" t="s">
        <v>87</v>
      </c>
      <c r="B45" s="19" t="s">
        <v>86</v>
      </c>
      <c r="C45" s="19" t="s">
        <v>51</v>
      </c>
      <c r="D45" s="20" t="s">
        <v>20</v>
      </c>
      <c r="E45" s="20" t="s">
        <v>88</v>
      </c>
      <c r="F45" s="21" t="s">
        <v>67</v>
      </c>
      <c r="G45" s="22">
        <v>7.2</v>
      </c>
      <c r="H45" s="19">
        <v>3</v>
      </c>
      <c r="I45" s="21" t="s">
        <v>23</v>
      </c>
      <c r="J45" s="20">
        <v>13</v>
      </c>
      <c r="K45" s="20">
        <v>96</v>
      </c>
      <c r="L45" s="23">
        <f t="shared" si="0"/>
        <v>13.541666666666666</v>
      </c>
      <c r="M45" s="23"/>
      <c r="N45" s="20">
        <v>54</v>
      </c>
      <c r="O45" s="20">
        <v>96</v>
      </c>
      <c r="P45" s="23">
        <f t="shared" si="1"/>
        <v>56.25</v>
      </c>
      <c r="Q45" s="23"/>
      <c r="R45" s="18">
        <v>42171</v>
      </c>
      <c r="S45" s="18">
        <v>42177</v>
      </c>
      <c r="T45" s="18">
        <v>42184</v>
      </c>
      <c r="U45" s="18"/>
      <c r="V45" s="18"/>
      <c r="W45" s="18">
        <v>42191</v>
      </c>
    </row>
    <row r="46" spans="1:27" s="20" customFormat="1" x14ac:dyDescent="0.5">
      <c r="A46" s="18" t="s">
        <v>89</v>
      </c>
      <c r="B46" s="19" t="s">
        <v>86</v>
      </c>
      <c r="C46" s="19" t="s">
        <v>51</v>
      </c>
      <c r="D46" s="20" t="s">
        <v>20</v>
      </c>
      <c r="E46" s="20" t="s">
        <v>64</v>
      </c>
      <c r="F46" s="21" t="s">
        <v>65</v>
      </c>
      <c r="G46" s="22">
        <v>7</v>
      </c>
      <c r="H46" s="19">
        <v>3</v>
      </c>
      <c r="I46" s="21" t="s">
        <v>33</v>
      </c>
      <c r="J46" s="20">
        <v>2</v>
      </c>
      <c r="K46" s="20">
        <v>87</v>
      </c>
      <c r="L46" s="23">
        <f t="shared" si="0"/>
        <v>2.2988505747126435</v>
      </c>
      <c r="M46" s="23"/>
      <c r="N46" s="20">
        <v>12</v>
      </c>
      <c r="O46" s="20">
        <v>91</v>
      </c>
      <c r="P46" s="23">
        <f t="shared" si="1"/>
        <v>13.186813186813188</v>
      </c>
      <c r="Q46" s="23"/>
      <c r="R46" s="18">
        <v>42012</v>
      </c>
      <c r="S46" s="18">
        <v>42020</v>
      </c>
      <c r="T46" s="18">
        <v>42027</v>
      </c>
      <c r="U46" s="18">
        <v>42035</v>
      </c>
      <c r="V46" s="18">
        <v>42042</v>
      </c>
      <c r="W46" s="18">
        <v>42080</v>
      </c>
    </row>
    <row r="47" spans="1:27" s="20" customFormat="1" x14ac:dyDescent="0.5">
      <c r="A47" s="25" t="s">
        <v>90</v>
      </c>
      <c r="B47" s="26" t="s">
        <v>86</v>
      </c>
      <c r="C47" s="26" t="s">
        <v>51</v>
      </c>
      <c r="D47" s="27" t="s">
        <v>20</v>
      </c>
      <c r="E47" s="27" t="s">
        <v>60</v>
      </c>
      <c r="F47" s="28" t="s">
        <v>47</v>
      </c>
      <c r="G47" s="29">
        <v>13</v>
      </c>
      <c r="H47" s="26">
        <v>3</v>
      </c>
      <c r="I47" s="28" t="s">
        <v>33</v>
      </c>
      <c r="J47" s="27">
        <v>45</v>
      </c>
      <c r="K47" s="27">
        <v>124</v>
      </c>
      <c r="L47" s="30">
        <f t="shared" si="0"/>
        <v>36.29032258064516</v>
      </c>
      <c r="M47" s="30"/>
      <c r="N47" s="27">
        <v>67</v>
      </c>
      <c r="O47" s="27">
        <v>125</v>
      </c>
      <c r="P47" s="30">
        <f t="shared" si="1"/>
        <v>53.6</v>
      </c>
      <c r="Q47" s="30"/>
      <c r="R47" s="25">
        <v>42138</v>
      </c>
      <c r="S47" s="25">
        <v>42145</v>
      </c>
      <c r="T47" s="25">
        <v>42152</v>
      </c>
      <c r="U47" s="25"/>
      <c r="V47" s="25"/>
      <c r="W47" s="25">
        <v>42159</v>
      </c>
    </row>
  </sheetData>
  <mergeCells count="3">
    <mergeCell ref="J2:L2"/>
    <mergeCell ref="N2:P2"/>
    <mergeCell ref="R3:V3"/>
  </mergeCells>
  <phoneticPr fontId="2"/>
  <pageMargins left="0.7" right="0.7" top="0.75" bottom="0.75" header="0.3" footer="0.3"/>
  <pageSetup paperSize="9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S1(委託試験total)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西村文宏</dc:creator>
  <cp:lastModifiedBy>池田健一</cp:lastModifiedBy>
  <dcterms:created xsi:type="dcterms:W3CDTF">2023-03-26T06:01:18Z</dcterms:created>
  <dcterms:modified xsi:type="dcterms:W3CDTF">2023-06-01T00:53:30Z</dcterms:modified>
</cp:coreProperties>
</file>