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ブロッコリー花蕾腐敗病\JGPP\"/>
    </mc:Choice>
  </mc:AlternateContent>
  <xr:revisionPtr revIDLastSave="0" documentId="13_ncr:1_{0B7DB722-CCE4-4E34-ACCE-5224A4BB6616}" xr6:coauthVersionLast="47" xr6:coauthVersionMax="47" xr10:uidLastSave="{00000000-0000-0000-0000-000000000000}"/>
  <bookViews>
    <workbookView xWindow="132" yWindow="312" windowWidth="11724" windowHeight="11460" xr2:uid="{1C9AC3CC-2D72-D948-A82E-2D5E7D5A5C97}"/>
  </bookViews>
  <sheets>
    <sheet name="S2(1000 (3)の抜粋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2" l="1"/>
  <c r="K38" i="2"/>
  <c r="O37" i="2"/>
  <c r="K37" i="2"/>
  <c r="O36" i="2"/>
  <c r="K36" i="2"/>
  <c r="O35" i="2"/>
  <c r="K35" i="2"/>
  <c r="O34" i="2"/>
  <c r="K34" i="2"/>
  <c r="O33" i="2"/>
  <c r="K33" i="2"/>
  <c r="O32" i="2"/>
  <c r="K32" i="2"/>
  <c r="O31" i="2"/>
  <c r="K31" i="2"/>
  <c r="O30" i="2"/>
  <c r="K30" i="2"/>
  <c r="O29" i="2"/>
  <c r="K29" i="2"/>
  <c r="O28" i="2"/>
  <c r="K28" i="2"/>
  <c r="O27" i="2"/>
  <c r="K27" i="2"/>
  <c r="O26" i="2"/>
  <c r="K26" i="2"/>
  <c r="O25" i="2"/>
  <c r="K25" i="2"/>
  <c r="O24" i="2"/>
  <c r="K24" i="2"/>
  <c r="O23" i="2"/>
  <c r="K23" i="2"/>
  <c r="O22" i="2"/>
  <c r="K22" i="2"/>
  <c r="O21" i="2"/>
  <c r="K21" i="2"/>
  <c r="O20" i="2"/>
  <c r="K20" i="2"/>
  <c r="O19" i="2"/>
  <c r="K19" i="2"/>
  <c r="O18" i="2"/>
  <c r="K18" i="2"/>
  <c r="O17" i="2"/>
  <c r="K17" i="2"/>
  <c r="O16" i="2"/>
  <c r="K16" i="2"/>
  <c r="O15" i="2"/>
  <c r="K15" i="2"/>
  <c r="O14" i="2"/>
  <c r="K14" i="2"/>
  <c r="O13" i="2"/>
  <c r="K13" i="2"/>
  <c r="O12" i="2"/>
  <c r="K12" i="2"/>
  <c r="O11" i="2"/>
  <c r="K11" i="2"/>
  <c r="O10" i="2"/>
  <c r="K10" i="2"/>
  <c r="O9" i="2"/>
  <c r="K9" i="2"/>
  <c r="O8" i="2"/>
  <c r="K8" i="2"/>
  <c r="O7" i="2"/>
  <c r="K7" i="2"/>
  <c r="O6" i="2"/>
  <c r="K6" i="2"/>
  <c r="O5" i="2"/>
  <c r="K5" i="2"/>
  <c r="O4" i="2"/>
  <c r="K4" i="2"/>
  <c r="O3" i="2"/>
  <c r="K3" i="2"/>
</calcChain>
</file>

<file path=xl/sharedStrings.xml><?xml version="1.0" encoding="utf-8"?>
<sst xmlns="http://schemas.openxmlformats.org/spreadsheetml/2006/main" count="228" uniqueCount="80">
  <si>
    <t>treated</t>
    <phoneticPr fontId="3"/>
  </si>
  <si>
    <t>Trial</t>
    <phoneticPr fontId="3"/>
  </si>
  <si>
    <t>rain</t>
    <phoneticPr fontId="3"/>
  </si>
  <si>
    <t>variety</t>
    <phoneticPr fontId="3"/>
  </si>
  <si>
    <t>plotsize
(㎡）</t>
    <phoneticPr fontId="3"/>
  </si>
  <si>
    <t>replication</t>
    <phoneticPr fontId="3"/>
  </si>
  <si>
    <t>Inoculation</t>
    <phoneticPr fontId="3"/>
  </si>
  <si>
    <t>diseased</t>
    <phoneticPr fontId="3"/>
  </si>
  <si>
    <t>total</t>
    <phoneticPr fontId="3"/>
  </si>
  <si>
    <t>Incidence of
disease(%)</t>
    <phoneticPr fontId="3"/>
  </si>
  <si>
    <t>treated date</t>
    <phoneticPr fontId="3"/>
  </si>
  <si>
    <t>Investigation
date</t>
    <phoneticPr fontId="3"/>
  </si>
  <si>
    <t>No</t>
    <phoneticPr fontId="3"/>
  </si>
  <si>
    <t>natural</t>
    <phoneticPr fontId="3"/>
  </si>
  <si>
    <t>防除価なし</t>
    <rPh sb="0" eb="2">
      <t xml:space="preserve">ボウジョカ </t>
    </rPh>
    <rPh sb="2" eb="3">
      <t xml:space="preserve">カチ </t>
    </rPh>
    <phoneticPr fontId="3"/>
  </si>
  <si>
    <t>Tottori</t>
    <phoneticPr fontId="3"/>
  </si>
  <si>
    <t>Nagano</t>
    <phoneticPr fontId="3"/>
  </si>
  <si>
    <t>artifical</t>
    <phoneticPr fontId="3"/>
  </si>
  <si>
    <t>ryokurei</t>
    <phoneticPr fontId="3"/>
  </si>
  <si>
    <t>pixcel</t>
    <phoneticPr fontId="3"/>
  </si>
  <si>
    <t>VK/1000</t>
    <phoneticPr fontId="3"/>
  </si>
  <si>
    <t>Hokkaido</t>
    <phoneticPr fontId="3"/>
  </si>
  <si>
    <t>Shizuoka</t>
    <phoneticPr fontId="3"/>
  </si>
  <si>
    <t>Kagawa</t>
    <phoneticPr fontId="3"/>
  </si>
  <si>
    <t>SK7-096</t>
    <phoneticPr fontId="3"/>
  </si>
  <si>
    <t>ohayo</t>
    <phoneticPr fontId="3"/>
  </si>
  <si>
    <t>yoshimidori410</t>
    <phoneticPr fontId="3"/>
  </si>
  <si>
    <t>稲本勝太</t>
    <rPh sb="0" eb="2">
      <t>イナモト</t>
    </rPh>
    <rPh sb="2" eb="3">
      <t xml:space="preserve">カツ </t>
    </rPh>
    <rPh sb="3" eb="4">
      <t>フトイ</t>
    </rPh>
    <phoneticPr fontId="3"/>
  </si>
  <si>
    <t>安田文俊</t>
    <rPh sb="0" eb="2">
      <t>ヤスダ</t>
    </rPh>
    <rPh sb="2" eb="4">
      <t>フミト</t>
    </rPh>
    <phoneticPr fontId="3"/>
  </si>
  <si>
    <t>田中篤</t>
    <rPh sb="0" eb="2">
      <t>タナカ</t>
    </rPh>
    <rPh sb="2" eb="3">
      <t xml:space="preserve">アツシ </t>
    </rPh>
    <phoneticPr fontId="3"/>
  </si>
  <si>
    <t>MP/1000</t>
    <phoneticPr fontId="3"/>
  </si>
  <si>
    <t>Ngano</t>
    <phoneticPr fontId="3"/>
  </si>
  <si>
    <t>untreated</t>
    <phoneticPr fontId="3"/>
  </si>
  <si>
    <t>fungicide*
/concentrate</t>
    <phoneticPr fontId="3"/>
  </si>
  <si>
    <t>Location</t>
    <phoneticPr fontId="3"/>
  </si>
  <si>
    <t>2011-A</t>
    <phoneticPr fontId="3"/>
  </si>
  <si>
    <t>松村和洋</t>
    <rPh sb="0" eb="2">
      <t>マツムラ</t>
    </rPh>
    <rPh sb="2" eb="3">
      <t>カズヒロ</t>
    </rPh>
    <rPh sb="3" eb="4">
      <t>ヨウ</t>
    </rPh>
    <phoneticPr fontId="3"/>
  </si>
  <si>
    <t>2013-A</t>
    <phoneticPr fontId="3"/>
  </si>
  <si>
    <t>2013-B</t>
    <phoneticPr fontId="3"/>
  </si>
  <si>
    <t>2013-C</t>
    <phoneticPr fontId="3"/>
  </si>
  <si>
    <t>森充隆</t>
    <rPh sb="0" eb="2">
      <t xml:space="preserve">モリ </t>
    </rPh>
    <rPh sb="2" eb="3">
      <t xml:space="preserve">タカシ </t>
    </rPh>
    <phoneticPr fontId="3"/>
  </si>
  <si>
    <t>2013-D</t>
    <phoneticPr fontId="3"/>
  </si>
  <si>
    <t>2013-E</t>
    <phoneticPr fontId="3"/>
  </si>
  <si>
    <t>影山智津子</t>
    <rPh sb="0" eb="2">
      <t>カゲヤマ</t>
    </rPh>
    <rPh sb="2" eb="5">
      <t xml:space="preserve">チヅコ </t>
    </rPh>
    <phoneticPr fontId="3"/>
  </si>
  <si>
    <t>2014-A</t>
    <phoneticPr fontId="3"/>
  </si>
  <si>
    <t>2015-A</t>
    <phoneticPr fontId="3"/>
  </si>
  <si>
    <t>ohayou</t>
    <phoneticPr fontId="3"/>
  </si>
  <si>
    <t>2015-B</t>
    <phoneticPr fontId="3"/>
  </si>
  <si>
    <t>2015-C</t>
    <phoneticPr fontId="3"/>
  </si>
  <si>
    <t>BK2020-A</t>
    <phoneticPr fontId="3"/>
  </si>
  <si>
    <t>BK/500</t>
    <phoneticPr fontId="3"/>
  </si>
  <si>
    <t>clear</t>
    <phoneticPr fontId="3"/>
  </si>
  <si>
    <t>VK2020-A</t>
    <phoneticPr fontId="3"/>
  </si>
  <si>
    <t>MP2020-A</t>
    <phoneticPr fontId="3"/>
  </si>
  <si>
    <t>BK2020-B</t>
    <phoneticPr fontId="3"/>
  </si>
  <si>
    <t>Yes</t>
    <phoneticPr fontId="3"/>
  </si>
  <si>
    <t>VK2020-B</t>
    <phoneticPr fontId="3"/>
  </si>
  <si>
    <t>MP2020-B</t>
    <phoneticPr fontId="3"/>
  </si>
  <si>
    <t>BK2020-C</t>
    <phoneticPr fontId="3"/>
  </si>
  <si>
    <t>okumidori105</t>
    <phoneticPr fontId="3"/>
  </si>
  <si>
    <t>VK2020-C</t>
    <phoneticPr fontId="3"/>
  </si>
  <si>
    <t>MP2020-C</t>
    <phoneticPr fontId="3"/>
  </si>
  <si>
    <t>BK2020-D</t>
    <phoneticPr fontId="3"/>
  </si>
  <si>
    <t>VK2020-D</t>
    <phoneticPr fontId="3"/>
  </si>
  <si>
    <t>MP2020-D</t>
    <phoneticPr fontId="3"/>
  </si>
  <si>
    <t>BK2020-E</t>
    <phoneticPr fontId="3"/>
  </si>
  <si>
    <t>VK2020-E</t>
    <phoneticPr fontId="3"/>
  </si>
  <si>
    <t>MP2020-E</t>
    <phoneticPr fontId="3"/>
  </si>
  <si>
    <t>BK2020-F</t>
    <phoneticPr fontId="3"/>
  </si>
  <si>
    <t>VK2020-F</t>
    <phoneticPr fontId="3"/>
  </si>
  <si>
    <t>MP2020-F</t>
    <phoneticPr fontId="3"/>
  </si>
  <si>
    <t>MP2020-G</t>
    <phoneticPr fontId="3"/>
  </si>
  <si>
    <t>MP2021-A</t>
    <phoneticPr fontId="3"/>
  </si>
  <si>
    <t>MP2021-B</t>
    <phoneticPr fontId="3"/>
  </si>
  <si>
    <t>MP2021-C</t>
    <phoneticPr fontId="3"/>
  </si>
  <si>
    <t>MP2022-A</t>
    <phoneticPr fontId="3"/>
  </si>
  <si>
    <t>yumesakura</t>
    <phoneticPr fontId="3"/>
  </si>
  <si>
    <t>MP2022-B</t>
    <phoneticPr fontId="3"/>
  </si>
  <si>
    <t>summerdorm</t>
    <phoneticPr fontId="3"/>
  </si>
  <si>
    <r>
      <rPr>
        <b/>
        <sz val="11"/>
        <color theme="1"/>
        <rFont val="游ゴシック"/>
        <family val="3"/>
        <charset val="128"/>
        <scheme val="minor"/>
      </rPr>
      <t>Table S2</t>
    </r>
    <r>
      <rPr>
        <sz val="11"/>
        <color theme="1"/>
        <rFont val="游ゴシック"/>
        <family val="2"/>
        <charset val="128"/>
        <scheme val="minor"/>
      </rPr>
      <t xml:space="preserve"> Broccoli head rot control tests in this study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</si>
</sst>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9]dd\-mmm\-yy;@"/>
    <numFmt numFmtId="177" formatCode="0_ "/>
    <numFmt numFmtId="178" formatCode="0.0_ "/>
    <numFmt numFmtId="179" formatCode="0.0"/>
    <numFmt numFmtId="180" formatCode="[$-409]d\-mmm\-yy;@"/>
  </numFmts>
  <fonts count="6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1" applyBorder="1">
      <alignment vertical="center"/>
    </xf>
    <xf numFmtId="0" fontId="2" fillId="0" borderId="2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>
      <alignment vertical="center"/>
    </xf>
    <xf numFmtId="176" fontId="2" fillId="0" borderId="0" xfId="1" applyNumberFormat="1">
      <alignment vertical="center"/>
    </xf>
    <xf numFmtId="177" fontId="2" fillId="0" borderId="0" xfId="1" applyNumberFormat="1" applyAlignment="1">
      <alignment horizontal="center" vertical="center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179" fontId="2" fillId="0" borderId="0" xfId="1" applyNumberFormat="1">
      <alignment vertical="center"/>
    </xf>
    <xf numFmtId="176" fontId="2" fillId="0" borderId="3" xfId="1" applyNumberFormat="1" applyBorder="1">
      <alignment vertical="center"/>
    </xf>
    <xf numFmtId="177" fontId="2" fillId="0" borderId="3" xfId="1" applyNumberFormat="1" applyBorder="1" applyAlignment="1">
      <alignment horizontal="center" vertical="center"/>
    </xf>
    <xf numFmtId="0" fontId="2" fillId="0" borderId="3" xfId="1" applyBorder="1">
      <alignment vertical="center"/>
    </xf>
    <xf numFmtId="177" fontId="2" fillId="0" borderId="3" xfId="1" applyNumberFormat="1" applyBorder="1">
      <alignment vertical="center"/>
    </xf>
    <xf numFmtId="178" fontId="2" fillId="0" borderId="3" xfId="1" applyNumberFormat="1" applyBorder="1">
      <alignment vertical="center"/>
    </xf>
    <xf numFmtId="179" fontId="2" fillId="0" borderId="3" xfId="1" applyNumberFormat="1" applyBorder="1">
      <alignment vertical="center"/>
    </xf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vertical="center" wrapText="1"/>
    </xf>
    <xf numFmtId="56" fontId="2" fillId="0" borderId="0" xfId="1" applyNumberFormat="1">
      <alignment vertical="center"/>
    </xf>
    <xf numFmtId="177" fontId="2" fillId="0" borderId="0" xfId="1" applyNumberFormat="1" applyAlignment="1">
      <alignment horizontal="center" vertical="center" wrapText="1"/>
    </xf>
    <xf numFmtId="177" fontId="2" fillId="0" borderId="3" xfId="1" applyNumberFormat="1" applyBorder="1" applyAlignment="1">
      <alignment horizontal="center" vertical="center" wrapText="1"/>
    </xf>
    <xf numFmtId="176" fontId="2" fillId="0" borderId="1" xfId="1" applyNumberFormat="1" applyBorder="1">
      <alignment vertical="center"/>
    </xf>
    <xf numFmtId="177" fontId="2" fillId="0" borderId="1" xfId="1" applyNumberFormat="1" applyBorder="1">
      <alignment vertical="center"/>
    </xf>
    <xf numFmtId="178" fontId="2" fillId="0" borderId="1" xfId="1" applyNumberFormat="1" applyBorder="1">
      <alignment vertical="center"/>
    </xf>
    <xf numFmtId="179" fontId="2" fillId="0" borderId="1" xfId="1" applyNumberFormat="1" applyBorder="1">
      <alignment vertical="center"/>
    </xf>
    <xf numFmtId="180" fontId="2" fillId="0" borderId="0" xfId="1" applyNumberFormat="1">
      <alignment vertical="center"/>
    </xf>
    <xf numFmtId="180" fontId="2" fillId="0" borderId="3" xfId="1" applyNumberFormat="1" applyBorder="1">
      <alignment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5" fillId="0" borderId="1" xfId="1" applyFont="1" applyBorder="1">
      <alignment vertical="center"/>
    </xf>
  </cellXfs>
  <cellStyles count="3">
    <cellStyle name="標準" xfId="0" builtinId="0"/>
    <cellStyle name="標準 2" xfId="1" xr:uid="{6119D96F-0794-404D-9904-78AFE11DB57A}"/>
    <cellStyle name="標準 2 2" xfId="2" xr:uid="{5829A8A9-1210-F84E-A5A4-8480F1798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C1C9-6A94-CD4E-A421-37E18CA06155}">
  <sheetPr>
    <tabColor rgb="FF92D050"/>
    <pageSetUpPr fitToPage="1"/>
  </sheetPr>
  <dimension ref="A1:AB38"/>
  <sheetViews>
    <sheetView showGridLines="0" tabSelected="1" workbookViewId="0">
      <selection activeCell="B42" sqref="B42"/>
    </sheetView>
  </sheetViews>
  <sheetFormatPr defaultColWidth="7.54296875" defaultRowHeight="18" x14ac:dyDescent="0.5"/>
  <cols>
    <col min="1" max="1" width="8.7265625" style="4" customWidth="1"/>
    <col min="2" max="2" width="13.81640625" style="4" customWidth="1"/>
    <col min="3" max="3" width="4.1796875" style="4" customWidth="1"/>
    <col min="4" max="4" width="8.1796875" style="4" customWidth="1"/>
    <col min="5" max="5" width="12.1796875" style="4" customWidth="1"/>
    <col min="6" max="6" width="6.453125" style="4" customWidth="1"/>
    <col min="7" max="8" width="8.81640625" style="4" customWidth="1"/>
    <col min="9" max="10" width="0" style="4" hidden="1" customWidth="1"/>
    <col min="11" max="11" width="10" style="4" hidden="1" customWidth="1"/>
    <col min="12" max="12" width="1.81640625" style="4" hidden="1" customWidth="1"/>
    <col min="13" max="14" width="0" style="4" hidden="1" customWidth="1"/>
    <col min="15" max="15" width="9.7265625" style="4" hidden="1" customWidth="1"/>
    <col min="16" max="16" width="1.54296875" style="4" customWidth="1"/>
    <col min="17" max="17" width="9.54296875" style="4" bestFit="1" customWidth="1"/>
    <col min="18" max="19" width="9.453125" style="4" hidden="1" customWidth="1"/>
    <col min="20" max="21" width="9.26953125" style="4" hidden="1" customWidth="1"/>
    <col min="22" max="22" width="10.81640625" style="4" customWidth="1"/>
    <col min="23" max="16384" width="7.54296875" style="4"/>
  </cols>
  <sheetData>
    <row r="1" spans="1:28" x14ac:dyDescent="0.5">
      <c r="A1" s="29" t="s">
        <v>79</v>
      </c>
      <c r="B1" s="1"/>
      <c r="C1" s="1"/>
      <c r="D1" s="1"/>
      <c r="E1" s="1"/>
      <c r="F1" s="1"/>
      <c r="G1" s="1"/>
      <c r="H1" s="1"/>
      <c r="I1" s="27" t="s">
        <v>0</v>
      </c>
      <c r="J1" s="27"/>
      <c r="K1" s="27"/>
      <c r="L1" s="1"/>
      <c r="M1" s="27" t="s">
        <v>32</v>
      </c>
      <c r="N1" s="27"/>
      <c r="O1" s="27"/>
      <c r="P1" s="3"/>
      <c r="Q1" s="1"/>
      <c r="R1" s="1"/>
      <c r="S1" s="1"/>
      <c r="T1" s="1"/>
      <c r="U1" s="1"/>
      <c r="V1" s="1"/>
    </row>
    <row r="2" spans="1:28" ht="33" customHeight="1" x14ac:dyDescent="0.5">
      <c r="A2" s="16" t="s">
        <v>1</v>
      </c>
      <c r="B2" s="16" t="s">
        <v>33</v>
      </c>
      <c r="C2" s="2" t="s">
        <v>2</v>
      </c>
      <c r="D2" s="2" t="s">
        <v>34</v>
      </c>
      <c r="E2" s="16" t="s">
        <v>3</v>
      </c>
      <c r="F2" s="16" t="s">
        <v>4</v>
      </c>
      <c r="G2" s="16" t="s">
        <v>5</v>
      </c>
      <c r="H2" s="16" t="s">
        <v>6</v>
      </c>
      <c r="I2" s="2" t="s">
        <v>7</v>
      </c>
      <c r="J2" s="2" t="s">
        <v>8</v>
      </c>
      <c r="K2" s="16" t="s">
        <v>9</v>
      </c>
      <c r="L2" s="2"/>
      <c r="M2" s="2" t="s">
        <v>7</v>
      </c>
      <c r="N2" s="2" t="s">
        <v>8</v>
      </c>
      <c r="O2" s="16" t="s">
        <v>9</v>
      </c>
      <c r="P2" s="16"/>
      <c r="Q2" s="28" t="s">
        <v>10</v>
      </c>
      <c r="R2" s="28"/>
      <c r="S2" s="28"/>
      <c r="T2" s="28"/>
      <c r="U2" s="28"/>
      <c r="V2" s="17" t="s">
        <v>11</v>
      </c>
    </row>
    <row r="3" spans="1:28" hidden="1" x14ac:dyDescent="0.5">
      <c r="A3" s="5" t="s">
        <v>35</v>
      </c>
      <c r="B3" s="7">
        <v>2000</v>
      </c>
      <c r="C3" s="4" t="s">
        <v>12</v>
      </c>
      <c r="D3" s="4" t="s">
        <v>15</v>
      </c>
      <c r="E3" s="7" t="s">
        <v>19</v>
      </c>
      <c r="F3" s="8">
        <v>12.6</v>
      </c>
      <c r="G3" s="7">
        <v>3</v>
      </c>
      <c r="H3" s="7" t="s">
        <v>13</v>
      </c>
      <c r="I3" s="4">
        <v>77</v>
      </c>
      <c r="J3" s="4">
        <v>120</v>
      </c>
      <c r="K3" s="9">
        <f t="shared" ref="K3:K10" si="0">I3/J3*100</f>
        <v>64.166666666666671</v>
      </c>
      <c r="M3" s="4">
        <v>90</v>
      </c>
      <c r="N3" s="4">
        <v>120</v>
      </c>
      <c r="O3" s="9">
        <f>M3/N3*100</f>
        <v>75</v>
      </c>
      <c r="P3" s="9"/>
      <c r="Q3" s="5">
        <v>40700</v>
      </c>
      <c r="R3" s="5">
        <v>40704</v>
      </c>
      <c r="S3" s="5"/>
      <c r="T3" s="5"/>
      <c r="V3" s="5">
        <v>40714</v>
      </c>
      <c r="W3" s="4" t="s">
        <v>27</v>
      </c>
      <c r="X3" s="4" t="s">
        <v>28</v>
      </c>
      <c r="Y3" s="4" t="s">
        <v>29</v>
      </c>
    </row>
    <row r="4" spans="1:28" hidden="1" x14ac:dyDescent="0.5">
      <c r="A4" s="5">
        <v>41087</v>
      </c>
      <c r="B4" s="7">
        <v>2000</v>
      </c>
      <c r="C4" s="4" t="s">
        <v>12</v>
      </c>
      <c r="D4" s="4" t="s">
        <v>15</v>
      </c>
      <c r="E4" s="7"/>
      <c r="F4" s="7"/>
      <c r="G4" s="7"/>
      <c r="H4" s="7"/>
      <c r="I4" s="4">
        <v>63</v>
      </c>
      <c r="J4" s="4">
        <v>120</v>
      </c>
      <c r="K4" s="9">
        <f t="shared" si="0"/>
        <v>52.5</v>
      </c>
      <c r="M4" s="4">
        <v>60</v>
      </c>
      <c r="N4" s="4">
        <v>120</v>
      </c>
      <c r="O4" s="9">
        <f t="shared" ref="O4:O36" si="1">M4/N4*100</f>
        <v>50</v>
      </c>
      <c r="P4" s="9"/>
      <c r="Q4" s="5">
        <v>41064</v>
      </c>
      <c r="R4" s="5">
        <v>41078</v>
      </c>
      <c r="S4" s="5">
        <v>41082</v>
      </c>
      <c r="T4" s="5"/>
      <c r="V4" s="5">
        <v>41087</v>
      </c>
      <c r="W4" s="4" t="s">
        <v>36</v>
      </c>
      <c r="X4" s="4" t="s">
        <v>27</v>
      </c>
      <c r="Y4" s="4" t="s">
        <v>28</v>
      </c>
      <c r="Z4" s="4" t="s">
        <v>29</v>
      </c>
      <c r="AB4" s="4" t="s">
        <v>14</v>
      </c>
    </row>
    <row r="5" spans="1:28" hidden="1" x14ac:dyDescent="0.5">
      <c r="A5" s="5" t="s">
        <v>37</v>
      </c>
      <c r="B5" s="7">
        <v>2000</v>
      </c>
      <c r="C5" s="4" t="s">
        <v>12</v>
      </c>
      <c r="D5" s="4" t="s">
        <v>21</v>
      </c>
      <c r="E5" s="7" t="s">
        <v>18</v>
      </c>
      <c r="F5" s="8">
        <v>12.5</v>
      </c>
      <c r="G5" s="7">
        <v>3</v>
      </c>
      <c r="H5" s="7" t="s">
        <v>13</v>
      </c>
      <c r="I5" s="4">
        <v>5</v>
      </c>
      <c r="J5" s="4">
        <v>152</v>
      </c>
      <c r="K5" s="9">
        <f t="shared" si="0"/>
        <v>3.2894736842105261</v>
      </c>
      <c r="M5" s="4">
        <v>18</v>
      </c>
      <c r="N5" s="4">
        <v>149</v>
      </c>
      <c r="O5" s="9">
        <f t="shared" si="1"/>
        <v>12.080536912751679</v>
      </c>
      <c r="P5" s="9"/>
      <c r="Q5" s="5">
        <v>41476</v>
      </c>
      <c r="R5" s="5">
        <v>41481</v>
      </c>
      <c r="S5" s="5">
        <v>41491</v>
      </c>
      <c r="T5" s="5"/>
      <c r="V5" s="5">
        <v>41499</v>
      </c>
    </row>
    <row r="6" spans="1:28" hidden="1" x14ac:dyDescent="0.5">
      <c r="A6" s="5" t="s">
        <v>38</v>
      </c>
      <c r="B6" s="7">
        <v>2000</v>
      </c>
      <c r="C6" s="4" t="s">
        <v>12</v>
      </c>
      <c r="D6" s="4" t="s">
        <v>21</v>
      </c>
      <c r="E6" s="7" t="s">
        <v>18</v>
      </c>
      <c r="F6" s="8">
        <v>12.5</v>
      </c>
      <c r="G6" s="7">
        <v>3</v>
      </c>
      <c r="H6" s="7" t="s">
        <v>13</v>
      </c>
      <c r="I6" s="4">
        <v>6</v>
      </c>
      <c r="J6" s="4">
        <v>155</v>
      </c>
      <c r="K6" s="9">
        <f t="shared" si="0"/>
        <v>3.870967741935484</v>
      </c>
      <c r="M6" s="4">
        <v>16</v>
      </c>
      <c r="N6" s="4">
        <v>151</v>
      </c>
      <c r="O6" s="9">
        <f t="shared" si="1"/>
        <v>10.596026490066226</v>
      </c>
      <c r="P6" s="9"/>
      <c r="Q6" s="5">
        <v>41496</v>
      </c>
      <c r="R6" s="5">
        <v>41499</v>
      </c>
      <c r="S6" s="5"/>
      <c r="T6" s="5"/>
      <c r="V6" s="5">
        <v>41501</v>
      </c>
    </row>
    <row r="7" spans="1:28" hidden="1" x14ac:dyDescent="0.5">
      <c r="A7" s="5" t="s">
        <v>39</v>
      </c>
      <c r="B7" s="7">
        <v>2000</v>
      </c>
      <c r="C7" s="4" t="s">
        <v>12</v>
      </c>
      <c r="D7" s="4" t="s">
        <v>23</v>
      </c>
      <c r="E7" s="7" t="s">
        <v>26</v>
      </c>
      <c r="F7" s="8">
        <v>7</v>
      </c>
      <c r="G7" s="7">
        <v>3</v>
      </c>
      <c r="H7" s="7" t="s">
        <v>17</v>
      </c>
      <c r="I7" s="4">
        <v>17</v>
      </c>
      <c r="J7" s="4">
        <v>80</v>
      </c>
      <c r="K7" s="9">
        <f t="shared" si="0"/>
        <v>21.25</v>
      </c>
      <c r="M7" s="4">
        <v>53</v>
      </c>
      <c r="N7" s="4">
        <v>74</v>
      </c>
      <c r="O7" s="9">
        <f>M7/N7*100</f>
        <v>71.621621621621628</v>
      </c>
      <c r="P7" s="9"/>
      <c r="Q7" s="5">
        <v>41317</v>
      </c>
      <c r="R7" s="5">
        <v>41327</v>
      </c>
      <c r="S7" s="5">
        <v>41340</v>
      </c>
      <c r="T7" s="5"/>
      <c r="V7" s="5">
        <v>41352</v>
      </c>
      <c r="W7" s="4" t="s">
        <v>40</v>
      </c>
    </row>
    <row r="8" spans="1:28" hidden="1" x14ac:dyDescent="0.5">
      <c r="A8" s="5" t="s">
        <v>41</v>
      </c>
      <c r="B8" s="7">
        <v>2000</v>
      </c>
      <c r="C8" s="4" t="s">
        <v>12</v>
      </c>
      <c r="D8" s="4" t="s">
        <v>16</v>
      </c>
      <c r="E8" s="7" t="s">
        <v>19</v>
      </c>
      <c r="F8" s="8">
        <v>18</v>
      </c>
      <c r="G8" s="7">
        <v>3</v>
      </c>
      <c r="H8" s="7" t="s">
        <v>13</v>
      </c>
      <c r="I8" s="4">
        <v>17</v>
      </c>
      <c r="J8" s="4">
        <v>150</v>
      </c>
      <c r="K8" s="9">
        <f t="shared" si="0"/>
        <v>11.333333333333332</v>
      </c>
      <c r="M8" s="4">
        <v>29</v>
      </c>
      <c r="N8" s="4">
        <v>150</v>
      </c>
      <c r="O8" s="9">
        <f t="shared" si="1"/>
        <v>19.333333333333332</v>
      </c>
      <c r="P8" s="9"/>
      <c r="Q8" s="5">
        <v>41449</v>
      </c>
      <c r="R8" s="5">
        <v>41456</v>
      </c>
      <c r="S8" s="5">
        <v>41462</v>
      </c>
      <c r="T8" s="5"/>
      <c r="V8" s="5">
        <v>41467</v>
      </c>
    </row>
    <row r="9" spans="1:28" hidden="1" x14ac:dyDescent="0.5">
      <c r="A9" s="5" t="s">
        <v>42</v>
      </c>
      <c r="B9" s="7">
        <v>2000</v>
      </c>
      <c r="C9" s="4" t="s">
        <v>12</v>
      </c>
      <c r="D9" s="4" t="s">
        <v>22</v>
      </c>
      <c r="E9" s="7" t="s">
        <v>19</v>
      </c>
      <c r="F9" s="8">
        <v>13</v>
      </c>
      <c r="G9" s="7">
        <v>3</v>
      </c>
      <c r="H9" s="7" t="s">
        <v>17</v>
      </c>
      <c r="I9" s="4">
        <v>23</v>
      </c>
      <c r="J9" s="4">
        <v>101</v>
      </c>
      <c r="K9" s="9">
        <f t="shared" si="0"/>
        <v>22.772277227722775</v>
      </c>
      <c r="M9" s="4">
        <v>36</v>
      </c>
      <c r="N9" s="4">
        <v>109</v>
      </c>
      <c r="O9" s="9">
        <f t="shared" si="1"/>
        <v>33.027522935779821</v>
      </c>
      <c r="P9" s="9"/>
      <c r="Q9" s="5">
        <v>41415</v>
      </c>
      <c r="R9" s="5">
        <v>41422</v>
      </c>
      <c r="S9" s="5">
        <v>41429</v>
      </c>
      <c r="T9" s="5"/>
      <c r="V9" s="5">
        <v>41436</v>
      </c>
      <c r="W9" s="4" t="s">
        <v>43</v>
      </c>
    </row>
    <row r="10" spans="1:28" hidden="1" x14ac:dyDescent="0.5">
      <c r="A10" s="5">
        <v>41864</v>
      </c>
      <c r="B10" s="7">
        <v>1000</v>
      </c>
      <c r="C10" s="4" t="s">
        <v>12</v>
      </c>
      <c r="D10" s="4" t="s">
        <v>21</v>
      </c>
      <c r="E10" s="7"/>
      <c r="F10" s="8"/>
      <c r="G10" s="7"/>
      <c r="H10" s="7"/>
      <c r="I10" s="4">
        <v>67</v>
      </c>
      <c r="J10" s="4">
        <v>129</v>
      </c>
      <c r="K10" s="9">
        <f t="shared" si="0"/>
        <v>51.937984496124031</v>
      </c>
      <c r="M10" s="4">
        <v>57</v>
      </c>
      <c r="N10" s="4">
        <v>129</v>
      </c>
      <c r="O10" s="9">
        <f t="shared" si="1"/>
        <v>44.186046511627907</v>
      </c>
      <c r="P10" s="9"/>
      <c r="Q10" s="5">
        <v>41853</v>
      </c>
      <c r="R10" s="5">
        <v>41857</v>
      </c>
      <c r="S10" s="5">
        <v>41863</v>
      </c>
      <c r="T10" s="5">
        <v>41872</v>
      </c>
      <c r="U10" s="18"/>
      <c r="V10" s="5">
        <v>41864</v>
      </c>
      <c r="AB10" s="4" t="s">
        <v>14</v>
      </c>
    </row>
    <row r="11" spans="1:28" hidden="1" x14ac:dyDescent="0.5">
      <c r="A11" s="5" t="s">
        <v>44</v>
      </c>
      <c r="B11" s="7">
        <v>1000</v>
      </c>
      <c r="C11" s="4" t="s">
        <v>12</v>
      </c>
      <c r="D11" s="4" t="s">
        <v>16</v>
      </c>
      <c r="E11" s="7" t="s">
        <v>19</v>
      </c>
      <c r="F11" s="8">
        <v>11</v>
      </c>
      <c r="G11" s="7">
        <v>3</v>
      </c>
      <c r="H11" s="7" t="s">
        <v>13</v>
      </c>
      <c r="I11" s="4">
        <v>38</v>
      </c>
      <c r="J11" s="4">
        <v>90</v>
      </c>
      <c r="K11" s="9">
        <f>I11/J11*100</f>
        <v>42.222222222222221</v>
      </c>
      <c r="L11" s="9"/>
      <c r="M11" s="4">
        <v>65</v>
      </c>
      <c r="N11" s="4">
        <v>90</v>
      </c>
      <c r="O11" s="9">
        <f>M11/N11*100</f>
        <v>72.222222222222214</v>
      </c>
      <c r="P11" s="9"/>
      <c r="Q11" s="5">
        <v>41807</v>
      </c>
      <c r="R11" s="5">
        <v>41814</v>
      </c>
      <c r="S11" s="5">
        <v>41821</v>
      </c>
      <c r="T11" s="5"/>
      <c r="U11" s="5"/>
      <c r="V11" s="5">
        <v>41831</v>
      </c>
    </row>
    <row r="12" spans="1:28" hidden="1" x14ac:dyDescent="0.5">
      <c r="A12" s="5" t="s">
        <v>45</v>
      </c>
      <c r="B12" s="7">
        <v>1000</v>
      </c>
      <c r="C12" s="4" t="s">
        <v>12</v>
      </c>
      <c r="D12" s="4" t="s">
        <v>31</v>
      </c>
      <c r="E12" s="7" t="s">
        <v>46</v>
      </c>
      <c r="F12" s="8">
        <v>7.2</v>
      </c>
      <c r="G12" s="7">
        <v>3</v>
      </c>
      <c r="H12" s="7" t="s">
        <v>13</v>
      </c>
      <c r="I12" s="4">
        <v>13</v>
      </c>
      <c r="J12" s="4">
        <v>96</v>
      </c>
      <c r="K12" s="9">
        <f>I12/J12*100</f>
        <v>13.541666666666666</v>
      </c>
      <c r="L12" s="9"/>
      <c r="M12" s="4">
        <v>54</v>
      </c>
      <c r="N12" s="4">
        <v>96</v>
      </c>
      <c r="O12" s="9">
        <f t="shared" si="1"/>
        <v>56.25</v>
      </c>
      <c r="P12" s="9"/>
      <c r="Q12" s="5">
        <v>42171</v>
      </c>
      <c r="R12" s="5">
        <v>42177</v>
      </c>
      <c r="S12" s="5">
        <v>42184</v>
      </c>
      <c r="T12" s="5"/>
      <c r="U12" s="5"/>
      <c r="V12" s="5">
        <v>42191</v>
      </c>
    </row>
    <row r="13" spans="1:28" hidden="1" x14ac:dyDescent="0.5">
      <c r="A13" s="5" t="s">
        <v>47</v>
      </c>
      <c r="B13" s="7">
        <v>1000</v>
      </c>
      <c r="C13" s="4" t="s">
        <v>12</v>
      </c>
      <c r="D13" s="4" t="s">
        <v>23</v>
      </c>
      <c r="E13" s="7" t="s">
        <v>24</v>
      </c>
      <c r="F13" s="8">
        <v>7</v>
      </c>
      <c r="G13" s="7">
        <v>3</v>
      </c>
      <c r="H13" s="7" t="s">
        <v>17</v>
      </c>
      <c r="I13" s="4">
        <v>2</v>
      </c>
      <c r="J13" s="4">
        <v>87</v>
      </c>
      <c r="K13" s="9">
        <f t="shared" ref="K13:K38" si="2">I13/J13*100</f>
        <v>2.2988505747126435</v>
      </c>
      <c r="L13" s="9"/>
      <c r="M13" s="4">
        <v>12</v>
      </c>
      <c r="N13" s="4">
        <v>91</v>
      </c>
      <c r="O13" s="9">
        <f t="shared" si="1"/>
        <v>13.186813186813188</v>
      </c>
      <c r="P13" s="9"/>
      <c r="Q13" s="5">
        <v>42012</v>
      </c>
      <c r="R13" s="5">
        <v>42020</v>
      </c>
      <c r="S13" s="5">
        <v>42027</v>
      </c>
      <c r="T13" s="5">
        <v>42035</v>
      </c>
      <c r="U13" s="5">
        <v>42042</v>
      </c>
      <c r="V13" s="5">
        <v>42080</v>
      </c>
    </row>
    <row r="14" spans="1:28" hidden="1" x14ac:dyDescent="0.5">
      <c r="A14" s="5" t="s">
        <v>48</v>
      </c>
      <c r="B14" s="7">
        <v>1000</v>
      </c>
      <c r="C14" s="4" t="s">
        <v>12</v>
      </c>
      <c r="D14" s="4" t="s">
        <v>22</v>
      </c>
      <c r="E14" s="7" t="s">
        <v>19</v>
      </c>
      <c r="F14" s="8">
        <v>13</v>
      </c>
      <c r="G14" s="7">
        <v>3</v>
      </c>
      <c r="H14" s="7" t="s">
        <v>17</v>
      </c>
      <c r="I14" s="4">
        <v>45</v>
      </c>
      <c r="J14" s="4">
        <v>124</v>
      </c>
      <c r="K14" s="9">
        <f t="shared" si="2"/>
        <v>36.29032258064516</v>
      </c>
      <c r="L14" s="9"/>
      <c r="M14" s="4">
        <v>67</v>
      </c>
      <c r="N14" s="4">
        <v>125</v>
      </c>
      <c r="O14" s="9">
        <f t="shared" si="1"/>
        <v>53.6</v>
      </c>
      <c r="P14" s="9"/>
      <c r="Q14" s="5">
        <v>42138</v>
      </c>
      <c r="R14" s="5">
        <v>42145</v>
      </c>
      <c r="S14" s="5">
        <v>42152</v>
      </c>
      <c r="T14" s="5"/>
      <c r="U14" s="5"/>
      <c r="V14" s="5">
        <v>42159</v>
      </c>
    </row>
    <row r="15" spans="1:28" hidden="1" x14ac:dyDescent="0.5">
      <c r="A15" s="5" t="s">
        <v>49</v>
      </c>
      <c r="B15" s="19" t="s">
        <v>50</v>
      </c>
      <c r="C15" s="4" t="s">
        <v>12</v>
      </c>
      <c r="D15" s="4" t="s">
        <v>23</v>
      </c>
      <c r="E15" s="7" t="s">
        <v>51</v>
      </c>
      <c r="F15" s="8">
        <v>6.6</v>
      </c>
      <c r="G15" s="7">
        <v>3</v>
      </c>
      <c r="H15" s="7" t="s">
        <v>13</v>
      </c>
      <c r="I15" s="4">
        <v>1</v>
      </c>
      <c r="J15" s="4">
        <v>74</v>
      </c>
      <c r="K15" s="9">
        <f t="shared" si="2"/>
        <v>1.3513513513513513</v>
      </c>
      <c r="L15" s="9"/>
      <c r="M15" s="4">
        <v>4</v>
      </c>
      <c r="N15" s="4">
        <v>75</v>
      </c>
      <c r="O15" s="9">
        <f t="shared" si="1"/>
        <v>5.3333333333333339</v>
      </c>
      <c r="P15" s="9"/>
      <c r="Q15" s="5">
        <v>43866</v>
      </c>
      <c r="R15" s="5">
        <v>43875</v>
      </c>
      <c r="S15" s="5">
        <v>43881</v>
      </c>
      <c r="T15" s="5">
        <v>43888</v>
      </c>
      <c r="U15" s="5"/>
      <c r="V15" s="5">
        <v>43892</v>
      </c>
    </row>
    <row r="16" spans="1:28" hidden="1" x14ac:dyDescent="0.5">
      <c r="A16" s="5" t="s">
        <v>52</v>
      </c>
      <c r="B16" s="19" t="s">
        <v>20</v>
      </c>
      <c r="C16" s="4" t="s">
        <v>12</v>
      </c>
      <c r="D16" s="4" t="s">
        <v>23</v>
      </c>
      <c r="E16" s="7" t="s">
        <v>51</v>
      </c>
      <c r="F16" s="8">
        <v>6.6</v>
      </c>
      <c r="G16" s="7">
        <v>3</v>
      </c>
      <c r="H16" s="7" t="s">
        <v>13</v>
      </c>
      <c r="I16" s="4">
        <v>1</v>
      </c>
      <c r="J16" s="4">
        <v>74</v>
      </c>
      <c r="K16" s="9">
        <f t="shared" si="2"/>
        <v>1.3513513513513513</v>
      </c>
      <c r="L16" s="9"/>
      <c r="M16" s="4">
        <v>4</v>
      </c>
      <c r="N16" s="4">
        <v>75</v>
      </c>
      <c r="O16" s="9">
        <f t="shared" si="1"/>
        <v>5.3333333333333339</v>
      </c>
      <c r="P16" s="9"/>
      <c r="Q16" s="5">
        <v>43866</v>
      </c>
      <c r="R16" s="5">
        <v>43875</v>
      </c>
      <c r="S16" s="5">
        <v>43881</v>
      </c>
      <c r="T16" s="5">
        <v>43888</v>
      </c>
      <c r="U16" s="5"/>
      <c r="V16" s="5">
        <v>43892</v>
      </c>
    </row>
    <row r="17" spans="1:22" hidden="1" x14ac:dyDescent="0.5">
      <c r="A17" s="5" t="s">
        <v>53</v>
      </c>
      <c r="B17" s="19" t="s">
        <v>30</v>
      </c>
      <c r="C17" s="4" t="s">
        <v>12</v>
      </c>
      <c r="D17" s="4" t="s">
        <v>23</v>
      </c>
      <c r="E17" s="7" t="s">
        <v>51</v>
      </c>
      <c r="F17" s="8">
        <v>6.6</v>
      </c>
      <c r="G17" s="7">
        <v>3</v>
      </c>
      <c r="H17" s="7" t="s">
        <v>13</v>
      </c>
      <c r="I17" s="4">
        <v>1</v>
      </c>
      <c r="J17" s="4">
        <v>74</v>
      </c>
      <c r="K17" s="9">
        <f t="shared" si="2"/>
        <v>1.3513513513513513</v>
      </c>
      <c r="L17" s="9"/>
      <c r="M17" s="4">
        <v>4</v>
      </c>
      <c r="N17" s="4">
        <v>75</v>
      </c>
      <c r="O17" s="9">
        <f t="shared" si="1"/>
        <v>5.3333333333333339</v>
      </c>
      <c r="P17" s="9"/>
      <c r="Q17" s="5">
        <v>43866</v>
      </c>
      <c r="R17" s="5">
        <v>43875</v>
      </c>
      <c r="S17" s="5">
        <v>43881</v>
      </c>
      <c r="T17" s="5">
        <v>43888</v>
      </c>
      <c r="U17" s="5"/>
      <c r="V17" s="5">
        <v>43892</v>
      </c>
    </row>
    <row r="18" spans="1:22" hidden="1" x14ac:dyDescent="0.5">
      <c r="A18" s="5" t="s">
        <v>54</v>
      </c>
      <c r="B18" s="19" t="s">
        <v>50</v>
      </c>
      <c r="C18" s="4" t="s">
        <v>55</v>
      </c>
      <c r="D18" s="4" t="s">
        <v>23</v>
      </c>
      <c r="E18" s="7" t="s">
        <v>51</v>
      </c>
      <c r="F18" s="8">
        <v>6.6</v>
      </c>
      <c r="G18" s="7">
        <v>3</v>
      </c>
      <c r="H18" s="7" t="s">
        <v>13</v>
      </c>
      <c r="I18" s="4">
        <v>1</v>
      </c>
      <c r="J18" s="4">
        <v>70</v>
      </c>
      <c r="K18" s="9">
        <f t="shared" si="2"/>
        <v>1.4285714285714286</v>
      </c>
      <c r="L18" s="9"/>
      <c r="M18" s="4">
        <v>4</v>
      </c>
      <c r="N18" s="4">
        <v>75</v>
      </c>
      <c r="O18" s="9">
        <f t="shared" si="1"/>
        <v>5.3333333333333339</v>
      </c>
      <c r="P18" s="9"/>
      <c r="Q18" s="5">
        <v>43867</v>
      </c>
      <c r="R18" s="5">
        <v>43873</v>
      </c>
      <c r="S18" s="5">
        <v>43880</v>
      </c>
      <c r="T18" s="5">
        <v>43887</v>
      </c>
      <c r="U18" s="5"/>
      <c r="V18" s="5">
        <v>43892</v>
      </c>
    </row>
    <row r="19" spans="1:22" hidden="1" x14ac:dyDescent="0.5">
      <c r="A19" s="5" t="s">
        <v>56</v>
      </c>
      <c r="B19" s="19" t="s">
        <v>20</v>
      </c>
      <c r="C19" s="4" t="s">
        <v>55</v>
      </c>
      <c r="D19" s="4" t="s">
        <v>23</v>
      </c>
      <c r="E19" s="7" t="s">
        <v>51</v>
      </c>
      <c r="F19" s="8">
        <v>6.6</v>
      </c>
      <c r="G19" s="7">
        <v>3</v>
      </c>
      <c r="H19" s="7" t="s">
        <v>13</v>
      </c>
      <c r="I19" s="4">
        <v>1</v>
      </c>
      <c r="J19" s="4">
        <v>70</v>
      </c>
      <c r="K19" s="9">
        <f t="shared" si="2"/>
        <v>1.4285714285714286</v>
      </c>
      <c r="L19" s="9"/>
      <c r="M19" s="4">
        <v>4</v>
      </c>
      <c r="N19" s="4">
        <v>75</v>
      </c>
      <c r="O19" s="9">
        <f t="shared" si="1"/>
        <v>5.3333333333333339</v>
      </c>
      <c r="P19" s="9"/>
      <c r="Q19" s="5">
        <v>43867</v>
      </c>
      <c r="R19" s="5">
        <v>43873</v>
      </c>
      <c r="S19" s="5">
        <v>43880</v>
      </c>
      <c r="T19" s="5">
        <v>43887</v>
      </c>
      <c r="U19" s="5"/>
      <c r="V19" s="5">
        <v>43892</v>
      </c>
    </row>
    <row r="20" spans="1:22" hidden="1" x14ac:dyDescent="0.5">
      <c r="A20" s="5" t="s">
        <v>57</v>
      </c>
      <c r="B20" s="19" t="s">
        <v>30</v>
      </c>
      <c r="C20" s="4" t="s">
        <v>55</v>
      </c>
      <c r="D20" s="4" t="s">
        <v>23</v>
      </c>
      <c r="E20" s="7" t="s">
        <v>51</v>
      </c>
      <c r="F20" s="8">
        <v>6.6</v>
      </c>
      <c r="G20" s="7">
        <v>3</v>
      </c>
      <c r="H20" s="7" t="s">
        <v>13</v>
      </c>
      <c r="I20" s="4">
        <v>1</v>
      </c>
      <c r="J20" s="4">
        <v>70</v>
      </c>
      <c r="K20" s="9">
        <f t="shared" si="2"/>
        <v>1.4285714285714286</v>
      </c>
      <c r="L20" s="9"/>
      <c r="M20" s="4">
        <v>4</v>
      </c>
      <c r="N20" s="4">
        <v>75</v>
      </c>
      <c r="O20" s="9">
        <f t="shared" si="1"/>
        <v>5.3333333333333339</v>
      </c>
      <c r="P20" s="9"/>
      <c r="Q20" s="5">
        <v>43867</v>
      </c>
      <c r="R20" s="5">
        <v>43873</v>
      </c>
      <c r="S20" s="5">
        <v>43880</v>
      </c>
      <c r="T20" s="5">
        <v>43887</v>
      </c>
      <c r="U20" s="5"/>
      <c r="V20" s="5">
        <v>43892</v>
      </c>
    </row>
    <row r="21" spans="1:22" hidden="1" x14ac:dyDescent="0.5">
      <c r="A21" s="5" t="s">
        <v>58</v>
      </c>
      <c r="B21" s="19" t="s">
        <v>50</v>
      </c>
      <c r="C21" s="4" t="s">
        <v>12</v>
      </c>
      <c r="D21" s="4" t="s">
        <v>23</v>
      </c>
      <c r="E21" s="7" t="s">
        <v>59</v>
      </c>
      <c r="F21" s="8">
        <v>6.6</v>
      </c>
      <c r="G21" s="7">
        <v>3</v>
      </c>
      <c r="H21" s="7" t="s">
        <v>13</v>
      </c>
      <c r="I21" s="4">
        <v>3</v>
      </c>
      <c r="J21" s="4">
        <v>70</v>
      </c>
      <c r="K21" s="9">
        <f t="shared" si="2"/>
        <v>4.2857142857142856</v>
      </c>
      <c r="L21" s="9"/>
      <c r="M21" s="4">
        <v>10</v>
      </c>
      <c r="N21" s="4">
        <v>68</v>
      </c>
      <c r="O21" s="9">
        <f t="shared" si="1"/>
        <v>14.705882352941178</v>
      </c>
      <c r="P21" s="9"/>
      <c r="Q21" s="5">
        <v>43916</v>
      </c>
      <c r="R21" s="5">
        <v>43924</v>
      </c>
      <c r="S21" s="5">
        <v>43931</v>
      </c>
      <c r="T21" s="5"/>
      <c r="U21" s="5"/>
      <c r="V21" s="5">
        <v>43938</v>
      </c>
    </row>
    <row r="22" spans="1:22" hidden="1" x14ac:dyDescent="0.5">
      <c r="A22" s="5" t="s">
        <v>60</v>
      </c>
      <c r="B22" s="19" t="s">
        <v>20</v>
      </c>
      <c r="C22" s="4" t="s">
        <v>12</v>
      </c>
      <c r="D22" s="4" t="s">
        <v>23</v>
      </c>
      <c r="E22" s="7" t="s">
        <v>59</v>
      </c>
      <c r="F22" s="8">
        <v>6.6</v>
      </c>
      <c r="G22" s="7">
        <v>3</v>
      </c>
      <c r="H22" s="7" t="s">
        <v>13</v>
      </c>
      <c r="I22" s="4">
        <v>3</v>
      </c>
      <c r="J22" s="4">
        <v>70</v>
      </c>
      <c r="K22" s="9">
        <f t="shared" si="2"/>
        <v>4.2857142857142856</v>
      </c>
      <c r="L22" s="9"/>
      <c r="M22" s="4">
        <v>10</v>
      </c>
      <c r="N22" s="4">
        <v>68</v>
      </c>
      <c r="O22" s="9">
        <f t="shared" si="1"/>
        <v>14.705882352941178</v>
      </c>
      <c r="P22" s="9"/>
      <c r="Q22" s="5">
        <v>43916</v>
      </c>
      <c r="R22" s="5">
        <v>43924</v>
      </c>
      <c r="S22" s="5">
        <v>43931</v>
      </c>
      <c r="T22" s="5"/>
      <c r="U22" s="5"/>
      <c r="V22" s="5">
        <v>43938</v>
      </c>
    </row>
    <row r="23" spans="1:22" hidden="1" x14ac:dyDescent="0.5">
      <c r="A23" s="5" t="s">
        <v>61</v>
      </c>
      <c r="B23" s="19" t="s">
        <v>30</v>
      </c>
      <c r="C23" s="4" t="s">
        <v>12</v>
      </c>
      <c r="D23" s="4" t="s">
        <v>23</v>
      </c>
      <c r="E23" s="7" t="s">
        <v>59</v>
      </c>
      <c r="F23" s="8">
        <v>6.6</v>
      </c>
      <c r="G23" s="7">
        <v>3</v>
      </c>
      <c r="H23" s="7" t="s">
        <v>13</v>
      </c>
      <c r="I23" s="4">
        <v>3</v>
      </c>
      <c r="J23" s="4">
        <v>70</v>
      </c>
      <c r="K23" s="9">
        <f t="shared" si="2"/>
        <v>4.2857142857142856</v>
      </c>
      <c r="L23" s="9"/>
      <c r="M23" s="4">
        <v>10</v>
      </c>
      <c r="N23" s="4">
        <v>68</v>
      </c>
      <c r="O23" s="9">
        <f t="shared" si="1"/>
        <v>14.705882352941178</v>
      </c>
      <c r="P23" s="9"/>
      <c r="Q23" s="5">
        <v>43916</v>
      </c>
      <c r="R23" s="5">
        <v>43924</v>
      </c>
      <c r="S23" s="5">
        <v>43931</v>
      </c>
      <c r="T23" s="5"/>
      <c r="U23" s="5"/>
      <c r="V23" s="5">
        <v>43938</v>
      </c>
    </row>
    <row r="24" spans="1:22" hidden="1" x14ac:dyDescent="0.5">
      <c r="A24" s="5" t="s">
        <v>62</v>
      </c>
      <c r="B24" s="19" t="s">
        <v>50</v>
      </c>
      <c r="C24" s="4" t="s">
        <v>55</v>
      </c>
      <c r="D24" s="4" t="s">
        <v>23</v>
      </c>
      <c r="E24" s="7" t="s">
        <v>59</v>
      </c>
      <c r="F24" s="8">
        <v>6.6</v>
      </c>
      <c r="G24" s="7">
        <v>3</v>
      </c>
      <c r="H24" s="7" t="s">
        <v>13</v>
      </c>
      <c r="I24" s="4">
        <v>3</v>
      </c>
      <c r="J24" s="4">
        <v>72</v>
      </c>
      <c r="K24" s="9">
        <f t="shared" si="2"/>
        <v>4.1666666666666661</v>
      </c>
      <c r="L24" s="9"/>
      <c r="M24" s="4">
        <v>10</v>
      </c>
      <c r="N24" s="4">
        <v>68</v>
      </c>
      <c r="O24" s="9">
        <f t="shared" si="1"/>
        <v>14.705882352941178</v>
      </c>
      <c r="P24" s="9"/>
      <c r="Q24" s="5">
        <v>43915</v>
      </c>
      <c r="R24" s="5">
        <v>43923</v>
      </c>
      <c r="S24" s="5">
        <v>43930</v>
      </c>
      <c r="T24" s="5"/>
      <c r="U24" s="5"/>
      <c r="V24" s="5">
        <v>43938</v>
      </c>
    </row>
    <row r="25" spans="1:22" hidden="1" x14ac:dyDescent="0.5">
      <c r="A25" s="5" t="s">
        <v>63</v>
      </c>
      <c r="B25" s="19" t="s">
        <v>20</v>
      </c>
      <c r="C25" s="4" t="s">
        <v>55</v>
      </c>
      <c r="D25" s="4" t="s">
        <v>23</v>
      </c>
      <c r="E25" s="7" t="s">
        <v>59</v>
      </c>
      <c r="F25" s="8">
        <v>6.6</v>
      </c>
      <c r="G25" s="7">
        <v>3</v>
      </c>
      <c r="H25" s="7" t="s">
        <v>13</v>
      </c>
      <c r="I25" s="4">
        <v>3</v>
      </c>
      <c r="J25" s="4">
        <v>72</v>
      </c>
      <c r="K25" s="9">
        <f t="shared" si="2"/>
        <v>4.1666666666666661</v>
      </c>
      <c r="L25" s="9"/>
      <c r="M25" s="4">
        <v>10</v>
      </c>
      <c r="N25" s="4">
        <v>68</v>
      </c>
      <c r="O25" s="9">
        <f t="shared" si="1"/>
        <v>14.705882352941178</v>
      </c>
      <c r="P25" s="9"/>
      <c r="Q25" s="5">
        <v>43915</v>
      </c>
      <c r="R25" s="5">
        <v>43923</v>
      </c>
      <c r="S25" s="5">
        <v>43930</v>
      </c>
      <c r="T25" s="5"/>
      <c r="U25" s="5"/>
      <c r="V25" s="5">
        <v>43938</v>
      </c>
    </row>
    <row r="26" spans="1:22" hidden="1" x14ac:dyDescent="0.5">
      <c r="A26" s="5" t="s">
        <v>64</v>
      </c>
      <c r="B26" s="19" t="s">
        <v>30</v>
      </c>
      <c r="C26" s="4" t="s">
        <v>55</v>
      </c>
      <c r="D26" s="4" t="s">
        <v>23</v>
      </c>
      <c r="E26" s="7" t="s">
        <v>59</v>
      </c>
      <c r="F26" s="8">
        <v>6.6</v>
      </c>
      <c r="G26" s="7">
        <v>3</v>
      </c>
      <c r="H26" s="7" t="s">
        <v>13</v>
      </c>
      <c r="I26" s="4">
        <v>3</v>
      </c>
      <c r="J26" s="4">
        <v>72</v>
      </c>
      <c r="K26" s="9">
        <f t="shared" si="2"/>
        <v>4.1666666666666661</v>
      </c>
      <c r="L26" s="9"/>
      <c r="M26" s="4">
        <v>10</v>
      </c>
      <c r="N26" s="4">
        <v>68</v>
      </c>
      <c r="O26" s="9">
        <f t="shared" si="1"/>
        <v>14.705882352941178</v>
      </c>
      <c r="P26" s="9"/>
      <c r="Q26" s="5">
        <v>43915</v>
      </c>
      <c r="R26" s="5">
        <v>43923</v>
      </c>
      <c r="S26" s="5">
        <v>43930</v>
      </c>
      <c r="T26" s="5"/>
      <c r="U26" s="5"/>
      <c r="V26" s="5">
        <v>43938</v>
      </c>
    </row>
    <row r="27" spans="1:22" hidden="1" x14ac:dyDescent="0.5">
      <c r="A27" s="5" t="s">
        <v>65</v>
      </c>
      <c r="B27" s="19" t="s">
        <v>50</v>
      </c>
      <c r="C27" s="4" t="s">
        <v>12</v>
      </c>
      <c r="D27" s="4" t="s">
        <v>23</v>
      </c>
      <c r="E27" s="7" t="s">
        <v>25</v>
      </c>
      <c r="F27" s="8">
        <v>6.6</v>
      </c>
      <c r="G27" s="7">
        <v>3</v>
      </c>
      <c r="H27" s="7" t="s">
        <v>13</v>
      </c>
      <c r="I27" s="4">
        <v>5</v>
      </c>
      <c r="J27" s="4">
        <v>27</v>
      </c>
      <c r="K27" s="9">
        <f t="shared" si="2"/>
        <v>18.518518518518519</v>
      </c>
      <c r="L27" s="9"/>
      <c r="M27" s="4">
        <v>18</v>
      </c>
      <c r="N27" s="4">
        <v>37</v>
      </c>
      <c r="O27" s="9">
        <f t="shared" si="1"/>
        <v>48.648648648648653</v>
      </c>
      <c r="P27" s="9"/>
      <c r="Q27" s="5">
        <v>43984</v>
      </c>
      <c r="R27" s="5">
        <v>43991</v>
      </c>
      <c r="S27" s="5"/>
      <c r="T27" s="5"/>
      <c r="U27" s="5"/>
      <c r="V27" s="5">
        <v>43997</v>
      </c>
    </row>
    <row r="28" spans="1:22" hidden="1" x14ac:dyDescent="0.5">
      <c r="A28" s="5" t="s">
        <v>66</v>
      </c>
      <c r="B28" s="19" t="s">
        <v>20</v>
      </c>
      <c r="C28" s="4" t="s">
        <v>12</v>
      </c>
      <c r="D28" s="4" t="s">
        <v>23</v>
      </c>
      <c r="E28" s="7" t="s">
        <v>25</v>
      </c>
      <c r="F28" s="8">
        <v>6.6</v>
      </c>
      <c r="G28" s="7">
        <v>3</v>
      </c>
      <c r="H28" s="7" t="s">
        <v>13</v>
      </c>
      <c r="I28" s="4">
        <v>5</v>
      </c>
      <c r="J28" s="4">
        <v>27</v>
      </c>
      <c r="K28" s="9">
        <f t="shared" si="2"/>
        <v>18.518518518518519</v>
      </c>
      <c r="L28" s="9"/>
      <c r="M28" s="4">
        <v>18</v>
      </c>
      <c r="N28" s="4">
        <v>37</v>
      </c>
      <c r="O28" s="9">
        <f t="shared" si="1"/>
        <v>48.648648648648653</v>
      </c>
      <c r="P28" s="9"/>
      <c r="Q28" s="5">
        <v>43984</v>
      </c>
      <c r="R28" s="5">
        <v>43991</v>
      </c>
      <c r="S28" s="5"/>
      <c r="T28" s="5"/>
      <c r="U28" s="5"/>
      <c r="V28" s="5">
        <v>43997</v>
      </c>
    </row>
    <row r="29" spans="1:22" hidden="1" x14ac:dyDescent="0.5">
      <c r="A29" s="5" t="s">
        <v>67</v>
      </c>
      <c r="B29" s="19" t="s">
        <v>30</v>
      </c>
      <c r="C29" s="4" t="s">
        <v>12</v>
      </c>
      <c r="D29" s="4" t="s">
        <v>23</v>
      </c>
      <c r="E29" s="7" t="s">
        <v>25</v>
      </c>
      <c r="F29" s="8">
        <v>6.6</v>
      </c>
      <c r="G29" s="7">
        <v>3</v>
      </c>
      <c r="H29" s="7" t="s">
        <v>13</v>
      </c>
      <c r="I29" s="4">
        <v>5</v>
      </c>
      <c r="J29" s="4">
        <v>27</v>
      </c>
      <c r="K29" s="9">
        <f t="shared" si="2"/>
        <v>18.518518518518519</v>
      </c>
      <c r="L29" s="9"/>
      <c r="M29" s="4">
        <v>18</v>
      </c>
      <c r="N29" s="4">
        <v>37</v>
      </c>
      <c r="O29" s="9">
        <f t="shared" si="1"/>
        <v>48.648648648648653</v>
      </c>
      <c r="P29" s="9"/>
      <c r="Q29" s="5">
        <v>43984</v>
      </c>
      <c r="R29" s="5">
        <v>43991</v>
      </c>
      <c r="S29" s="5"/>
      <c r="T29" s="5"/>
      <c r="U29" s="5"/>
      <c r="V29" s="5">
        <v>43997</v>
      </c>
    </row>
    <row r="30" spans="1:22" hidden="1" x14ac:dyDescent="0.5">
      <c r="A30" s="5" t="s">
        <v>68</v>
      </c>
      <c r="B30" s="19" t="s">
        <v>50</v>
      </c>
      <c r="C30" s="4" t="s">
        <v>55</v>
      </c>
      <c r="D30" s="4" t="s">
        <v>23</v>
      </c>
      <c r="E30" s="7" t="s">
        <v>25</v>
      </c>
      <c r="F30" s="8">
        <v>6.6</v>
      </c>
      <c r="G30" s="7">
        <v>3</v>
      </c>
      <c r="H30" s="7" t="s">
        <v>13</v>
      </c>
      <c r="I30" s="4">
        <v>2</v>
      </c>
      <c r="J30" s="4">
        <v>21</v>
      </c>
      <c r="K30" s="9">
        <f t="shared" si="2"/>
        <v>9.5238095238095237</v>
      </c>
      <c r="L30" s="9"/>
      <c r="M30" s="4">
        <v>18</v>
      </c>
      <c r="N30" s="4">
        <v>37</v>
      </c>
      <c r="O30" s="9">
        <f t="shared" si="1"/>
        <v>48.648648648648653</v>
      </c>
      <c r="P30" s="9"/>
      <c r="Q30" s="5">
        <v>43983</v>
      </c>
      <c r="R30" s="5">
        <v>43990</v>
      </c>
      <c r="S30" s="5"/>
      <c r="T30" s="5"/>
      <c r="U30" s="5"/>
      <c r="V30" s="5">
        <v>43997</v>
      </c>
    </row>
    <row r="31" spans="1:22" hidden="1" x14ac:dyDescent="0.5">
      <c r="A31" s="5" t="s">
        <v>69</v>
      </c>
      <c r="B31" s="19" t="s">
        <v>20</v>
      </c>
      <c r="C31" s="4" t="s">
        <v>55</v>
      </c>
      <c r="D31" s="4" t="s">
        <v>23</v>
      </c>
      <c r="E31" s="7" t="s">
        <v>25</v>
      </c>
      <c r="F31" s="8">
        <v>6.6</v>
      </c>
      <c r="G31" s="7">
        <v>3</v>
      </c>
      <c r="H31" s="7" t="s">
        <v>13</v>
      </c>
      <c r="I31" s="4">
        <v>2</v>
      </c>
      <c r="J31" s="4">
        <v>21</v>
      </c>
      <c r="K31" s="9">
        <f t="shared" si="2"/>
        <v>9.5238095238095237</v>
      </c>
      <c r="L31" s="9"/>
      <c r="M31" s="4">
        <v>18</v>
      </c>
      <c r="N31" s="4">
        <v>37</v>
      </c>
      <c r="O31" s="9">
        <f t="shared" si="1"/>
        <v>48.648648648648653</v>
      </c>
      <c r="P31" s="9"/>
      <c r="Q31" s="5">
        <v>43983</v>
      </c>
      <c r="R31" s="5">
        <v>43990</v>
      </c>
      <c r="S31" s="5"/>
      <c r="T31" s="5"/>
      <c r="U31" s="5"/>
      <c r="V31" s="5">
        <v>43997</v>
      </c>
    </row>
    <row r="32" spans="1:22" hidden="1" x14ac:dyDescent="0.5">
      <c r="A32" s="10" t="s">
        <v>70</v>
      </c>
      <c r="B32" s="20" t="s">
        <v>30</v>
      </c>
      <c r="C32" s="12" t="s">
        <v>55</v>
      </c>
      <c r="D32" s="12" t="s">
        <v>23</v>
      </c>
      <c r="E32" s="13" t="s">
        <v>25</v>
      </c>
      <c r="F32" s="14">
        <v>6.6</v>
      </c>
      <c r="G32" s="13">
        <v>3</v>
      </c>
      <c r="H32" s="13" t="s">
        <v>13</v>
      </c>
      <c r="I32" s="12">
        <v>2</v>
      </c>
      <c r="J32" s="12">
        <v>21</v>
      </c>
      <c r="K32" s="15">
        <f>I32/J32*100</f>
        <v>9.5238095238095237</v>
      </c>
      <c r="L32" s="15"/>
      <c r="M32" s="12">
        <v>18</v>
      </c>
      <c r="N32" s="12">
        <v>37</v>
      </c>
      <c r="O32" s="15">
        <f>M32/N32*100</f>
        <v>48.648648648648653</v>
      </c>
      <c r="P32" s="15"/>
      <c r="Q32" s="10">
        <v>43983</v>
      </c>
      <c r="R32" s="10">
        <v>43990</v>
      </c>
      <c r="S32" s="10"/>
      <c r="T32" s="10"/>
      <c r="U32" s="10"/>
      <c r="V32" s="10">
        <v>43997</v>
      </c>
    </row>
    <row r="33" spans="1:22" x14ac:dyDescent="0.5">
      <c r="A33" s="21" t="s">
        <v>71</v>
      </c>
      <c r="B33" s="3" t="s">
        <v>30</v>
      </c>
      <c r="C33" s="1" t="s">
        <v>55</v>
      </c>
      <c r="D33" s="1" t="s">
        <v>23</v>
      </c>
      <c r="E33" s="22" t="s">
        <v>25</v>
      </c>
      <c r="F33" s="23">
        <v>6.6</v>
      </c>
      <c r="G33" s="22">
        <v>3</v>
      </c>
      <c r="H33" s="22" t="s">
        <v>13</v>
      </c>
      <c r="I33" s="1">
        <v>13</v>
      </c>
      <c r="J33" s="1">
        <v>53</v>
      </c>
      <c r="K33" s="24">
        <f t="shared" si="2"/>
        <v>24.528301886792452</v>
      </c>
      <c r="L33" s="24"/>
      <c r="M33" s="1">
        <v>22</v>
      </c>
      <c r="N33" s="1">
        <v>70</v>
      </c>
      <c r="O33" s="24">
        <f t="shared" si="1"/>
        <v>31.428571428571427</v>
      </c>
      <c r="P33" s="24"/>
      <c r="Q33" s="21">
        <v>44158</v>
      </c>
      <c r="R33" s="21"/>
      <c r="S33" s="21"/>
      <c r="T33" s="21"/>
      <c r="U33" s="21"/>
      <c r="V33" s="21">
        <v>44175</v>
      </c>
    </row>
    <row r="34" spans="1:22" x14ac:dyDescent="0.5">
      <c r="A34" s="5" t="s">
        <v>72</v>
      </c>
      <c r="B34" s="6" t="s">
        <v>30</v>
      </c>
      <c r="C34" s="4" t="s">
        <v>55</v>
      </c>
      <c r="D34" s="4" t="s">
        <v>23</v>
      </c>
      <c r="E34" s="7" t="s">
        <v>51</v>
      </c>
      <c r="F34" s="8">
        <v>6.6</v>
      </c>
      <c r="G34" s="7">
        <v>3</v>
      </c>
      <c r="H34" s="7" t="s">
        <v>13</v>
      </c>
      <c r="I34" s="4">
        <v>15</v>
      </c>
      <c r="J34" s="4">
        <v>87</v>
      </c>
      <c r="K34" s="9">
        <f t="shared" si="2"/>
        <v>17.241379310344829</v>
      </c>
      <c r="L34" s="9"/>
      <c r="M34" s="4">
        <v>30</v>
      </c>
      <c r="N34" s="4">
        <v>90</v>
      </c>
      <c r="O34" s="9">
        <f t="shared" si="1"/>
        <v>33.333333333333329</v>
      </c>
      <c r="P34" s="9"/>
      <c r="Q34" s="5">
        <v>44168</v>
      </c>
      <c r="R34" s="5"/>
      <c r="S34" s="5"/>
      <c r="T34" s="5"/>
      <c r="U34" s="5"/>
      <c r="V34" s="5">
        <v>44237</v>
      </c>
    </row>
    <row r="35" spans="1:22" x14ac:dyDescent="0.5">
      <c r="A35" s="5" t="s">
        <v>73</v>
      </c>
      <c r="B35" s="6" t="s">
        <v>30</v>
      </c>
      <c r="C35" s="4" t="s">
        <v>55</v>
      </c>
      <c r="D35" s="4" t="s">
        <v>23</v>
      </c>
      <c r="E35" s="7" t="s">
        <v>59</v>
      </c>
      <c r="F35" s="8">
        <v>6.6</v>
      </c>
      <c r="G35" s="7">
        <v>3</v>
      </c>
      <c r="H35" s="7" t="s">
        <v>13</v>
      </c>
      <c r="I35" s="4">
        <v>19</v>
      </c>
      <c r="J35" s="4">
        <v>113</v>
      </c>
      <c r="K35" s="9">
        <f t="shared" si="2"/>
        <v>16.814159292035399</v>
      </c>
      <c r="L35" s="9"/>
      <c r="M35" s="4">
        <v>22</v>
      </c>
      <c r="N35" s="4">
        <v>115</v>
      </c>
      <c r="O35" s="9">
        <f t="shared" si="1"/>
        <v>19.130434782608695</v>
      </c>
      <c r="P35" s="9"/>
      <c r="Q35" s="5">
        <v>44286</v>
      </c>
      <c r="R35" s="5"/>
      <c r="S35" s="5"/>
      <c r="T35" s="5"/>
      <c r="U35" s="5"/>
      <c r="V35" s="5">
        <v>44306</v>
      </c>
    </row>
    <row r="36" spans="1:22" x14ac:dyDescent="0.5">
      <c r="A36" s="25" t="s">
        <v>74</v>
      </c>
      <c r="B36" s="6" t="s">
        <v>30</v>
      </c>
      <c r="C36" s="4" t="s">
        <v>55</v>
      </c>
      <c r="D36" s="4" t="s">
        <v>23</v>
      </c>
      <c r="E36" s="7" t="s">
        <v>25</v>
      </c>
      <c r="F36" s="8">
        <v>6.8</v>
      </c>
      <c r="G36" s="7">
        <v>3</v>
      </c>
      <c r="H36" s="7" t="s">
        <v>13</v>
      </c>
      <c r="I36" s="4">
        <v>39</v>
      </c>
      <c r="J36" s="4">
        <v>81</v>
      </c>
      <c r="K36" s="9">
        <f t="shared" si="2"/>
        <v>48.148148148148145</v>
      </c>
      <c r="L36" s="9"/>
      <c r="M36" s="4">
        <v>47</v>
      </c>
      <c r="N36" s="4">
        <v>84</v>
      </c>
      <c r="O36" s="9">
        <f t="shared" si="1"/>
        <v>55.952380952380956</v>
      </c>
      <c r="P36" s="9"/>
      <c r="Q36" s="5">
        <v>44341</v>
      </c>
      <c r="R36" s="5"/>
      <c r="S36" s="5"/>
      <c r="T36" s="5"/>
      <c r="U36" s="5"/>
      <c r="V36" s="25">
        <v>44347</v>
      </c>
    </row>
    <row r="37" spans="1:22" x14ac:dyDescent="0.5">
      <c r="A37" s="5" t="s">
        <v>75</v>
      </c>
      <c r="B37" s="6" t="s">
        <v>30</v>
      </c>
      <c r="C37" s="4" t="s">
        <v>12</v>
      </c>
      <c r="D37" s="4" t="s">
        <v>23</v>
      </c>
      <c r="E37" s="7" t="s">
        <v>76</v>
      </c>
      <c r="F37" s="8">
        <v>6.8</v>
      </c>
      <c r="G37" s="7">
        <v>3</v>
      </c>
      <c r="H37" s="7" t="s">
        <v>13</v>
      </c>
      <c r="I37" s="4">
        <v>1</v>
      </c>
      <c r="J37" s="4">
        <v>198</v>
      </c>
      <c r="K37" s="9">
        <f t="shared" si="2"/>
        <v>0.50505050505050508</v>
      </c>
      <c r="L37" s="9"/>
      <c r="M37" s="4">
        <v>1</v>
      </c>
      <c r="N37" s="4">
        <v>204</v>
      </c>
      <c r="O37" s="9">
        <f>M37/N37*100</f>
        <v>0.49019607843137253</v>
      </c>
      <c r="P37" s="9"/>
      <c r="Q37" s="5">
        <v>44644</v>
      </c>
      <c r="V37" s="5">
        <v>44669</v>
      </c>
    </row>
    <row r="38" spans="1:22" x14ac:dyDescent="0.5">
      <c r="A38" s="26" t="s">
        <v>77</v>
      </c>
      <c r="B38" s="11" t="s">
        <v>30</v>
      </c>
      <c r="C38" s="12" t="s">
        <v>12</v>
      </c>
      <c r="D38" s="12" t="s">
        <v>23</v>
      </c>
      <c r="E38" s="13" t="s">
        <v>78</v>
      </c>
      <c r="F38" s="14">
        <v>6.8</v>
      </c>
      <c r="G38" s="13">
        <v>3</v>
      </c>
      <c r="H38" s="13" t="s">
        <v>13</v>
      </c>
      <c r="I38" s="12">
        <v>34</v>
      </c>
      <c r="J38" s="12">
        <v>102</v>
      </c>
      <c r="K38" s="15">
        <f t="shared" si="2"/>
        <v>33.333333333333329</v>
      </c>
      <c r="L38" s="15"/>
      <c r="M38" s="12">
        <v>39</v>
      </c>
      <c r="N38" s="12">
        <v>105</v>
      </c>
      <c r="O38" s="15">
        <f>M38/N38*100</f>
        <v>37.142857142857146</v>
      </c>
      <c r="P38" s="15"/>
      <c r="Q38" s="26">
        <v>44705</v>
      </c>
      <c r="R38" s="12"/>
      <c r="S38" s="12"/>
      <c r="T38" s="12"/>
      <c r="U38" s="12"/>
      <c r="V38" s="26">
        <v>44712</v>
      </c>
    </row>
  </sheetData>
  <mergeCells count="3">
    <mergeCell ref="I1:K1"/>
    <mergeCell ref="M1:O1"/>
    <mergeCell ref="Q2:U2"/>
  </mergeCells>
  <phoneticPr fontId="3"/>
  <pageMargins left="0.7" right="0.7" top="0.75" bottom="0.75" header="0.3" footer="0.3"/>
  <pageSetup paperSize="9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S2(1000 (3)の抜粋)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西村文宏</dc:creator>
  <cp:lastModifiedBy>池田健一</cp:lastModifiedBy>
  <dcterms:created xsi:type="dcterms:W3CDTF">2023-03-26T06:01:18Z</dcterms:created>
  <dcterms:modified xsi:type="dcterms:W3CDTF">2023-06-01T00:54:14Z</dcterms:modified>
</cp:coreProperties>
</file>