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qlian/Projects_qlian/Arabidopsis_Pan_Genome/Article/"/>
    </mc:Choice>
  </mc:AlternateContent>
  <xr:revisionPtr revIDLastSave="0" documentId="13_ncr:1_{57FA966E-19EC-734D-B55F-63D2BE4B194C}" xr6:coauthVersionLast="46" xr6:coauthVersionMax="46" xr10:uidLastSave="{00000000-0000-0000-0000-000000000000}"/>
  <bookViews>
    <workbookView xWindow="9200" yWindow="2380" windowWidth="28300" windowHeight="18700" activeTab="10" xr2:uid="{87A51F84-08BF-6142-A8EF-5E978469718F}"/>
  </bookViews>
  <sheets>
    <sheet name="Table1" sheetId="2" r:id="rId1"/>
    <sheet name="Table2" sheetId="1" r:id="rId2"/>
    <sheet name="Table3" sheetId="4" r:id="rId3"/>
    <sheet name="Table4" sheetId="3" r:id="rId4"/>
    <sheet name="Table5" sheetId="6" r:id="rId5"/>
    <sheet name="Table6" sheetId="9" r:id="rId6"/>
    <sheet name="Table7" sheetId="8" r:id="rId7"/>
    <sheet name="Table8" sheetId="10" r:id="rId8"/>
    <sheet name="Table9" sheetId="12" r:id="rId9"/>
    <sheet name="Table10" sheetId="13" r:id="rId10"/>
    <sheet name="Table11" sheetId="14" r:id="rId11"/>
    <sheet name="Table12" sheetId="11" r:id="rId12"/>
  </sheets>
  <definedNames>
    <definedName name="_xlnm._FilterDatabase" localSheetId="11" hidden="1">Table12!$A$1:$C$309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3" i="4" l="1"/>
  <c r="G73" i="4"/>
  <c r="I72" i="4"/>
  <c r="G72" i="4"/>
  <c r="I71" i="4"/>
  <c r="G71" i="4"/>
  <c r="I70" i="4"/>
  <c r="G70" i="4"/>
  <c r="I69" i="4"/>
  <c r="G69" i="4"/>
  <c r="I68" i="4"/>
  <c r="G68" i="4"/>
  <c r="I67" i="4"/>
  <c r="G67" i="4"/>
  <c r="I66" i="4"/>
  <c r="G66" i="4"/>
  <c r="I65" i="4"/>
  <c r="G65" i="4"/>
  <c r="I64" i="4"/>
  <c r="G64" i="4"/>
  <c r="I63" i="4"/>
  <c r="G63" i="4"/>
  <c r="I62" i="4"/>
  <c r="G62" i="4"/>
  <c r="I61" i="4"/>
  <c r="G61" i="4"/>
  <c r="I60" i="4"/>
  <c r="G60" i="4"/>
  <c r="I59" i="4"/>
  <c r="G59" i="4"/>
  <c r="I58" i="4"/>
  <c r="G58" i="4"/>
  <c r="I57" i="4"/>
  <c r="G57" i="4"/>
  <c r="I56" i="4"/>
  <c r="G56" i="4"/>
  <c r="I55" i="4"/>
  <c r="G55" i="4"/>
  <c r="I54" i="4"/>
  <c r="G54" i="4"/>
  <c r="I53" i="4"/>
  <c r="G53" i="4"/>
  <c r="I52" i="4"/>
  <c r="G52" i="4"/>
  <c r="I51" i="4"/>
  <c r="G51" i="4"/>
  <c r="I50" i="4"/>
  <c r="G50" i="4"/>
  <c r="I49" i="4"/>
  <c r="G49" i="4"/>
  <c r="I48" i="4"/>
  <c r="G48" i="4"/>
  <c r="I47" i="4"/>
  <c r="G47" i="4"/>
  <c r="I46" i="4"/>
  <c r="G46" i="4"/>
  <c r="I45" i="4"/>
  <c r="G45" i="4"/>
  <c r="I44" i="4"/>
  <c r="G44" i="4"/>
  <c r="I43" i="4"/>
  <c r="G43" i="4"/>
  <c r="I42" i="4"/>
  <c r="G42" i="4"/>
  <c r="I41" i="4"/>
  <c r="G41" i="4"/>
  <c r="I40" i="4"/>
  <c r="G40" i="4"/>
  <c r="I39" i="4"/>
  <c r="G39" i="4"/>
  <c r="I38" i="4"/>
  <c r="G38" i="4"/>
  <c r="I37" i="4"/>
  <c r="G37" i="4"/>
  <c r="I36" i="4"/>
  <c r="G36" i="4"/>
  <c r="I35" i="4"/>
  <c r="G35" i="4"/>
  <c r="I34" i="4"/>
  <c r="G34" i="4"/>
  <c r="I33" i="4"/>
  <c r="G33" i="4"/>
  <c r="I32" i="4"/>
  <c r="G32" i="4"/>
  <c r="I31" i="4"/>
  <c r="G31" i="4"/>
  <c r="I30" i="4"/>
  <c r="G30" i="4"/>
  <c r="I29" i="4"/>
  <c r="G29" i="4"/>
  <c r="I28" i="4"/>
  <c r="G28" i="4"/>
  <c r="I27" i="4"/>
  <c r="G27" i="4"/>
  <c r="I26" i="4"/>
  <c r="G26" i="4"/>
  <c r="I25" i="4"/>
  <c r="G25" i="4"/>
  <c r="I24" i="4"/>
  <c r="G24" i="4"/>
  <c r="I23" i="4"/>
  <c r="G23" i="4"/>
  <c r="I22" i="4"/>
  <c r="G22" i="4"/>
  <c r="I21" i="4"/>
  <c r="G21" i="4"/>
  <c r="I20" i="4"/>
  <c r="G20" i="4"/>
  <c r="I19" i="4"/>
  <c r="G19" i="4"/>
  <c r="I18" i="4"/>
  <c r="G18" i="4"/>
  <c r="I17" i="4"/>
  <c r="G17" i="4"/>
  <c r="I16" i="4"/>
  <c r="G16" i="4"/>
  <c r="I15" i="4"/>
  <c r="G15" i="4"/>
  <c r="I14" i="4"/>
  <c r="G14" i="4"/>
  <c r="I13" i="4"/>
  <c r="G13" i="4"/>
  <c r="I12" i="4"/>
  <c r="G12" i="4"/>
  <c r="I11" i="4"/>
  <c r="G11" i="4"/>
  <c r="I10" i="4"/>
  <c r="G10" i="4"/>
  <c r="I9" i="4"/>
  <c r="G9" i="4"/>
  <c r="I8" i="4"/>
  <c r="G8" i="4"/>
  <c r="I7" i="4"/>
  <c r="G7" i="4"/>
  <c r="I6" i="4"/>
  <c r="G6" i="4"/>
  <c r="I5" i="4"/>
  <c r="G5" i="4"/>
  <c r="I4" i="4"/>
  <c r="G4" i="4"/>
  <c r="I3" i="4"/>
  <c r="G3" i="4"/>
  <c r="I2" i="4"/>
  <c r="I75" i="4" s="1"/>
  <c r="G2" i="4"/>
  <c r="E78" i="6"/>
  <c r="D78" i="6"/>
  <c r="D86" i="6"/>
  <c r="F86" i="6" s="1"/>
  <c r="D85" i="6"/>
  <c r="F85" i="6" s="1"/>
  <c r="D84" i="6"/>
  <c r="F84" i="6" s="1"/>
  <c r="D83" i="6"/>
  <c r="F83" i="6" s="1"/>
  <c r="D82" i="6"/>
  <c r="F82" i="6" s="1"/>
  <c r="D81" i="6"/>
  <c r="F81" i="6" s="1"/>
  <c r="D80" i="6"/>
  <c r="F80" i="6" s="1"/>
  <c r="E77" i="6"/>
  <c r="D77" i="6"/>
  <c r="E76" i="6"/>
  <c r="D76" i="6"/>
  <c r="E75" i="6"/>
  <c r="D75" i="6"/>
  <c r="F73" i="6"/>
  <c r="F72" i="6"/>
  <c r="F71" i="6"/>
  <c r="F70" i="6"/>
  <c r="F69" i="6"/>
  <c r="F68" i="6"/>
  <c r="F67" i="6"/>
  <c r="F66" i="6"/>
  <c r="F65" i="6"/>
  <c r="F64" i="6"/>
  <c r="F63" i="6"/>
  <c r="F62" i="6"/>
  <c r="F61" i="6"/>
  <c r="F60" i="6"/>
  <c r="F59" i="6"/>
  <c r="F58" i="6"/>
  <c r="F57" i="6"/>
  <c r="F56" i="6"/>
  <c r="F55" i="6"/>
  <c r="F54" i="6"/>
  <c r="F53" i="6"/>
  <c r="F52" i="6"/>
  <c r="F51" i="6"/>
  <c r="F50" i="6"/>
  <c r="F49" i="6"/>
  <c r="F48" i="6"/>
  <c r="F47" i="6"/>
  <c r="F46" i="6"/>
  <c r="F45" i="6"/>
  <c r="F44" i="6"/>
  <c r="F43" i="6"/>
  <c r="F42" i="6"/>
  <c r="F41" i="6"/>
  <c r="F40" i="6"/>
  <c r="F39" i="6"/>
  <c r="F38" i="6"/>
  <c r="F37" i="6"/>
  <c r="F36" i="6"/>
  <c r="F35" i="6"/>
  <c r="F34" i="6"/>
  <c r="F33" i="6"/>
  <c r="F32" i="6"/>
  <c r="F31" i="6"/>
  <c r="F30" i="6"/>
  <c r="F29" i="6"/>
  <c r="F28" i="6"/>
  <c r="F27" i="6"/>
  <c r="F26" i="6"/>
  <c r="F25" i="6"/>
  <c r="F24" i="6"/>
  <c r="F23" i="6"/>
  <c r="F22" i="6"/>
  <c r="F21" i="6"/>
  <c r="F20" i="6"/>
  <c r="F19" i="6"/>
  <c r="F18" i="6"/>
  <c r="F17" i="6"/>
  <c r="F16" i="6"/>
  <c r="F15" i="6"/>
  <c r="F14" i="6"/>
  <c r="F13" i="6"/>
  <c r="F12" i="6"/>
  <c r="F11" i="6"/>
  <c r="F10" i="6"/>
  <c r="F9" i="6"/>
  <c r="F8" i="6"/>
  <c r="F7" i="6"/>
  <c r="F6" i="6"/>
  <c r="F5" i="6"/>
  <c r="F4" i="6"/>
  <c r="F3" i="6"/>
  <c r="F2" i="6"/>
  <c r="F78" i="6" l="1"/>
  <c r="F75" i="6"/>
  <c r="F76" i="6"/>
  <c r="F77" i="6"/>
  <c r="E73" i="4" l="1"/>
  <c r="C73" i="4"/>
  <c r="E72" i="4"/>
  <c r="C72" i="4"/>
  <c r="E71" i="4"/>
  <c r="C71" i="4"/>
  <c r="E70" i="4"/>
  <c r="C70" i="4"/>
  <c r="E69" i="4"/>
  <c r="C69" i="4"/>
  <c r="E68" i="4"/>
  <c r="C68" i="4"/>
  <c r="E67" i="4"/>
  <c r="C67" i="4"/>
  <c r="E66" i="4"/>
  <c r="C66" i="4"/>
  <c r="E65" i="4"/>
  <c r="C65" i="4"/>
  <c r="E64" i="4"/>
  <c r="C64" i="4"/>
  <c r="E63" i="4"/>
  <c r="C63" i="4"/>
  <c r="E62" i="4"/>
  <c r="C62" i="4"/>
  <c r="E61" i="4"/>
  <c r="C61" i="4"/>
  <c r="E60" i="4"/>
  <c r="C60" i="4"/>
  <c r="E59" i="4"/>
  <c r="C59" i="4"/>
  <c r="E58" i="4"/>
  <c r="C58" i="4"/>
  <c r="E57" i="4"/>
  <c r="C57" i="4"/>
  <c r="E56" i="4"/>
  <c r="C56" i="4"/>
  <c r="E55" i="4"/>
  <c r="C55" i="4"/>
  <c r="E54" i="4"/>
  <c r="C54" i="4"/>
  <c r="E53" i="4"/>
  <c r="C53" i="4"/>
  <c r="E52" i="4"/>
  <c r="C52" i="4"/>
  <c r="E51" i="4"/>
  <c r="C51" i="4"/>
  <c r="E50" i="4"/>
  <c r="C50" i="4"/>
  <c r="E49" i="4"/>
  <c r="C49" i="4"/>
  <c r="E48" i="4"/>
  <c r="C48" i="4"/>
  <c r="E47" i="4"/>
  <c r="C47" i="4"/>
  <c r="E46" i="4"/>
  <c r="C46" i="4"/>
  <c r="E45" i="4"/>
  <c r="C45" i="4"/>
  <c r="E44" i="4"/>
  <c r="C44" i="4"/>
  <c r="E43" i="4"/>
  <c r="C43" i="4"/>
  <c r="E42" i="4"/>
  <c r="C42" i="4"/>
  <c r="E41" i="4"/>
  <c r="C41" i="4"/>
  <c r="E40" i="4"/>
  <c r="C40" i="4"/>
  <c r="E39" i="4"/>
  <c r="C39" i="4"/>
  <c r="E38" i="4"/>
  <c r="C38" i="4"/>
  <c r="E37" i="4"/>
  <c r="C37" i="4"/>
  <c r="E36" i="4"/>
  <c r="C36" i="4"/>
  <c r="E35" i="4"/>
  <c r="C35" i="4"/>
  <c r="E34" i="4"/>
  <c r="C34" i="4"/>
  <c r="E33" i="4"/>
  <c r="C33" i="4"/>
  <c r="E32" i="4"/>
  <c r="C32" i="4"/>
  <c r="E31" i="4"/>
  <c r="C31" i="4"/>
  <c r="E30" i="4"/>
  <c r="C30" i="4"/>
  <c r="E29" i="4"/>
  <c r="C29" i="4"/>
  <c r="E28" i="4"/>
  <c r="C28" i="4"/>
  <c r="E27" i="4"/>
  <c r="C27" i="4"/>
  <c r="E26" i="4"/>
  <c r="C26" i="4"/>
  <c r="E25" i="4"/>
  <c r="C25" i="4"/>
  <c r="E24" i="4"/>
  <c r="C24" i="4"/>
  <c r="E23" i="4"/>
  <c r="C23" i="4"/>
  <c r="E22" i="4"/>
  <c r="C22" i="4"/>
  <c r="E21" i="4"/>
  <c r="C21" i="4"/>
  <c r="E20" i="4"/>
  <c r="C20" i="4"/>
  <c r="E19" i="4"/>
  <c r="C19" i="4"/>
  <c r="E18" i="4"/>
  <c r="C18" i="4"/>
  <c r="E17" i="4"/>
  <c r="C17" i="4"/>
  <c r="E16" i="4"/>
  <c r="C16" i="4"/>
  <c r="E15" i="4"/>
  <c r="C15" i="4"/>
  <c r="E14" i="4"/>
  <c r="C14" i="4"/>
  <c r="E13" i="4"/>
  <c r="C13" i="4"/>
  <c r="E12" i="4"/>
  <c r="C12" i="4"/>
  <c r="E11" i="4"/>
  <c r="C11" i="4"/>
  <c r="E10" i="4"/>
  <c r="C10" i="4"/>
  <c r="E9" i="4"/>
  <c r="C9" i="4"/>
  <c r="E8" i="4"/>
  <c r="C8" i="4"/>
  <c r="E7" i="4"/>
  <c r="C7" i="4"/>
  <c r="E6" i="4"/>
  <c r="C6" i="4"/>
  <c r="E5" i="4"/>
  <c r="C5" i="4"/>
  <c r="E4" i="4"/>
  <c r="C4" i="4"/>
  <c r="E3" i="4"/>
  <c r="E75" i="4" s="1"/>
  <c r="C3" i="4"/>
  <c r="E2" i="4"/>
  <c r="C2" i="4"/>
  <c r="M78" i="1" l="1"/>
  <c r="O78" i="1"/>
  <c r="N78" i="1"/>
  <c r="O77" i="1" l="1"/>
  <c r="O76" i="1"/>
  <c r="O75" i="1"/>
  <c r="N77" i="1"/>
  <c r="N76" i="1"/>
  <c r="N75" i="1"/>
  <c r="M77" i="1"/>
  <c r="M76" i="1"/>
  <c r="M75" i="1"/>
  <c r="J77" i="1"/>
  <c r="J76" i="1"/>
  <c r="J75" i="1"/>
  <c r="L77" i="1"/>
  <c r="L76" i="1"/>
  <c r="L75" i="1"/>
  <c r="K77" i="1"/>
  <c r="K76" i="1"/>
  <c r="K75" i="1"/>
  <c r="M73" i="2"/>
  <c r="M49" i="2"/>
  <c r="O49" i="2"/>
  <c r="O73" i="2"/>
  <c r="N73" i="2"/>
  <c r="N49" i="2"/>
  <c r="D3" i="1" l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2" i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2" i="1"/>
  <c r="B3" i="1"/>
  <c r="B4" i="1"/>
  <c r="B5" i="1"/>
  <c r="B6" i="1"/>
  <c r="B7" i="1"/>
  <c r="B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52" i="1"/>
  <c r="B53" i="1"/>
  <c r="B54" i="1"/>
  <c r="B55" i="1"/>
  <c r="B56" i="1"/>
  <c r="B57" i="1"/>
  <c r="B58" i="1"/>
  <c r="B59" i="1"/>
  <c r="B60" i="1"/>
  <c r="B61" i="1"/>
  <c r="B62" i="1"/>
  <c r="B63" i="1"/>
  <c r="B64" i="1"/>
  <c r="B65" i="1"/>
  <c r="B66" i="1"/>
  <c r="B67" i="1"/>
  <c r="B68" i="1"/>
  <c r="B69" i="1"/>
  <c r="B70" i="1"/>
  <c r="B71" i="1"/>
  <c r="B72" i="1"/>
  <c r="B73" i="1"/>
  <c r="B2" i="1"/>
</calcChain>
</file>

<file path=xl/sharedStrings.xml><?xml version="1.0" encoding="utf-8"?>
<sst xmlns="http://schemas.openxmlformats.org/spreadsheetml/2006/main" count="8305" uniqueCount="3074">
  <si>
    <t>Name</t>
  </si>
  <si>
    <t>Genome length</t>
  </si>
  <si>
    <t>Contig N50</t>
  </si>
  <si>
    <t>Scaffold N50</t>
  </si>
  <si>
    <t>Chr_QV</t>
  </si>
  <si>
    <t>Completeness</t>
  </si>
  <si>
    <t>Busco</t>
  </si>
  <si>
    <t>Db-1</t>
  </si>
  <si>
    <t>C:99.3%[S:98.4%,D:0.9%],F:0.2%,M:0.5%,n:1614</t>
  </si>
  <si>
    <t>Est-0</t>
  </si>
  <si>
    <t>Kas-1</t>
  </si>
  <si>
    <t>Lu-1</t>
  </si>
  <si>
    <t>C:98.9%[S:98.1%,D:0.8%],F:0.3%,M:0.8%,n:1614</t>
  </si>
  <si>
    <t>Mh-0</t>
  </si>
  <si>
    <t>C:99.4%[S:98.5%,D:0.9%],F:0.2%,M:0.4%,n:1614</t>
  </si>
  <si>
    <t>Mr-0</t>
  </si>
  <si>
    <t>C:99.1%[S:98.2%,D:0.9%],F:0.2%,M:0.7%,n:1614</t>
  </si>
  <si>
    <t>Ms-0</t>
  </si>
  <si>
    <t>Pa-1</t>
  </si>
  <si>
    <t>C:99.3%[S:98.3%,D:1.0%],F:0.3%,M:0.4%,n:1614</t>
  </si>
  <si>
    <t>Co-4</t>
  </si>
  <si>
    <t>C:99.3%[S:98.5%,D:0.8%],F:0.2%,M:0.5%,n:1614</t>
  </si>
  <si>
    <t>Est-1</t>
  </si>
  <si>
    <t>C:99.2%[S:98.3%,D:0.9%],F:0.2%,M:0.6%,n:1614</t>
  </si>
  <si>
    <t>Had-6b</t>
  </si>
  <si>
    <t>C:99.0%[S:98.1%,D:0.9%],F:0.3%,M:0.7%,n:1614</t>
  </si>
  <si>
    <t>Hiroshima</t>
  </si>
  <si>
    <t>Ishikawa</t>
  </si>
  <si>
    <t>Kyr-1</t>
  </si>
  <si>
    <t>C:99.1%[S:98.3%,D:0.8%],F:0.2%,M:0.7%,n:1614</t>
  </si>
  <si>
    <t>C:99.3%[S:98.3%,D:1.0%],F:0.2%,M:0.5%,n:1614</t>
  </si>
  <si>
    <t>Rld-2</t>
  </si>
  <si>
    <t>Abd-0</t>
  </si>
  <si>
    <t>Altai-5</t>
  </si>
  <si>
    <t>Kar-1</t>
  </si>
  <si>
    <t>RRS10</t>
  </si>
  <si>
    <t>C:99.2%[S:98.4%,D:0.8%],F:0.2%,M:0.6%,n:1614</t>
  </si>
  <si>
    <t>Rubezhnoe-1</t>
  </si>
  <si>
    <t>Sah-0</t>
  </si>
  <si>
    <t>Sus-1</t>
  </si>
  <si>
    <t>Zal-1</t>
  </si>
  <si>
    <t>Edi-0</t>
  </si>
  <si>
    <t>Elh-2</t>
  </si>
  <si>
    <t>Etna-2</t>
  </si>
  <si>
    <t>C:99.0%[S:98.1%,D:0.9%],F:0.4%,M:0.6%,n:1614</t>
  </si>
  <si>
    <t>N13</t>
  </si>
  <si>
    <t>No-0</t>
  </si>
  <si>
    <t>C:99.2%[S:98.1%,D:1.1%],F:0.2%,M:0.6%,n:1614</t>
  </si>
  <si>
    <t>Qar-8a</t>
  </si>
  <si>
    <t>Sf-2</t>
  </si>
  <si>
    <t>Tul-0</t>
  </si>
  <si>
    <t>C:99.1%[S:98.4%,D:0.7%],F:0.2%,M:0.7%,n:1614</t>
  </si>
  <si>
    <t>Ice-1</t>
  </si>
  <si>
    <t>Rab-R1</t>
  </si>
  <si>
    <t>C:99.2%[S:98.3%,D:0.9%],F:0.3%,M:0.5%,n:1614</t>
  </si>
  <si>
    <t>St-0</t>
  </si>
  <si>
    <t>Stw-0</t>
  </si>
  <si>
    <t>Tanz-1</t>
  </si>
  <si>
    <t>C:99.2%[S:98.5%,D:0.7%],F:0.3%,M:0.5%,n:1614</t>
  </si>
  <si>
    <t>Taz-0</t>
  </si>
  <si>
    <t>C:99.2%[S:98.5%,D:0.7%],F:0.2%,M:0.6%,n:1614</t>
  </si>
  <si>
    <t>ws-4</t>
  </si>
  <si>
    <t>Zin9</t>
  </si>
  <si>
    <t>Pyl-1</t>
  </si>
  <si>
    <t>C:99.3%[S:98.4%,D:0.9%],F:0.3%,M:0.4%,n:1614</t>
  </si>
  <si>
    <t>Valsi-1</t>
  </si>
  <si>
    <t>Geg-14</t>
  </si>
  <si>
    <t>Dog-4</t>
  </si>
  <si>
    <t>Nemrut-1</t>
  </si>
  <si>
    <t>Istisu-1</t>
  </si>
  <si>
    <t>Toufl-1</t>
  </si>
  <si>
    <t>Anz-0</t>
  </si>
  <si>
    <t>Are-1</t>
  </si>
  <si>
    <t>C:99.1%[S:98.2%,D:0.9%],F:0.4%,M:0.5%,n:1614</t>
  </si>
  <si>
    <t>Are-2</t>
  </si>
  <si>
    <t>Are-6</t>
  </si>
  <si>
    <t>C:99.2%[S:98.3%,D:0.9%],F:0.4%,M:0.4%,n:1614</t>
  </si>
  <si>
    <t>Are-10</t>
  </si>
  <si>
    <t>Bay-0</t>
  </si>
  <si>
    <t>Bla-1</t>
  </si>
  <si>
    <t>Blh-1</t>
  </si>
  <si>
    <t>Bur-0</t>
  </si>
  <si>
    <t>C:99.1%[S:98.1%,D:1.0%],F:0.2%,M:0.7%,n:1614</t>
  </si>
  <si>
    <t>Cant-1</t>
  </si>
  <si>
    <t>Can-0</t>
  </si>
  <si>
    <t>Col-0</t>
  </si>
  <si>
    <t>Ct-1</t>
  </si>
  <si>
    <t>C:99.4%[S:98.6%,D:0.8%],F:0.2%,M:0.4%,n:1614</t>
  </si>
  <si>
    <t>Cvi-0</t>
  </si>
  <si>
    <t>Ge-0</t>
  </si>
  <si>
    <t>Ita-0</t>
  </si>
  <si>
    <t>C:99.1%[S:98.1%,D:1.0%],F:0.4%,M:0.5%,n:1614</t>
  </si>
  <si>
    <t>Jea</t>
  </si>
  <si>
    <t>Kz-9</t>
  </si>
  <si>
    <t>Nok-1</t>
  </si>
  <si>
    <t>Oy-0</t>
  </si>
  <si>
    <t>Ri-0</t>
  </si>
  <si>
    <t>Shahdara</t>
  </si>
  <si>
    <t>Shigu-2</t>
  </si>
  <si>
    <t>Tsu-0</t>
  </si>
  <si>
    <t>Yo-0</t>
  </si>
  <si>
    <t>Busco (%)</t>
  </si>
  <si>
    <t>Scaffold N50 (Mb)</t>
  </si>
  <si>
    <t>Genome length (Mb)</t>
  </si>
  <si>
    <t>Contig N50 (Mb)</t>
  </si>
  <si>
    <t>Accession</t>
  </si>
  <si>
    <t>Acc_ID</t>
  </si>
  <si>
    <t>132AV</t>
  </si>
  <si>
    <t>71AV</t>
  </si>
  <si>
    <t>108AV</t>
  </si>
  <si>
    <t>54AV</t>
  </si>
  <si>
    <t>175AV</t>
  </si>
  <si>
    <t>148AV</t>
  </si>
  <si>
    <t>93AV</t>
  </si>
  <si>
    <t>50AV</t>
  </si>
  <si>
    <t>174AV</t>
  </si>
  <si>
    <t>425AV</t>
  </si>
  <si>
    <t>545AV</t>
  </si>
  <si>
    <t>254AV</t>
  </si>
  <si>
    <t>253AV</t>
  </si>
  <si>
    <t>538AV</t>
  </si>
  <si>
    <t>Nov-02</t>
  </si>
  <si>
    <t>341AV</t>
  </si>
  <si>
    <t>229AV</t>
  </si>
  <si>
    <t>177AV</t>
  </si>
  <si>
    <t>548AV</t>
  </si>
  <si>
    <t>531AV</t>
  </si>
  <si>
    <t>361AV</t>
  </si>
  <si>
    <t>231AV</t>
  </si>
  <si>
    <t>233AV</t>
  </si>
  <si>
    <t>533AV</t>
  </si>
  <si>
    <t>536AV</t>
  </si>
  <si>
    <t>83AV</t>
  </si>
  <si>
    <t>N799925</t>
  </si>
  <si>
    <t>703AV</t>
  </si>
  <si>
    <t>266AV</t>
  </si>
  <si>
    <t>49AV</t>
  </si>
  <si>
    <t>549AV</t>
  </si>
  <si>
    <t>508AV</t>
  </si>
  <si>
    <t>240AV</t>
  </si>
  <si>
    <t>NA</t>
  </si>
  <si>
    <t>62AV</t>
  </si>
  <si>
    <t>92AV</t>
  </si>
  <si>
    <t>N75719</t>
  </si>
  <si>
    <t>N799913</t>
  </si>
  <si>
    <t>530AV</t>
  </si>
  <si>
    <t>N799909</t>
  </si>
  <si>
    <t>8AV</t>
  </si>
  <si>
    <t>681AV</t>
  </si>
  <si>
    <t>589AV</t>
  </si>
  <si>
    <t>581AV</t>
  </si>
  <si>
    <t>608AV</t>
  </si>
  <si>
    <t>586AV</t>
  </si>
  <si>
    <t>646AV</t>
  </si>
  <si>
    <t>704AV</t>
  </si>
  <si>
    <t>Country</t>
  </si>
  <si>
    <t>Germany</t>
  </si>
  <si>
    <t>Estonia</t>
  </si>
  <si>
    <t>India</t>
  </si>
  <si>
    <t>Sweden</t>
  </si>
  <si>
    <t>Poland</t>
  </si>
  <si>
    <t>Italy</t>
  </si>
  <si>
    <t>Russia</t>
  </si>
  <si>
    <t>Portugal</t>
  </si>
  <si>
    <t>Lebanon</t>
  </si>
  <si>
    <t>Japan</t>
  </si>
  <si>
    <t>Kyrgyzstan</t>
  </si>
  <si>
    <t>UK</t>
  </si>
  <si>
    <t>China</t>
  </si>
  <si>
    <t>USA</t>
  </si>
  <si>
    <t>Ukrainia</t>
  </si>
  <si>
    <t>Spain</t>
  </si>
  <si>
    <t>Iceland</t>
  </si>
  <si>
    <t>Belarus</t>
  </si>
  <si>
    <t>France</t>
  </si>
  <si>
    <t>Armenia</t>
  </si>
  <si>
    <t>Turkey</t>
  </si>
  <si>
    <t>Azerbaijan</t>
  </si>
  <si>
    <t>Morocco</t>
  </si>
  <si>
    <t>Iran</t>
  </si>
  <si>
    <t>Ireland</t>
  </si>
  <si>
    <t>Switzerland</t>
  </si>
  <si>
    <t>Kazakhstan</t>
  </si>
  <si>
    <t>Netherlands</t>
  </si>
  <si>
    <t>Norway</t>
  </si>
  <si>
    <t>Canada</t>
  </si>
  <si>
    <t>Tajikistan</t>
  </si>
  <si>
    <t>15504</t>
  </si>
  <si>
    <t>52</t>
  </si>
  <si>
    <t>14876</t>
  </si>
  <si>
    <t>34</t>
  </si>
  <si>
    <t>15807</t>
  </si>
  <si>
    <t>33</t>
  </si>
  <si>
    <t>14342</t>
  </si>
  <si>
    <t>53</t>
  </si>
  <si>
    <t>16640</t>
  </si>
  <si>
    <t>67</t>
  </si>
  <si>
    <t>16675</t>
  </si>
  <si>
    <t>17230</t>
  </si>
  <si>
    <t>32</t>
  </si>
  <si>
    <t>16322</t>
  </si>
  <si>
    <t>41</t>
  </si>
  <si>
    <t>16501</t>
  </si>
  <si>
    <t>42</t>
  </si>
  <si>
    <t>16785</t>
  </si>
  <si>
    <t>16659</t>
  </si>
  <si>
    <t>17327</t>
  </si>
  <si>
    <t>16898</t>
  </si>
  <si>
    <t>17566</t>
  </si>
  <si>
    <t>15488</t>
  </si>
  <si>
    <t>30</t>
  </si>
  <si>
    <t>17302</t>
  </si>
  <si>
    <t>15347</t>
  </si>
  <si>
    <t>59</t>
  </si>
  <si>
    <t>14936</t>
  </si>
  <si>
    <t>47</t>
  </si>
  <si>
    <t>18353</t>
  </si>
  <si>
    <t>45</t>
  </si>
  <si>
    <t>18024</t>
  </si>
  <si>
    <t>37</t>
  </si>
  <si>
    <t>15594</t>
  </si>
  <si>
    <t>15571</t>
  </si>
  <si>
    <t>43</t>
  </si>
  <si>
    <t>15699</t>
  </si>
  <si>
    <t>16279</t>
  </si>
  <si>
    <t>15523</t>
  </si>
  <si>
    <t>15442</t>
  </si>
  <si>
    <t>29</t>
  </si>
  <si>
    <t>16009</t>
  </si>
  <si>
    <t>31</t>
  </si>
  <si>
    <t>14787</t>
  </si>
  <si>
    <t>39</t>
  </si>
  <si>
    <t>15558</t>
  </si>
  <si>
    <t>16050</t>
  </si>
  <si>
    <t>35</t>
  </si>
  <si>
    <t>16690</t>
  </si>
  <si>
    <t>50</t>
  </si>
  <si>
    <t>16596</t>
  </si>
  <si>
    <t>14926</t>
  </si>
  <si>
    <t>15296</t>
  </si>
  <si>
    <t>62</t>
  </si>
  <si>
    <t>15557</t>
  </si>
  <si>
    <t>16830</t>
  </si>
  <si>
    <t>15320</t>
  </si>
  <si>
    <t>54</t>
  </si>
  <si>
    <t>15623</t>
  </si>
  <si>
    <t>40</t>
  </si>
  <si>
    <t>15445</t>
  </si>
  <si>
    <t>16394</t>
  </si>
  <si>
    <t>38</t>
  </si>
  <si>
    <t>Long-read size (Gb)</t>
  </si>
  <si>
    <t>Long-read number</t>
  </si>
  <si>
    <t>Long-read depths</t>
  </si>
  <si>
    <t>Short-read depths</t>
  </si>
  <si>
    <t>Long-read technology</t>
  </si>
  <si>
    <t>Pacbio HiFi</t>
  </si>
  <si>
    <t>Oxford Nanopore</t>
  </si>
  <si>
    <t>50.28</t>
  </si>
  <si>
    <t>8.36</t>
  </si>
  <si>
    <t>59.45</t>
  </si>
  <si>
    <t>24.76</t>
  </si>
  <si>
    <t>34.2</t>
  </si>
  <si>
    <t>76.83</t>
  </si>
  <si>
    <t>55.72</t>
  </si>
  <si>
    <t>13.19</t>
  </si>
  <si>
    <t>52.24</t>
  </si>
  <si>
    <t>21.01</t>
  </si>
  <si>
    <t>37.17</t>
  </si>
  <si>
    <t>14.77</t>
  </si>
  <si>
    <t>55.78</t>
  </si>
  <si>
    <t>37.62</t>
  </si>
  <si>
    <t>38.12</t>
  </si>
  <si>
    <t>13.36</t>
  </si>
  <si>
    <t>40.23</t>
  </si>
  <si>
    <t>-8.43</t>
  </si>
  <si>
    <t>58.30 </t>
  </si>
  <si>
    <t>25.3</t>
  </si>
  <si>
    <t>33.92</t>
  </si>
  <si>
    <t>35.7</t>
  </si>
  <si>
    <t>34.51</t>
  </si>
  <si>
    <t>133.36</t>
  </si>
  <si>
    <t>36.66</t>
  </si>
  <si>
    <t>136.65</t>
  </si>
  <si>
    <t>40.05</t>
  </si>
  <si>
    <t>72.6</t>
  </si>
  <si>
    <t>51.75</t>
  </si>
  <si>
    <t>80.83</t>
  </si>
  <si>
    <t>56.27</t>
  </si>
  <si>
    <t>34.33</t>
  </si>
  <si>
    <t>57.15</t>
  </si>
  <si>
    <t>-2.22</t>
  </si>
  <si>
    <t>47.76</t>
  </si>
  <si>
    <t>88.4</t>
  </si>
  <si>
    <t>42.3</t>
  </si>
  <si>
    <t>74.37</t>
  </si>
  <si>
    <t>41.56 </t>
  </si>
  <si>
    <t>-86.43 </t>
  </si>
  <si>
    <t>50.47</t>
  </si>
  <si>
    <t>30.52</t>
  </si>
  <si>
    <t>40.44</t>
  </si>
  <si>
    <t>-3.7</t>
  </si>
  <si>
    <t>42.19</t>
  </si>
  <si>
    <t>73.41</t>
  </si>
  <si>
    <t>42.8</t>
  </si>
  <si>
    <t>76.35</t>
  </si>
  <si>
    <t>55.96</t>
  </si>
  <si>
    <t>-3.19</t>
  </si>
  <si>
    <t>31.47197</t>
  </si>
  <si>
    <t>-7.40644</t>
  </si>
  <si>
    <t>37.7</t>
  </si>
  <si>
    <t>14.98</t>
  </si>
  <si>
    <t>62.13</t>
  </si>
  <si>
    <t>34.02</t>
  </si>
  <si>
    <t>51.07</t>
  </si>
  <si>
    <t>13.3</t>
  </si>
  <si>
    <t>34.1</t>
  </si>
  <si>
    <t>35.84</t>
  </si>
  <si>
    <t>41.78</t>
  </si>
  <si>
    <t>3.03</t>
  </si>
  <si>
    <t>43.27</t>
  </si>
  <si>
    <t>-85.26</t>
  </si>
  <si>
    <t>64.92</t>
  </si>
  <si>
    <t>-18.48</t>
  </si>
  <si>
    <t>32.754</t>
  </si>
  <si>
    <t>-17.13</t>
  </si>
  <si>
    <t>59.34</t>
  </si>
  <si>
    <t>18.06</t>
  </si>
  <si>
    <t>52.84</t>
  </si>
  <si>
    <t>36.92</t>
  </si>
  <si>
    <t>-2.8739</t>
  </si>
  <si>
    <t>36.12</t>
  </si>
  <si>
    <t>34.09166</t>
  </si>
  <si>
    <t>-4.10258</t>
  </si>
  <si>
    <t>53.92</t>
  </si>
  <si>
    <t>27.57</t>
  </si>
  <si>
    <t>35.4528</t>
  </si>
  <si>
    <t>-5.42698</t>
  </si>
  <si>
    <t>Latitude</t>
  </si>
  <si>
    <t>Longitude</t>
  </si>
  <si>
    <t>Long-read (N50, bp)</t>
  </si>
  <si>
    <t>Tanzania</t>
  </si>
  <si>
    <t>Czech Republic</t>
  </si>
  <si>
    <t>sample</t>
  </si>
  <si>
    <t>whole_genome_LAI</t>
  </si>
  <si>
    <t>Chr1_mean_LAI</t>
  </si>
  <si>
    <t>Chr2_mean_LAI</t>
  </si>
  <si>
    <t>Chr3_mean_LAI</t>
  </si>
  <si>
    <t>Chr4_mean_LAI</t>
  </si>
  <si>
    <t>Chr5_mean_LAI</t>
  </si>
  <si>
    <t>Chr_mean_LAI</t>
  </si>
  <si>
    <t>Genes without any blastn hit (fully deleted)</t>
  </si>
  <si>
    <t>Genes without high quality blastn hit (partially deleted)</t>
  </si>
  <si>
    <t>Genes with high quality blastn hit</t>
  </si>
  <si>
    <t>Percent of genes with high quality blastn hit</t>
  </si>
  <si>
    <t>Col-Araport11</t>
  </si>
  <si>
    <t>Genes can be liftoff on Chr</t>
  </si>
  <si>
    <t>Percent of genes can be liftoff on Chr</t>
  </si>
  <si>
    <t>Genes can be liftoff</t>
  </si>
  <si>
    <t>Percent of genes can be liftoff</t>
  </si>
  <si>
    <t>Genome_depths</t>
  </si>
  <si>
    <t>Centromeric_repeat_motif4_depths</t>
  </si>
  <si>
    <t>Estimated_centromere_size</t>
  </si>
  <si>
    <t>Observed_centromere_size</t>
  </si>
  <si>
    <t>Percentage_centromere_assembled</t>
  </si>
  <si>
    <t>min</t>
  </si>
  <si>
    <t>repeatmasked</t>
  </si>
  <si>
    <t>max</t>
  </si>
  <si>
    <t>Chr1-5</t>
  </si>
  <si>
    <t>mean</t>
  </si>
  <si>
    <t>TAIR10</t>
  </si>
  <si>
    <t>Col_t2t</t>
  </si>
  <si>
    <t>Col_t2t-ERR</t>
  </si>
  <si>
    <t>Col_xjtu</t>
  </si>
  <si>
    <t>Col_xjtu-CRR</t>
  </si>
  <si>
    <t>Col_pek</t>
  </si>
  <si>
    <t>Col_pek-SRR</t>
  </si>
  <si>
    <t>median</t>
  </si>
  <si>
    <t>AT1G67370</t>
  </si>
  <si>
    <t>ASY1</t>
  </si>
  <si>
    <t>AT2G46980</t>
  </si>
  <si>
    <t>ASY3</t>
  </si>
  <si>
    <t>AT3G22880</t>
  </si>
  <si>
    <t>DMC1</t>
  </si>
  <si>
    <t>AT1G66170</t>
  </si>
  <si>
    <t>DUET</t>
  </si>
  <si>
    <t>AT1G53490</t>
  </si>
  <si>
    <t>HEI10</t>
  </si>
  <si>
    <t>AT3G27730</t>
  </si>
  <si>
    <t>MER3</t>
  </si>
  <si>
    <t>AT4G17380</t>
  </si>
  <si>
    <t>MSH4</t>
  </si>
  <si>
    <t>AT3G20475</t>
  </si>
  <si>
    <t>MSH5</t>
  </si>
  <si>
    <t>AT1G60460</t>
  </si>
  <si>
    <t>MTOP6B</t>
  </si>
  <si>
    <t>AT4G14180</t>
  </si>
  <si>
    <t>PRD1</t>
  </si>
  <si>
    <t>AT5G57880</t>
  </si>
  <si>
    <t>PRD2</t>
  </si>
  <si>
    <t>AT1G01690</t>
  </si>
  <si>
    <t>PRD3</t>
  </si>
  <si>
    <t>AT5G05490</t>
  </si>
  <si>
    <t>REC8</t>
  </si>
  <si>
    <t>AT5G52290</t>
  </si>
  <si>
    <t>SHOC1/ZYP2</t>
  </si>
  <si>
    <t>AT3G13170</t>
  </si>
  <si>
    <t>SPO11-1</t>
  </si>
  <si>
    <t>AT1G63990</t>
  </si>
  <si>
    <t>SPO11-2</t>
  </si>
  <si>
    <t>AT5G48390</t>
  </si>
  <si>
    <t>ZIP4</t>
  </si>
  <si>
    <t>AT4G24710</t>
  </si>
  <si>
    <t>PCH2</t>
  </si>
  <si>
    <t>AT2G30480</t>
  </si>
  <si>
    <t>HEIP1</t>
  </si>
  <si>
    <t>AT2G33793</t>
  </si>
  <si>
    <t>ASY4</t>
  </si>
  <si>
    <t>AT1G07060</t>
  </si>
  <si>
    <t>DFO</t>
  </si>
  <si>
    <t>AT1G12790</t>
  </si>
  <si>
    <t>PTD</t>
  </si>
  <si>
    <t>AT4G09140</t>
  </si>
  <si>
    <t>MLH1</t>
  </si>
  <si>
    <t>AT4G35520</t>
  </si>
  <si>
    <t>MLH3</t>
  </si>
  <si>
    <t>AT4G29170</t>
  </si>
  <si>
    <t>MND1</t>
  </si>
  <si>
    <t>AT1G13330</t>
  </si>
  <si>
    <t>HOP2</t>
  </si>
  <si>
    <t>AT1G22260/AT1G22275</t>
  </si>
  <si>
    <t>ZYP1a/ZYP1b</t>
  </si>
  <si>
    <t>TAIR10_gene_id</t>
  </si>
  <si>
    <t>gene_id</t>
  </si>
  <si>
    <t>gene_num_in_OG</t>
  </si>
  <si>
    <t>OG0000469: ATAbd0-1G32670 ATAbd0-1G32690 ATAltai5-1G32840 ATAltai5-1G32860 ATAnz0-1G32560 ATAnz0-1G32580 ATAre1-1G33000 ATAre1-1G33020 ATAre10-1G32980 ATAre10-1G33000 ATAre2-1G32630 ATAre2-1G32650 ATAre6-1G32800 ATAre6-1G32820 ATBay0-1G32910 ATBay0-1G32930 ATBla1-1G32550 ATBla1-1G32570 ATBlh1-1G32550 ATBlh1-1G32570 ATBur0-1G32660 ATBur0-1G32680 ATCan0-1G32810 ATCan0-1G32830 ATCant1-1G32940 ATCant1-1G32960 ATCo4-1G32720 ATCo4-1G32740 ATCol0-1G32790 ATCol0-1G32810 ATCol0CEN-1G22260 ATCol0CEN-1G22275 ATCol0PEK-1G22260 ATCol0PEK-1G22275 ATCol0TAIR10-1G22260 ATCol0TAIR10-1G22275 ATCol0xjtu-1G22260 ATCol0xjtu-1G22275 ATCt1-1G32670 ATCt1-1G32690 ATCvi0-1G32760 ATCvi0-1G32780 ATDb1-1G32590 ATDb1-1G32610 ATDog4-1G32630 ATDog4-1G32650 ATEdi0-1G32700 ATEdi0-1G32720 ATElh2-1G32770 ATElh2-1G32790 ATEst0-1G32630 ATEst0-1G32650 ATEst1-1G32680 ATEst1-1G32700 ATEtna2-1G32710 ATEtna2-1G32730 ATGe0-1G32710 ATGe0-1G32730 ATGeg14-1G32600 ATGeg14-1G32620 ATHad6b-1G32620 ATHad6b-1G32640 ATHiroshima-1G32600 ATHiroshima-1G32620 ATIce1-1G32880 ATIce1-1G32900 ATIshikawa-1G32540 ATIshikawa-1G32560 ATIstisu1-1G32600 ATIstisu1-1G32620 ATIta0-1G33000 ATIta0-1G33020 ATJea-1G32740 ATJea-1G32760 ATKar1-1G32770 ATKar1-1G32790 ATKas1-1G32730 ATKas1-1G32750 ATKyr1-1G32600 ATKyr1-1G32620 ATKz9-1G32660 ATKz9-1G32680 ATLu1-1G32710 ATLu1-1G32730 ATMh0-1G32630 ATMh0-1G32650 ATMr0-1G32750 ATMr0-1G32770 ATMs0-1G32690 ATMs0-1G32710 ATN13-1G32970 ATN13-1G32990 ATNemrut1-1G32540 ATNemrut1-1G32560 ATNo0-1G32580 ATNo0-1G32600 ATNok1-1G32670 ATNok1-1G32690 ATNov02-1G33000 ATNov02-1G33020 ATOy0-1G32650 ATOy0-1G32670 ATPa1-1G32660 ATPa1-1G32680 ATPyl1-1G32830 ATPyl1-1G32850 ATQar8a-1G32780 ATQar8a-1G32800 ATRRS10-1G32600 ATRRS10-1G32620 ATRabR1-1G32800 ATRabR1-1G32820 ATRi0-1G32710 ATRi0-1G32730 ATRld2-1G32630 ATRld2-1G32650 ATRubezhnoe1-1G32840 ATRubezhnoe1-1G32860 ATSah0-1G32850 ATSah0-1G32870 ATSf2-1G32770 ATSf2-1G32790 ATShahdara-1G32710 ATShahdara-1G32730 ATShigu2-1G32550 ATShigu2-1G32570 ATSt0-1G32640 ATSt0-1G32660 ATStw0-1G32690 ATStw0-1G32710 ATSus1-1G32730 ATSus1-1G32750 ATTanz1-1G32590 ATTanz1-1G32610 ATTaz0-1G32770 ATTaz0-1G32790 ATToufl1-1G32690 ATToufl1-1G32710 ATTsu0-1G32790 ATTsu0-1G32810 ATTul0-1G32600 ATTul0-1G32620 ATValsi1-1G32760 ATValsi1-1G32780 ATYo0-1G32950 ATYo0-1G32970 ATZal1-1G32780 ATZal1-1G32800 ATZin9-1G32940 ATZin9-1G32960 ATws4-1G32680 ATws4-1G32700 Alyrata-1G35730 Alyrata-1G36770 Crubella-0001s2181 Crubella-0001s2183</t>
  </si>
  <si>
    <t>OG0002609: ATAbd0-3G31850 ATAltai5-3G31880 ATAnz0-3G31600 ATAre1-3G31760 ATAre10-3G31770 ATAre2-3G31820 ATAre6-3G31750 ATBay0-3G31720 ATBla1-3G31610 ATBlh1-3G31790 ATBur0-3G32210 ATCan0-3G31770 ATCant1-3G32080 ATCo4-3G31690 ATCol0-3G31800 ATCol0CEN-3G20475 ATCol0PEK-3G20475 ATCol0TAIR10-3G20475 ATCol0xjtu-3G20475 ATCt1-3G31560 ATCvi0-3G31750 ATDb1-3G31620 ATDog4-3G31480 ATEdi0-3G31590 ATElh2-3G31530 ATEst0-3G31680 ATEst1-3G31710 ATEtna2-3G32420 ATGe0-3G31950 ATGeg14-3G31600 ATHad6b-3G31840 ATHiroshima-3G31610 ATIce1-3G31770 ATIshikawa-3G31790 ATIstisu1-3G31710 ATIta0-3G32040 ATJea-3G31790 ATKar1-3G31670 ATKas1-3G31810 ATKyr1-3G31740 ATKz9-3G31680 ATLu1-3G31830 ATMh0-3G31530 ATMr0-3G32190 ATMs0-3G31710 ATN13-3G31740 ATNemrut1-3G31800 ATNo0-3G31470 ATNok1-3G31700 ATNov02-3G31770 ATOy0-3G31660 ATPa1-3G31550 ATPyl1-3G32300 ATQar8a-3G32040 ATRRS10-3G31800 ATRabR1-3G32190 ATRi0-3G31800 ATRld2-3G31720 ATRubezhnoe1-3G31880 ATSah0-3G32690 ATSf2-3G31620 ATShahdara-3G31740 ATShigu2-3G31780 ATSt0-3G31640 ATStw0-3G31440 ATSus1-3G31710 ATTanz1-3G31890 ATTaz0-3G32050 ATToufl1-3G31610 ATTsu0-3G31490 ATTul0-3G31780 ATValsi1-3G31930 ATYo0-3G31660 ATZal1-3G31790 ATZin9-3G32320 ATws4-3G31570 Alyrata-3G33270 Alyrata-3G33310 Alyrata-3G34200 Crubella-0003s2042</t>
  </si>
  <si>
    <t>OG0003205: ATAbd0-1G79930 ATAltai5-1G78150 ATAnz0-1G79780 ATAre1-1G79020 ATAre10-1G79850 ATAre2-1G80140 ATAre6-1G78020 ATBay0-1G79670 ATBla1-1G79050 ATBlh1-1G79780 ATBur0-1G79040 ATCan0-1G79300 ATCant1-1G80010 ATCo4-1G79400 ATCol0-1G79750 ATCol0CEN-1G67370 ATCol0PEK-1G67370 ATCol0TAIR10-1G67370 ATCol0xjtu-1G67370 ATCt1-1G80670 ATCvi0-1G79920 ATDb1-1G81550 ATDog4-1G80590 ATEdi0-1G80880 ATElh2-1G79790 ATEst0-1G80310 ATEst1-1G81180 ATEtna2-1G82620 ATGe0-1G80030 ATGeg14-1G80980 ATHad6b-1G79310 ATHiroshima-1G79280 ATIce1-1G80970 ATIshikawa-1G79630 ATIstisu1-1G80120 ATIta0-1G79260 ATJea-1G79610 ATKar1-1G79410 ATKas1-1G78040 ATKyr1-1G80170 ATKz9-1G79700 ATLu1-1G78990 ATMh0-1G83130 ATMr0-1G80650 ATMs0-1G77940 ATN13-1G81560 ATNemrut1-1G81420 ATNo0-1G81280 ATNok1-1G80490 ATNov02-1G81750 ATOy0-1G84910 ATPa1-1G80580 ATPyl1-1G83860 ATQar8a-1G81120 ATRRS10-1G82170 ATRabR1-1G81790 ATRi0-1G80120 ATRld2-1G81850 ATRubezhnoe1-1G80040 ATSah0-1G81210 ATSf2-1G82880 ATShahdara-1G80350 ATShigu2-1G80350 ATSt0-1G82370 ATStw0-1G80950 ATSus1-1G79310 ATTanz1-1G79970 ATTaz0-1G81500 ATToufl1-1G80400 ATTsu0-1G80720 ATTul0-1G82120 ATValsi1-1G80480 ATYo0-1G80450 ATZal1-1G78050 ATZin9-1G80420 ATws4-1G81340 Alyrata-1G56910 Alyrata-2G25920 Crubella-0002s1366</t>
  </si>
  <si>
    <t>OG0003277: ATAbd0-1G22420 ATAltai5-1G22580 ATAnz0-1G22390 ATAre1-1G22800 ATAre10-1G22780 ATAre2-1G22530 ATAre6-1G22520 ATBay0-1G22550 ATBla1-1G22420 ATBlh1-1G22430 ATBur0-1G22540 ATCan0-1G22550 ATCant1-1G22800 ATCo4-1G22490 ATCol0-1G22480 ATCol0CEN-1G12790 ATCol0PEK-1G12790 ATCol0TAIR10-1G12790 ATCol0xjtu-1G12790 ATCt1-1G22380 ATCvi0-1G22600 ATDb1-1G22470 ATDog4-1G22400 ATEdi0-1G22470 ATElh2-1G22570 ATEst0-1G22440 ATEst1-1G22480 ATEtna2-1G22580 ATGe0-1G22480 ATGeg14-1G22340 ATHad6b-1G22550 ATHiroshima-1G22400 ATIce1-1G22490 ATIshikawa-1G22440 ATIstisu1-1G22400 ATIta0-1G22610 ATJea-1G22440 ATKar1-1G22560 ATKas1-1G22490 ATKyr1-1G22370 ATKz9-1G22440 ATLu1-1G22440 ATMh0-1G22530 ATMr0-1G22580 ATMs0-1G22480 ATN13-1G22640 ATNemrut1-1G22340 ATNo0-1G22410 ATNok1-1G22420 ATNov02-1G22620 ATOy0-1G22530 ATPa1-1G22500 ATPyl1-1G22470 ATQar8a-1G22600 ATRRS10-1G22370 ATRabR1-1G22590 ATRi0-1G22410 ATRld2-1G22460 ATRubezhnoe1-1G22500 ATSah0-1G22600 ATSf2-1G22600 ATShahdara-1G22460 ATShigu2-1G22440 ATSt0-1G22510 ATStw0-1G22450 ATSus1-1G22520 ATTanz1-1G22610 ATTaz0-1G22570 ATToufl1-1G22560 ATTsu0-1G22760 ATTul0-1G22370 ATValsi1-1G22510 ATYo0-1G22790 ATZal1-1G22510 ATZin9-1G22740 ATws4-1G22540 Alyrata-1G24230 Alyrata-1G24400 Crubella-0001s1251</t>
  </si>
  <si>
    <t>OG0003529: ATAbd0-2G56080 ATAltai5-2G55480 ATAnz0-2G63610 ATAre1-2G57190 ATAre10-2G56960 ATAre2-2G56540 ATAre6-2G57840 ATBay0-2G55910 ATBla1-2G54340 ATBlh1-2G52660 ATBur0-2G53200 ATCan0-2G55480 ATCant1-2G54690 ATCo4-2G57490 ATCol0-2G55060 ATCol0CEN-2G33793 ATCol0PEK-2G33793 ATCol0TAIR10-2G33793 ATCol0xjtu-2G33793 ATCt1-2G55060 ATCvi0-2G55780 ATDb1-2G61180 ATDog4-2G58120 ATEdi0-2G58120 ATElh2-2G59440 ATEst0-2G55820 ATEst1-2G59840 ATEtna2-2G62390 ATGe0-2G54510 ATGeg14-2G56690 ATHad6b-2G63280 ATHiroshima-2G60690 ATIce1-2G56920 ATIshikawa-2G62610 ATIstisu1-2G54930 ATIta0-2G54410 ATJea-2G55400 ATKar1-2G62660 ATKas1-2G54530 ATKyr1-2G62760 ATKz9-2G53330 ATLu1-2G54550 ATMh0-2G54050 ATMr0-2G60320 ATMs0-2G54040 ATN13-2G52670 ATNemrut1-2G54350 ATNo0-2G56700 ATNok1-2G54240 ATNov02-2G56380 ATOy0-2G55530 ATPa1-2G56010 ATPyl1-2G61140 ATQar8a-2G57680 ATRRS10-2G64550 ATRabR1-2G57840 ATRi0-2G54220 ATRld2-2G54570 ATRubezhnoe1-2G58820 ATSah0-2G68280 ATSf2-2G60870 ATShahdara-2G53610 ATShigu2-2G52560 ATSt0-2G53600 ATStw0-2G57420 ATSus1-2G57410 ATTanz1-2G59950 ATTaz0-2G60950 ATToufl1-2G64940 ATTsu0-2G56180 ATTul0-2G58660 ATValsi1-2G63390 ATYo0-2G54900 ATZal1-2G57830 ATZin9-2G64900 ATws4-2G59030 Alyrata-4G11580 Alyrata-4G29540 Crubella-0004s1546</t>
  </si>
  <si>
    <t>OG0005060: ATAbd0-5G72930 ATAltai5-5G72480 ATAnz0-5G72540 ATAre1-5G74730 ATAre10-5G73610 ATAre2-5G75710 ATAre6-5G76750 ATBay0-5G75980 ATBla1-5G71010 ATBlh1-5G71370 ATBur0-5G72260 ATCan0-5G72910 ATCant1-5G74990 ATCo4-5G73840 ATCol0-5G72320 ATCol0CEN-5G52290 ATCol0PEK-5G52290 ATCol0TAIR10-5G52290 ATCol0xjtu-5G52290 ATCt1-5G72100 ATCvi0-5G73130 ATDb1-5G73660 ATDog4-5G70840 ATEdi0-5G75160 ATElh2-5G72660 ATEst0-5G72390 ATEst1-5G72160 ATEtna2-5G75430 ATGe0-5G75090 ATGeg14-5G71790 ATHad6b-5G72270 ATHiroshima-5G72750 ATIce1-5G71760 ATIshikawa-5G77200 ATIstisu1-5G80210 ATIta0-5G72330 ATJea-5G71860 ATKar1-5G72200 ATKas1-5G71800 ATKyr1-5G71540 ATKz9-5G71360 ATLu1-5G73420 ATMh0-5G70290 ATMr0-5G75680 ATMs0-5G71510 ATN13-5G77210 ATNemrut1-5G70260 ATNo0-5G72620 ATNok1-5G74220 ATNov02-5G78620 ATOy0-5G72220 ATPa1-5G69450 ATPyl1-5G74720 ATQar8a-5G71660 ATRRS10-5G75200 ATRabR1-5G76300 ATRi0-5G72140 ATRld2-5G73850 ATRubezhnoe1-5G74240 ATSah0-5G72870 ATSf2-5G72250 ATShahdara-5G76770 ATShigu2-5G77950 ATSt0-5G75800 ATStw0-5G72850 ATSus1-5G72050 ATTanz1-5G74520 ATTaz0-5G71190 ATToufl1-5G73630 ATTsu0-5G75600 ATTul0-5G75390 ATValsi1-5G73530 ATYo0-5G75380 ATZal1-5G75980 ATZin9-5G74720 ATws4-5G72550 Alyrata-271U10020 Alyrata-8G26680 Crubella-0008s1239</t>
  </si>
  <si>
    <t>OG0005352: ATAbd0-1G78640 ATAltai5-1G76870 ATAnz0-1G78460 ATAre1-1G77700 ATAre10-1G78530 ATAre2-1G78840 ATAre6-1G76700 ATBay0-1G78370 ATBla1-1G77720 ATBlh1-1G78470 ATBur0-1G77740 ATCan0-1G77980 ATCant1-1G78750 ATCo4-1G77960 ATCol0-1G78420 ATCol0CEN-1G66170 ATCol0PEK-1G66170 ATCol0TAIR10-1G66170 ATCol0xjtu-1G66170 ATCt1-1G79380 ATCvi0-1G78640 ATDb1-1G80270 ATDog4-1G79300 ATEdi0-1G79630 ATElh2-1G78530 ATEst0-1G79030 ATEst1-1G79900 ATEtna2-1G81300 ATGe0-1G78720 ATGeg14-1G79710 ATHad6b-1G78020 ATHiroshima-1G77980 ATIce1-1G79550 ATIshikawa-1G78360 ATIstisu1-1G78770 ATIta0-1G77990 ATJea-1G78280 ATKar1-1G78120 ATKas1-1G76740 ATKyr1-1G78860 ATKz9-1G78410 ATLu1-1G77680 ATMh0-1G81830 ATMr0-1G79330 ATMs0-1G76640 ATN13-1G80280 ATNemrut1-1G80140 ATNo0-1G79970 ATNok1-1G79210 ATNov02-1G80400 ATOy0-1G83540 ATPa1-1G79270 ATPyl1-1G82550 ATQar8a-1G79820 ATRRS10-1G80910 ATRabR1-1G80500 ATRi0-1G78870 ATRld2-1G80460 ATRubezhnoe1-1G78710 ATSah0-1G79910 ATSf2-1G81630 ATShahdara-1G79060 ATShigu2-1G79030 ATSt0-1G81060 ATStw0-1G79660 ATSus1-1G78000 ATTanz1-1G78650 ATTaz0-1G80200 ATToufl1-1G79180 ATTsu0-1G79390 ATTul0-1G80860 ATValsi1-1G79190 ATYo0-1G79170 ATZal1-1G76780 ATZin9-1G79120 ATws4-1G80080 Alyrata-2G23810 Crubella-0002s1216</t>
  </si>
  <si>
    <t>OG0005781: ATAbd0-1G72300 ATAltai5-1G70550 ATAnz0-1G72000 ATAre1-1G71090 ATAre10-1G72030 ATAre2-1G72140 ATAre6-1G70110 ATBay0-1G71990 ATBla1-1G71590 ATBlh1-1G72040 ATBur0-1G70940 ATCan0-1G71590 ATCant1-1G72390 ATCo4-1G71220 ATCol0-1G72020 ATCol0CEN-1G60460 ATCol0PEK-1G60460 ATCol0TAIR10-1G60460 ATCol0xjtu-1G60460 ATCt1-1G72790 ATCvi0-1G72550 ATDb1-1G73780 ATDog4-1G72990 ATEdi0-1G72820 ATElh2-1G72250 ATEst0-1G72710 ATEst1-1G73420 ATEtna2-1G74650 ATGe0-1G72180 ATGeg14-1G73000 ATHad6b-1G71560 ATHiroshima-1G71700 ATIce1-1G73310 ATIshikawa-1G72110 ATIstisu1-1G72190 ATIta0-1G71420 ATJea-1G72060 ATKar1-1G71810 ATKas1-1G70170 ATKyr1-1G72410 ATKz9-1G72010 ATLu1-1G71330 ATMh0-1G75460 ATMr0-1G72670 ATMs0-1G70090 ATN13-1G73260 ATNemrut1-1G73470 ATNo0-1G73670 ATNok1-1G72650 ATNov02-1G74140 ATOy0-1G77270 ATPa1-1G73000 ATPyl1-1G75950 ATQar8a-1G73390 ATRRS10-1G74500 ATRabR1-1G74030 ATRi0-1G72740 ATRld2-1G74110 ATRubezhnoe1-1G72450 ATSah0-1G73340 ATSf2-1G75170 ATShahdara-1G72850 ATShigu2-1G72370 ATSt0-1G74540 ATStw0-1G73060 ATSus1-1G71800 ATTanz1-1G72230 ATTaz0-1G73900 ATToufl1-1G72680 ATTsu0-1G72930 ATTul0-1G74460 ATValsi1-1G72840 ATYo0-1G72920 ATZal1-1G70410 ATZin9-1G72750 ATws4-1G73750 Alyrata-2G16230 Crubella-0002s0487</t>
  </si>
  <si>
    <t>OG0005895: ATAbd0-1G16280 ATAltai5-1G16420 ATAnz0-1G16270 ATAre1-1G16520 ATAre10-1G16420 ATAre2-1G16290 ATAre6-1G16300 ATBay0-1G16360 ATBla1-1G16290 ATBlh1-1G16230 ATBur0-1G16370 ATCan0-1G16370 ATCant1-1G16360 ATCo4-1G16230 ATCol0-1G16240 ATCol0CEN-1G07060 ATCol0PEK-1G07060 ATCol0TAIR10-1G07060 ATCol0xjtu-1G07060 ATCt1-1G16280 ATCvi0-1G16340 ATDb1-1G16280 ATDog4-1G16320 ATEdi0-1G16220 ATElh2-1G16340 ATEst0-1G16280 ATEst1-1G16260 ATEtna2-1G16360 ATGe0-1G16270 ATGeg14-1G16230 ATHad6b-1G16340 ATHiroshima-1G16290 ATIce1-1G16370 ATIshikawa-1G16270 ATIstisu1-1G16270 ATIta0-1G16410 ATJea-1G16310 ATKar1-1G16440 ATKas1-1G16290 ATKyr1-1G16260 ATKz9-1G16320 ATLu1-1G16300 ATMh0-1G16300 ATMr0-1G16330 ATMs0-1G16290 ATN13-1G16320 ATNemrut1-1G16250 ATNo0-1G16240 ATNok1-1G16250 ATNov02-1G16340 ATOy0-1G16310 ATPa1-1G16330 ATPyl1-1G16270 ATQar8a-1G16420 ATRRS10-1G16250 ATRabR1-1G16360 ATRi0-1G16250 ATRld2-1G16210 ATRubezhnoe1-1G16340 ATSah0-1G16300 ATSf2-1G16350 ATShahdara-1G16290 ATShigu2-1G16330 ATSt0-1G16320 ATStw0-1G16300 ATSus1-1G16420 ATTanz1-1G16370 ATTaz0-1G16370 ATToufl1-1G16330 ATTsu0-1G16410 ATTul0-1G16250 ATValsi1-1G16360 ATYo0-1G16330 ATZal1-1G16390 ATZin9-1G16270 ATws4-1G16310 Alyrata-1G17180 Crubella-0001s0635</t>
  </si>
  <si>
    <t>OG0006678: ATAbd0-1G66350 ATAltai5-1G64590 ATAnz0-1G66160 ATAre1-1G65180 ATAre10-1G66200 ATAre2-1G66230 ATAre6-1G64340 ATBay0-1G66270 ATBla1-1G65590 ATBlh1-1G66440 ATBur0-1G65210 ATCan0-1G65830 ATCant1-1G66790 ATCo4-1G65300 ATCol0-1G66230 ATCol0CEN-1G53490 ATCol0PEK-1G53490 ATCol0TAIR10-1G53490 ATCol0xjtu-1G53490 ATCt1-1G67030 ATCvi0-1G66750 ATDb1-1G68010 ATDog4-1G67220 ATEdi0-1G67070 ATElh2-1G66420 ATEst0-1G66640 ATEst1-1G67620 ATEtna2-1G68740 ATGe0-1G66350 ATGeg14-1G67170 ATHad6b-1G65700 ATHiroshima-1G65720 ATIce1-1G67610 ATIshikawa-1G66080 ATIstisu1-1G66560 ATIta0-1G65610 ATJea-1G66350 ATKar1-1G65930 ATKas1-1G64110 ATKyr1-1G66550 ATKz9-1G66220 ATLu1-1G65730 ATMh0-1G69720 ATMr0-1G66800 ATMs0-1G64010 ATN13-1G67320 ATNemrut1-1G67640 ATNo0-1G67930 ATNok1-1G66910 ATNov02-1G68320 ATOy0-1G71640 ATPa1-1G67400 ATPyl1-1G70180 ATQar8a-1G67490 ATRRS10-1G68520 ATRabR1-1G68250 ATRi0-1G66960 ATRld2-1G68130 ATRubezhnoe1-1G66680 ATSah0-1G67740 ATSf2-1G69420 ATShahdara-1G67020 ATShigu2-1G66550 ATSt0-1G68790 ATStw0-1G67300 ATSus1-1G66040 ATTanz1-1G66380 ATTaz0-1G68130 ATToufl1-1G66920 ATTsu0-1G67360 ATTul0-1G68480 ATValsi1-1G66900 ATYo0-1G66950 ATZal1-1G64550 ATZin9-1G67130 ATws4-1G68100 Alyrata-1G62040 Crubella-0001s4267</t>
  </si>
  <si>
    <t>OG0007472: ATAbd0-1G10720 ATAltai5-1G10710 ATAnz0-1G10700 ATAre1-1G10890 ATAre10-1G10750 ATAre2-1G10700 ATAre6-1G10700 ATBay0-1G10730 ATBla1-1G10720 ATBlh1-1G10700 ATBur0-1G10730 ATCan0-1G10730 ATCant1-1G10730 ATCo4-1G10730 ATCol0-1G10710 ATCol0CEN-1G01690 ATCol0PEK-1G01690 ATCol0TAIR10-1G01690 ATCol0xjtu-1G01690 ATCt1-1G10720 ATCvi0-1G10710 ATDb1-1G10710 ATDog4-1G10720 ATEdi0-1G10700 ATElh2-1G10700 ATEst0-1G10720 ATEst1-1G10720 ATEtna2-1G10730 ATGe0-1G10710 ATGeg14-1G10700 ATHad6b-1G10720 ATHiroshima-1G10710 ATIce1-1G10710 ATIshikawa-1G10710 ATIstisu1-1G10720 ATIta0-1G10740 ATJea-1G10700 ATKar1-1G10720 ATKas1-1G10730 ATKyr1-1G10720 ATKz9-1G10710 ATLu1-1G10730 ATMh0-1G10720 ATMr0-1G10720 ATMs0-1G10730 ATN13-1G10730 ATNemrut1-1G10710 ATNo0-1G10720 ATNok1-1G10700 ATNov02-1G10720 ATOy0-1G10710 ATPa1-1G10740 ATPyl1-1G10730 ATQar8a-1G10720 ATRRS10-1G10720 ATRabR1-1G10720 ATRi0-1G10720 ATRld2-1G10710 ATRubezhnoe1-1G10720 ATSah0-1G10730 ATSf2-1G10730 ATShahdara-1G10730 ATShigu2-1G10710 ATSt0-1G10730 ATStw0-1G10730 ATSus1-1G10720 ATTanz1-1G10740 ATTaz0-1G10720 ATToufl1-1G10700 ATTsu0-1G10800 ATTul0-1G10720 ATValsi1-1G10700 ATYo0-1G10710 ATZal1-1G10720 ATZin9-1G10710 ATws4-1G10710 Alyrata-1G10680 Crubella-0001s0053</t>
  </si>
  <si>
    <t>OG0008461: ATAbd0-1G22990 ATAltai5-1G23140 ATAnz0-1G23000 ATAre1-1G23370 ATAre10-1G23350 ATAre2-1G23100 ATAre6-1G23120 ATBay0-1G23120 ATBla1-1G23020 ATBlh1-1G23010 ATBur0-1G23090 ATCan0-1G23160 ATCant1-1G23380 ATCo4-1G23080 ATCol0-1G23040 ATCol0CEN-1G13330 ATCol0PEK-1G13330 ATCol0TAIR10-1G13330 ATCol0xjtu-1G13330 ATCt1-1G22940 ATCvi0-1G23170 ATDb1-1G23060 ATDog4-1G23010 ATEdi0-1G23030 ATElh2-1G23150 ATEst0-1G23000 ATEst1-1G23070 ATEtna2-1G23150 ATGe0-1G23050 ATGeg14-1G22950 ATHad6b-1G23120 ATHiroshima-1G22980 ATIce1-1G23040 ATIshikawa-1G23020 ATIstisu1-1G22970 ATIta0-1G23180 ATJea-1G23050 ATKar1-1G23120 ATKas1-1G23060 ATKyr1-1G22950 ATKz9-1G23020 ATLu1-1G23020 ATMh0-1G23100 ATMr0-1G23160 ATMs0-1G23050 ATN13-1G23210 ATNemrut1-1G22910 ATNo0-1G22980 ATNok1-1G23000 ATNov02-1G23190 ATOy0-1G23090 ATPa1-1G23080 ATPyl1-1G23030 ATQar8a-1G23170 ATRRS10-1G22930 ATRabR1-1G23200 ATRi0-1G22980 ATRld2-1G23040 ATRubezhnoe1-1G23070 ATSah0-1G23180 ATSf2-1G23210 ATShahdara-1G23040 ATShigu2-1G23020 ATSt0-1G23080 ATStw0-1G23030 ATSus1-1G23100 ATTanz1-1G23160 ATTaz0-1G23140 ATToufl1-1G23120 ATTsu0-1G23330 ATTul0-1G22930 ATValsi1-1G23120 ATYo0-1G23340 ATZal1-1G23060 ATZin9-1G23310 ATws4-1G23130 Alyrata-1G25090 Crubella-0001s1306</t>
  </si>
  <si>
    <t>OG0009023: ATAbd0-1G76080 ATAltai5-1G74370 ATAnz0-1G75940 ATAre1-1G75110 ATAre10-1G75910 ATAre2-1G76130 ATAre6-1G74070 ATBay0-1G75900 ATBla1-1G75380 ATBlh1-1G76050 ATBur0-1G75090 ATCan0-1G75510 ATCant1-1G76230 ATCo4-1G75450 ATCol0-1G75930 ATCol0CEN-1G63990 ATCol0PEK-1G63990 ATCol0TAIR10-1G63990 ATCol0xjtu-1G63990 ATCt1-1G76850 ATCvi0-1G76280 ATDb1-1G77680 ATDog4-1G76860 ATEdi0-1G77170 ATElh2-1G76120 ATEst0-1G76570 ATEst1-1G77460 ATEtna2-1G78760 ATGe0-1G76310 ATGeg14-1G77190 ATHad6b-1G75500 ATHiroshima-1G75540 ATIce1-1G77090 ATIshikawa-1G75940 ATIstisu1-1G76170 ATIta0-1G75510 ATJea-1G75930 ATKar1-1G75670 ATKas1-1G74160 ATKyr1-1G76330 ATKz9-1G75980 ATLu1-1G75210 ATMh0-1G79370 ATMr0-1G76800 ATMs0-1G74070 ATN13-1G77830 ATNemrut1-1G77580 ATNo0-1G77500 ATNok1-1G76660 ATNov02-1G77970 ATOy0-1G81140 ATPa1-1G76760 ATPyl1-1G80020 ATQar8a-1G77280 ATRRS10-1G78290 ATRabR1-1G77950 ATRi0-1G76430 ATRld2-1G77990 ATRubezhnoe1-1G76280 ATSah0-1G77430 ATSf2-1G79210 ATShahdara-1G76610 ATShigu2-1G76590 ATSt0-1G78550 ATStw0-1G77150 ATSus1-1G75510 ATTanz1-1G76130 ATTaz0-1G77750 ATToufl1-1G76680 ATTsu0-1G76870 ATTul0-1G78230 ATValsi1-1G76510 ATYo0-1G76580 ATZal1-1G74320 ATZin9-1G76710 ATws4-1G77500 Alyrata-2G11120 Crubella-0002s0085</t>
  </si>
  <si>
    <t>OG0009788: ATAbd0-2G70160 ATAltai5-2G69620 ATAnz0-2G77710 ATAre1-2G71480 ATAre10-2G71360 ATAre2-2G70970 ATAre6-2G72240 ATBay0-2G70170 ATBla1-2G68420 ATBlh1-2G66820 ATBur0-2G67340 ATCan0-2G69540 ATCant1-2G68850 ATCo4-2G71570 ATCol0-2G69230 ATCol0CEN-2G46980 ATCol0PEK-2G46980 ATCol0TAIR10-2G46980 ATCol0xjtu-2G46980 ATCt1-2G69060 ATCvi0-2G69960 ATDb1-2G75280 ATDog4-2G72170 ATEdi0-2G72270 ATElh2-2G73720 ATEst0-2G70100 ATEst1-2G73970 ATEtna2-2G76560 ATGe0-2G68830 ATGeg14-2G70720 ATHad6b-2G77480 ATHiroshima-2G74770 ATIce1-2G70950 ATIshikawa-2G76940 ATIstisu1-2G69100 ATIta0-2G68810 ATJea-2G69590 ATKar1-2G76720 ATKas1-2G68620 ATKyr1-2G76840 ATKz9-2G67450 ATLu1-2G68680 ATMh0-2G68160 ATMr0-2G74650 ATMs0-2G68140 ATN13-2G66690 ATNemrut1-2G68560 ATNo0-2G70800 ATNok1-2G68430 ATNov02-2G70430 ATOy0-2G69650 ATPa1-2G70030 ATPyl1-2G75180 ATQar8a-2G72090 ATRRS10-2G78610 ATRabR1-2G72210 ATRi0-2G68360 ATRld2-2G68730 ATRubezhnoe1-2G72980 ATSah0-2G82590 ATSf2-2G75080 ATShahdara-2G67800 ATShigu2-2G66630 ATSt0-2G67660 ATStw0-2G71420 ATSus1-2G71420 ATTanz1-2G74080 ATTaz0-2G75270 ATToufl1-2G79240 ATTsu0-2G70230 ATTul0-2G72740 ATValsi1-2G77490 ATYo0-2G69090 ATZal1-2G71850 ATZin9-2G79130 ATws4-2G73190 Alyrata-4G46460 Crubella-0004s2971</t>
  </si>
  <si>
    <t>OG0011051: ATAbd0-2G52540 ATAltai5-2G51800 ATAnz0-2G59930 ATAre1-2G53600 ATAre10-2G53310 ATAre2-2G52900 ATAre6-2G54240 ATBay0-2G52310 ATBla1-2G50810 ATBlh1-2G49100 ATBur0-2G49630 ATCan0-2G51790 ATCant1-2G51150 ATCo4-2G53900 ATCol0-2G51440 ATCol0CEN-2G30480 ATCol0PEK-2G30480 ATCol0TAIR10-2G30480 ATCol0xjtu-2G30480 ATCt1-2G51360 ATCvi0-2G52190 ATDb1-2G57570 ATDog4-2G54550 ATEdi0-2G54620 ATElh2-2G55830 ATEst0-2G52220 ATEst1-2G56250 ATEtna2-2G58700 ATGe0-2G50880 ATGeg14-2G53090 ATHad6b-2G59620 ATHiroshima-2G57090 ATIce1-2G53310 ATIshikawa-2G59000 ATIstisu1-2G51330 ATIta0-2G50800 ATJea-2G51760 ATKar1-2G59060 ATKas1-2G50990 ATKyr1-2G59130 ATKz9-2G49740 ATLu1-2G51000 ATMh0-2G50440 ATMr0-2G56750 ATMs0-2G50440 ATN13-2G49080 ATNemrut1-2G50830 ATNo0-2G53120 ATNok1-2G50660 ATNov02-2G52820 ATOy0-2G51920 ATPa1-2G52430 ATPyl1-2G57540 ATQar8a-2G54110 ATRRS10-2G60890 ATRabR1-2G54220 ATRi0-2G50560 ATRld2-2G50970 ATRubezhnoe1-2G55210 ATSah0-2G64640 ATSf2-2G57310 ATShahdara-2G49950 ATShigu2-2G48960 ATSt0-2G50060 ATStw0-2G53810 ATSus1-2G53770 ATTanz1-2G56380 ATTaz0-2G57310 ATToufl1-2G61360 ATTsu0-2G52610 ATTul0-2G55030 ATValsi1-2G59870 ATYo0-2G51330 ATZal1-2G54200 ATZin9-2G61330 ATws4-2G55430 Alyrata-4G25360 Crubella-0004s1164</t>
  </si>
  <si>
    <t>OG0012239: ATAbd0-3G34730 ATAltai5-3G34830 ATAnz0-3G34330 ATAre1-3G34640 ATAre10-3G34660 ATAre2-3G34680 ATAre6-3G34620 ATBay0-3G34590 ATBla1-3G34460 ATBlh1-3G34640 ATBur0-3G35070 ATCan0-3G34510 ATCant1-3G34930 ATCo4-3G34560 ATCol0-3G34660 ATCol0CEN-3G22880 ATCol0PEK-3G22880 ATCol0TAIR10-3G22880 ATCol0xjtu-3G22880 ATCt1-3G34370 ATCvi0-3G34760 ATDb1-3G34520 ATDog4-3G34350 ATEdi0-3G34460 ATElh2-3G34480 ATEst0-3G34490 ATEst1-3G34650 ATEtna2-3G35200 ATGe0-3G34780 ATGeg14-3G34400 ATHad6b-3G34660 ATHiroshima-3G34400 ATIce1-3G34620 ATIshikawa-3G34650 ATIstisu1-3G34570 ATIta0-3G34870 ATJea-3G34680 ATKar1-3G34530 ATKas1-3G34610 ATKyr1-3G34600 ATKz9-3G34660 ATLu1-3G34670 ATMh0-3G34250 ATMr0-3G35040 ATMs0-3G34540 ATN13-3G34620 ATNemrut1-3G34710 ATNo0-3G34410 ATNok1-3G34670 ATNov02-3G34620 ATOy0-3G34490 ATPa1-3G34430 ATPyl1-3G35280 ATQar8a-3G34960 ATRRS10-3G34620 ATRabR1-3G35040 ATRi0-3G34620 ATRld2-3G34580 ATRubezhnoe1-3G34740 ATSah0-3G35620 ATSf2-3G34480 ATShahdara-3G34580 ATShigu2-3G34640 ATSt0-3G34490 ATStw0-3G34230 ATSus1-3G34640 ATTanz1-3G34960 ATTaz0-3G34860 ATToufl1-3G34490 ATTsu0-3G34370 ATTul0-3G34590 ATValsi1-3G34650 ATYo0-3G34510 ATZal1-3G34650 ATZin9-3G35180 ATws4-3G34300 Alyrata-3G37220 Crubella-0003s2301</t>
  </si>
  <si>
    <t>OG0013608: ATAbd0-3G23310 ATAltai5-3G23430 ATAnz0-3G23290 ATAre1-3G23370 ATAre10-3G23400 ATAre2-3G23350 ATAre6-3G23320 ATBay0-3G23340 ATBla1-3G23220 ATBlh1-3G23360 ATBur0-3G23600 ATCan0-3G23380 ATCant1-3G23630 ATCo4-3G23350 ATCol0-3G23420 ATCol0CEN-3G13170 ATCol0PEK-3G13170 ATCol0TAIR10-3G13170 ATCol0xjtu-3G13170 ATCt1-3G23240 ATCvi0-3G23420 ATDb1-3G23200 ATDog4-3G23240 ATEdi0-3G23170 ATElh2-3G23290 ATEst0-3G23280 ATEst1-3G23370 ATEtna2-3G23840 ATGe0-3G23550 ATGeg14-3G23330 ATHad6b-3G23500 ATHiroshima-3G23370 ATIce1-3G23390 ATIshikawa-3G23500 ATIstisu1-3G23340 ATIta0-3G23530 ATJea-3G23350 ATKar1-3G23370 ATKas1-3G23230 ATKyr1-3G23440 ATKz9-3G23340 ATLu1-3G23350 ATMh0-3G23190 ATMr0-3G23720 ATMs0-3G23230 ATN13-3G23270 ATNemrut1-3G23420 ATNo0-3G23190 ATNok1-3G23320 ATNov02-3G23360 ATOy0-3G23350 ATPa1-3G23210 ATPyl1-3G23770 ATQar8a-3G23580 ATRRS10-3G23360 ATRabR1-3G23700 ATRi0-3G23350 ATRld2-3G23360 ATRubezhnoe1-3G23490 ATSah0-3G24200 ATSf2-3G23290 ATShahdara-3G21530 ATShigu2-3G23440 ATSt0-3G23170 ATStw0-3G23210 ATSus1-3G23400 ATTanz1-3G23520 ATTaz0-3G23570 ATToufl1-3G23330 ATTsu0-3G23110 ATTul0-3G23350 ATValsi1-3G23440 ATYo0-3G23200 ATZal1-3G23460 ATZin9-3G23710 ATws4-3G23260 Alyrata-3G24910 Crubella-0003s1251</t>
  </si>
  <si>
    <t>OG0014111: ATAbd0-3G40440 ATAltai5-3G40570 ATAnz0-3G39980 ATAre1-3G40430 ATAre10-3G40480 ATAre2-3G40410 ATAre6-3G40360 ATBay0-3G40180 ATBla1-3G40120 ATBlh1-3G40130 ATBur0-3G40730 ATCan0-3G40120 ATCant1-3G40400 ATCo4-3G40190 ATCol0-3G40410 ATCol0CEN-3G27730 ATCol0PEK-3G27730 ATCol0TAIR10-3G27730 ATCol0xjtu-3G27730 ATCt1-3G40090 ATCvi0-3G40440 ATDb1-3G40190 ATDog4-3G39770 ATEdi0-3G40150 ATElh2-3G40170 ATEst0-3G40100 ATEst1-3G40260 ATEtna2-3G40980 ATGe0-3G40350 ATGeg14-3G39980 ATHad6b-3G40230 ATHiroshima-3G40130 ATIce1-3G40230 ATIshikawa-3G40320 ATIstisu1-3G40240 ATIta0-3G40690 ATJea-3G40340 ATKar1-3G40260 ATKas1-3G40220 ATKyr1-3G40360 ATKz9-3G40430 ATLu1-3G40260 ATMh0-3G39920 ATMr0-3G40740 ATMs0-3G40170 ATN13-3G40250 ATNemrut1-3G40350 ATNo0-3G40020 ATNok1-3G40290 ATNov02-3G40530 ATOy0-3G40210 ATPa1-3G40250 ATPyl1-3G40980 ATQar8a-3G40390 ATRRS10-3G40270 ATRabR1-3G40950 ATRi0-3G40430 ATRld2-3G40210 ATRubezhnoe1-3G40350 ATSah0-3G41300 ATSf2-3G40290 ATShahdara-3G40380 ATShigu2-3G40260 ATSt0-3G40100 ATStw0-3G39840 ATSus1-3G40320 ATTanz1-3G40880 ATTaz0-3G40680 ATToufl1-3G40200 ATTsu0-3G39860 ATTul0-3G40300 ATValsi1-3G40170 ATYo0-3G40140 ATZal1-3G40600 ATZin9-3G40880 ATws4-3G39800 Alyrata-5G17170 Crubella-0005s0628</t>
  </si>
  <si>
    <t>OG0015065: ATAbd0-4G57730 ATAltai5-4G64580 ATAnz0-4G79040 ATAre1-4G57160 ATAre10-4G56910 ATAre2-4G58420 ATAre6-4G57610 ATBay0-4G55280 ATBla1-4G54820 ATBlh1-4G56810 ATBur0-4G57750 ATCan0-4G55330 ATCant1-4G59200 ATCo4-4G53660 ATCol0-4G54860 ATCol0CEN-4G29170 ATCol0PEK-4G29170 ATCol0TAIR10-4G29170 ATCol0xjtu-4G29170 ATCt1-4G56080 ATCvi0-4G53220 ATDb1-4G59560 ATDog4-4G56770 ATEdi0-4G60670 ATElh2-4G57980 ATEst0-4G60130 ATEst1-4G58000 ATEtna2-4G58820 ATGe0-4G56810 ATGeg14-4G56950 ATHad6b-4G55910 ATHiroshima-4G63820 ATIce1-4G61280 ATIshikawa-4G60220 ATIstisu1-4G60160 ATIta0-4G57980 ATJea-4G54960 ATKar1-4G61230 ATKas1-4G59220 ATKyr1-4G57190 ATKz9-4G55760 ATLu1-4G49410 ATMh0-4G60100 ATMr0-4G62380 ATMs0-4G57980 ATN13-4G58050 ATNemrut1-4G59830 ATNo0-4G57510 ATNok1-4G57080 ATNov02-4G62390 ATOy0-4G55640 ATPa1-4G61360 ATPyl1-4G63890 ATQar8a-4G55310 ATRRS10-4G58070 ATRabR1-4G62510 ATRi0-4G55670 ATRld2-4G58330 ATRubezhnoe1-4G61120 ATSah0-4G63180 ATSf2-4G61730 ATShahdara-4G57920 ATShigu2-4G60420 ATSt0-4G56970 ATStw0-4G59370 ATSus1-4G59000 ATTanz1-4G58700 ATTaz0-4G58410 ATToufl1-4G61130 ATTsu0-4G55760 ATTul0-4G58690 ATValsi1-4G61530 ATYo0-4G55050 ATZal1-4G60230 ATZin9-4G59550 ATws4-4G58460 Alyrata-7G23270 Crubella-0007s1142</t>
  </si>
  <si>
    <t>OG0015661: ATAbd0-4G33680 ATAltai5-4G40750 ATAnz0-4G55370 ATAre1-4G33480 ATAre10-4G33120 ATAre2-4G34900 ATAre6-4G34140 ATBay0-4G32100 ATBla1-4G31440 ATBlh1-4G33460 ATBur0-4G33970 ATCan0-4G31760 ATCant1-4G35390 ATCo4-4G29450 ATCol0-4G31200 ATCol0CEN-4G09140 ATCol0PEK-4G09140 ATCol0TAIR10-4G09140 ATCol0xjtu-4G09140 ATCt1-4G32980 ATCvi0-4G29650 ATDb1-4G35670 ATDog4-4G33620 ATEdi0-4G36900 ATElh2-4G34350 ATEst0-4G37260 ATEst1-4G34790 ATEtna2-4G34590 ATGe0-4G33490 ATGeg14-4G33620 ATHad6b-4G32070 ATHiroshima-4G40100 ATIce1-4G38010 ATIshikawa-4G36560 ATIstisu1-4G36040 ATIta0-4G34420 ATJea-4G31380 ATKar1-4G37830 ATKas1-4G35900 ATKyr1-4G33990 ATKz9-4G32560 ATLu1-4G26230 ATMh0-4G36340 ATMr0-4G37800 ATMs0-4G34740 ATN13-4G34930 ATNemrut1-4G36200 ATNo0-4G33880 ATNok1-4G33680 ATNov02-4G38440 ATOy0-4G32230 ATPa1-4G38050 ATPyl1-4G39910 ATQar8a-4G31480 ATRRS10-4G33900 ATRabR1-4G37920 ATRi0-4G32500 ATRld2-4G35020 ATRubezhnoe1-4G37630 ATSah0-4G38790 ATSf2-4G38210 ATShahdara-4G34530 ATShigu2-4G36920 ATSt0-4G33810 ATStw0-4G33450 ATSus1-4G35630 ATTanz1-4G34260 ATTaz0-4G34850 ATToufl1-4G37350 ATTsu0-4G32250 ATTul0-4G34540 ATValsi1-4G37990 ATYo0-4G31360 ATZal1-4G37080 ATZin9-4G36510 ATws4-4G35270 Alyrata-6G42870 Crubella-0006s2769</t>
  </si>
  <si>
    <t>OG0016169: ATAbd0-4G64790 ATAltai5-4G71650 ATAnz0-4G86030 ATAre1-4G64620 ATAre10-4G64620 ATAre2-4G65740 ATAre6-4G64900 ATBay0-4G62200 ATBla1-4G61740 ATBlh1-4G63740 ATBur0-4G64740 ATCan0-4G62440 ATCant1-4G66110 ATCo4-4G60640 ATCol0-4G61780 ATCol0CEN-4G35520 ATCol0PEK-4G35520 ATCol0TAIR10-4G35520 ATCol0xjtu-4G35520 ATCt1-4G62990 ATCvi0-4G60250 ATDb1-4G66460 ATDog4-4G63640 ATEdi0-4G67630 ATElh2-4G65060 ATEst0-4G67140 ATEst1-4G64960 ATEtna2-4G65940 ATGe0-4G63690 ATGeg14-4G63950 ATHad6b-4G63120 ATHiroshima-4G70780 ATIce1-4G68300 ATIshikawa-4G67160 ATIstisu1-4G67160 ATIta0-4G64990 ATJea-4G62040 ATKar1-4G68220 ATKas1-4G66200 ATKyr1-4G64220 ATKz9-4G62710 ATLu1-4G56360 ATMh0-4G67040 ATMr0-4G69470 ATMs0-4G64970 ATN13-4G65050 ATNemrut1-4G66710 ATNo0-4G64570 ATNok1-4G64030 ATNov02-4G69320 ATOy0-4G62560 ATPa1-4G68310 ATPyl1-4G70900 ATQar8a-4G62570 ATRRS10-4G65150 ATRabR1-4G70470 ATRi0-4G62660 ATRld2-4G65280 ATRubezhnoe1-4G68180 ATSah0-4G70190 ATSf2-4G68710 ATShahdara-4G65000 ATShigu2-4G67400 ATSt0-4G63870 ATStw0-4G63970 ATSus1-4G66080 ATTanz1-4G65540 ATTaz0-4G65480 ATToufl1-4G68180 ATTsu0-4G62710 ATTul0-4G65770 ATValsi1-4G68570 ATYo0-4G61980 ATZal1-4G67250 ATZin9-4G66360 ATws4-4G65340 Alyrata-7G15650 Crubella-0007s0480</t>
  </si>
  <si>
    <t>OG0016806: ATAbd0-4G40430 ATAltai5-4G47170 ATAnz0-4G61630 ATAre1-4G39730 ATAre10-4G39460 ATAre2-4G41270 ATAre6-4G40450 ATBay0-4G38090 ATBla1-4G37640 ATBlh1-4G39580 ATBur0-4G40370 ATCan0-4G37850 ATCant1-4G41330 ATCo4-4G35920 ATCol0-4G37360 ATCol0CEN-4G14180 ATCol0PEK-4G14180 ATCol0TAIR10-4G14180 ATCol0xjtu-4G14180 ATCt1-4G38940 ATCvi0-4G35830 ATDb1-4G41750 ATDog4-4G39450 ATEdi0-4G43340 ATElh2-4G40520 ATEst0-4G43330 ATEst1-4G40830 ATEtna2-4G40670 ATGe0-4G39600 ATGeg14-4G39650 ATHad6b-4G38120 ATHiroshima-4G46170 ATIce1-4G44170 ATIshikawa-4G42620 ATIstisu1-4G42600 ATIta0-4G40610 ATJea-4G37430 ATKar1-4G43840 ATKas1-4G41910 ATKyr1-4G39830 ATKz9-4G38630 ATLu1-4G32180 ATMh0-4G42680 ATMr0-4G44450 ATMs0-4G40700 ATN13-4G40870 ATNemrut1-4G42510 ATNo0-4G40030 ATNok1-4G39830 ATNov02-4G44710 ATOy0-4G38110 ATPa1-4G44060 ATPyl1-4G46400 ATQar8a-4G37410 ATRRS10-4G40420 ATRabR1-4G44500 ATRi0-4G38650 ATRld2-4G41160 ATRubezhnoe1-4G43720 ATSah0-4G44970 ATSf2-4G44610 ATShahdara-4G40610 ATShigu2-4G43190 ATSt0-4G39780 ATStw0-4G39550 ATSus1-4G41720 ATTanz1-4G40710 ATTaz0-4G40780 ATToufl1-4G43490 ATTsu0-4G38400 ATTul0-4G41030 ATValsi1-4G44250 ATYo0-4G37570 ATZal1-4G43150 ATZin9-4G42450 ATws4-4G40580 Alyrata-7G42200 Crubella-0007s2821</t>
  </si>
  <si>
    <t>OG0016829: ATAbd0-4G44660 ATAltai5-4G51180 ATAnz0-4G65700 ATAre1-4G43750 ATAre10-4G43450 ATAre2-4G45270 ATAre6-4G44370 ATBay0-4G42080 ATBla1-4G41800 ATBlh1-4G43660 ATBur0-4G44400 ATCan0-4G41750 ATCant1-4G45320 ATCo4-4G39860 ATCol0-4G41450 ATCol0CEN-4G17380 ATCol0PEK-4G17380 ATCol0TAIR10-4G17380 ATCol0xjtu-4G17380 ATCt1-4G42930 ATCvi0-4G39820 ATDb1-4G45700 ATDog4-4G43540 ATEdi0-4G47450 ATElh2-4G44440 ATEst0-4G47170 ATEst1-4G44800 ATEtna2-4G44760 ATGe0-4G43570 ATGeg14-4G43640 ATHad6b-4G42290 ATHiroshima-4G50340 ATIce1-4G48190 ATIshikawa-4G46760 ATIstisu1-4G46840 ATIta0-4G44670 ATJea-4G41610 ATKar1-4G47740 ATKas1-4G45960 ATKyr1-4G43840 ATKz9-4G42720 ATLu1-4G36200 ATMh0-4G46800 ATMr0-4G48380 ATMs0-4G44740 ATN13-4G44760 ATNemrut1-4G46800 ATNo0-4G44000 ATNok1-4G43870 ATNov02-4G48800 ATOy0-4G42230 ATPa1-4G48160 ATPyl1-4G50440 ATQar8a-4G41660 ATRRS10-4G44670 ATRabR1-4G48590 ATRi0-4G42640 ATRld2-4G45080 ATRubezhnoe1-4G47650 ATSah0-4G48920 ATSf2-4G48700 ATShahdara-4G44610 ATShigu2-4G47230 ATSt0-4G43680 ATStw0-4G43500 ATSus1-4G45690 ATTanz1-4G44990 ATTaz0-4G44880 ATToufl1-4G47670 ATTsu0-4G42400 ATTul0-4G45200 ATValsi1-4G48270 ATYo0-4G41630 ATZal1-4G47160 ATZin9-4G46410 ATws4-4G45510 Alyrata-7G37330 Crubella-0007s2403</t>
  </si>
  <si>
    <t>OG0018057: ATAbd0-5G68730 ATAltai5-5G68480 ATAnz0-5G68410 ATAre1-5G70540 ATAre10-5G69400 ATAre2-5G71490 ATAre6-5G72590 ATBay0-5G71900 ATBla1-5G66920 ATBlh1-5G67340 ATBur0-5G68170 ATCan0-5G68760 ATCant1-5G70880 ATCo4-5G69750 ATCol0-5G68260 ATCol0CEN-5G48390 ATCol0PEK-5G48390 ATCol0TAIR10-5G48390 ATCol0xjtu-5G48390 ATCt1-5G68020 ATCvi0-5G68890 ATDb1-5G69610 ATDog4-5G66870 ATEdi0-5G71080 ATElh2-5G68390 ATEst0-5G68320 ATEst1-5G68010 ATEtna2-5G71360 ATGe0-5G71120 ATGeg14-5G67780 ATHad6b-5G68150 ATHiroshima-5G68690 ATIce1-5G67720 ATIshikawa-5G73160 ATIstisu1-5G75970 ATIta0-5G68150 ATJea-5G67750 ATKar1-5G68140 ATKas1-5G67800 ATKyr1-5G67540 ATKz9-5G67370 ATLu1-5G69400 ATMh0-5G66250 ATMr0-5G71570 ATMs0-5G67510 ATN13-5G73200 ATNemrut1-5G66270 ATNo0-5G68480 ATNok1-5G70180 ATNov02-5G74600 ATOy0-5G68070 ATPa1-5G65340 ATPyl1-5G70490 ATQar8a-5G67670 ATRRS10-5G71030 ATRabR1-5G71980 ATRi0-5G68000 ATRld2-5G69780 ATRubezhnoe1-5G70210 ATSah0-5G68630 ATSf2-5G68110 ATShahdara-5G72810 ATShigu2-5G73910 ATSt0-5G71800 ATStw0-5G68780 ATSus1-5G68000 ATTanz1-5G70370 ATTaz0-5G67030 ATToufl1-5G69380 ATTsu0-5G71540 ATTul0-5G71260 ATValsi1-5G69490 ATYo0-5G71250 ATZal1-5G71990 ATZin9-5G70370 ATws4-5G68540 Alyrata-8G21200 Crubella-0008s0798</t>
  </si>
  <si>
    <t>OG</t>
  </si>
  <si>
    <t>OG0018217: ATAbd0-5G14900 ATAltai5-5G14820 ATAnz0-5G14810 ATAre1-5G14840 ATAre10-5G14810 ATAre2-5G14820 ATAre6-5G14870 ATBay0-5G14860 ATBla1-5G14930 ATBlh1-5G14790 ATBur0-5G14840 ATCan0-5G14940 ATCant1-5G14930 ATCo4-5G14870 ATCol0-5G14790 ATCol0CEN-5G05490 ATCol0PEK-5G05490 ATCol0TAIR10-5G05490 ATCol0xjtu-5G05490 ATCt1-5G15000 ATCvi0-5G14990 ATDb1-5G14820 ATDog4-5G14840 ATEdi0-5G14870 ATElh2-5G14720 ATEst0-5G15260 ATEst1-5G14820 ATEtna2-5G14850 ATGe0-5G14870 ATGeg14-5G14830 ATHad6b-5G14870 ATHiroshima-5G14760 ATIce1-5G14880 ATIshikawa-5G14770 ATIstisu1-5G14810 ATIta0-5G14830 ATJea-5G15000 ATKar1-5G14830 ATKas1-5G14920 ATKyr1-5G14850 ATKz9-5G14880 ATLu1-5G14770 ATMh0-5G14790 ATMr0-5G14840 ATMs0-5G14910 ATN13-5G14930 ATNemrut1-5G14780 ATNo0-5G14880 ATNok1-5G14770 ATNov02-5G14800 ATOy0-5G14790 ATPa1-5G14820 ATPyl1-5G14880 ATQar8a-5G14950 ATRRS10-5G14860 ATRabR1-5G14810 ATRi0-5G14930 ATRld2-5G14830 ATRubezhnoe1-5G14840 ATSah0-5G15020 ATSf2-5G14930 ATShahdara-5G14770 ATShigu2-5G14800 ATSt0-5G14800 ATStw0-5G14870 ATSus1-5G14770 ATTanz1-5G14970 ATTaz0-5G14850 ATToufl1-5G14840 ATTsu0-5G14840 ATTul0-5G14830 ATValsi1-5G14740 ATYo0-5G14780 ATZal1-5G14770 ATZin9-5G14890 ATws4-5G14830 Alyrata-6G15380 Crubella-0006s0439</t>
  </si>
  <si>
    <t>OG0019004: ATAbd0-5G79020 ATAltai5-5G78610 ATAnz0-5G78540 ATAre1-5G80890 ATAre10-5G79700 ATAre2-5G81830 ATAre6-5G82880 ATBay0-5G82040 ATBla1-5G77020 ATBlh1-5G77390 ATBur0-5G78400 ATCan0-5G79010 ATCant1-5G81090 ATCo4-5G80030 ATCol0-5G78480 ATCol0CEN-5G57880 ATCol0PEK-5G57880 ATCol0TAIR10-5G57880 ATCol0xjtu-5G57880 ATCt1-5G78220 ATCvi0-5G79280 ATDb1-5G79650 ATDog4-5G77020 ATEdi0-5G81220 ATElh2-5G78650 ATEst0-5G78370 ATEst1-5G78180 ATEtna2-5G81580 ATGe0-5G81180 ATGeg14-5G77820 ATHad6b-5G78420 ATHiroshima-5G78840 ATIce1-5G77750 ATIshikawa-5G83320 ATIstisu1-5G86290 ATIta0-5G78440 ATJea-5G77920 ATKar1-5G78270 ATKas1-5G77960 ATKyr1-5G77690 ATKz9-5G77460 ATLu1-5G79470 ATMh0-5G76380 ATMr0-5G81780 ATMs0-5G77650 ATN13-5G83380 ATNemrut1-5G76410 ATNo0-5G78680 ATNok1-5G80260 ATNov02-5G84720 ATOy0-5G78240 ATPa1-5G75590 ATPyl1-5G80710 ATQar8a-5G77680 ATRRS10-5G81240 ATRabR1-5G82400 ATRi0-5G78140 ATRld2-5G79940 ATRubezhnoe1-5G80260 ATSah0-5G79020 ATSf2-5G78220 ATShahdara-5G82800 ATShigu2-5G84100 ATSt0-5G81820 ATStw0-5G78990 ATSus1-5G78130 ATTanz1-5G80620 ATTaz0-5G77320 ATToufl1-5G79730 ATTsu0-5G81690 ATTul0-5G81450 ATValsi1-5G79570 ATYo0-5G81430 ATZal1-5G82080 ATZin9-5G80760 ATws4-5G78700 Alyrata-8G33930 Crubella-0008s1841</t>
  </si>
  <si>
    <t>OG0021678: ATAbd0-4G52880 ATAltai5-4G59700 ATAnz0-4G74160 ATAre1-4G52060 ATAre10-4G51820 ATAre2-4G53410 ATAre6-4G52550 ATBay0-4G50330 ATBla1-4G49920 ATBlh1-4G51910 ATBur0-4G52810 ATCan0-4G50150 ATCant1-4G54020 ATCo4-4G48520 ATCol0-4G49970 ATCol0CEN-4G24710 ATCol0PEK-4G24710 ATCol0TAIR10-4G24710 ATCol0xjtu-4G24710 ATCt1-4G51240 ATCvi0-4G48200 ATDb1-4G54480 ATDog4-4G51880 ATEdi0-4G55700 ATElh2-4G52780 ATEst0-4G55270 ATEst1-4G53100 ATEtna2-4G53460 ATGe0-4G51870 ATGeg14-4G52030 ATHad6b-4G50880 ATHiroshima-4G58790 ATIce1-4G56290 ATIshikawa-4G55170 ATIstisu1-4G55150 ATIta0-4G52900 ATJea-4G50080 ATKar1-4G56340 ATKas1-4G54200 ATKyr1-4G52380 ATKz9-4G50880 ATLu1-4G44430 ATMh0-4G55210 ATMr0-4G57310 ATMs0-4G52990 ATN13-4G53030 ATNemrut1-4G54920 ATNo0-4G52630 ATNok1-4G52020 ATNov02-4G57350 ATOy0-4G50480 ATPa1-4G56440 ATPyl1-4G58820 ATQar8a-4G50390 ATRRS10-4G52860 ATRabR1-4G57500 ATRi0-4G50650 ATRld2-4G53400 ATRubezhnoe1-4G55910 ATSah0-4G58050 ATSf2-4G56810 ATShahdara-4G52980 ATShigu2-4G55490 ATSt0-4G51920 ATStw0-4G51890 ATSus1-4G54110 ATTanz1-4G53410 ATTaz0-4G53580 ATToufl1-4G56270 ATTsu0-4G50640 ATTul0-4G53490 ATValsi1-4G56560 ATYo0-4G50010 ATZal1-4G55310 ATZin9-4G54530 ATws4-4G53550 Crubella-0007s1635</t>
  </si>
  <si>
    <t>GO term</t>
  </si>
  <si>
    <t>Ontology</t>
  </si>
  <si>
    <t>Description</t>
  </si>
  <si>
    <t>Number in input list</t>
  </si>
  <si>
    <t>Number in BG/Ref</t>
  </si>
  <si>
    <t>p-value</t>
  </si>
  <si>
    <t>FDR</t>
  </si>
  <si>
    <t>GO:0001906</t>
  </si>
  <si>
    <t>P</t>
  </si>
  <si>
    <t>cell killing</t>
  </si>
  <si>
    <t>GO:0031640</t>
  </si>
  <si>
    <t>killing of cells of other organism</t>
  </si>
  <si>
    <t>GO:0044364</t>
  </si>
  <si>
    <t>disruption of cells of other organism</t>
  </si>
  <si>
    <t>GO:0035821</t>
  </si>
  <si>
    <t>modification of morphology or physiology of other organism</t>
  </si>
  <si>
    <t>GO:0050832</t>
  </si>
  <si>
    <t>defense response to fungus</t>
  </si>
  <si>
    <t>GO:0009620</t>
  </si>
  <si>
    <t>response to fungus</t>
  </si>
  <si>
    <t>GO:0098542</t>
  </si>
  <si>
    <t>defense response to other organism</t>
  </si>
  <si>
    <t>GO:0006952</t>
  </si>
  <si>
    <t>defense response</t>
  </si>
  <si>
    <t>GO:0009607</t>
  </si>
  <si>
    <t>response to biotic stimulus</t>
  </si>
  <si>
    <t>GO:0051707</t>
  </si>
  <si>
    <t>response to other organism</t>
  </si>
  <si>
    <t>GO:0043207</t>
  </si>
  <si>
    <t>response to external biotic stimulus</t>
  </si>
  <si>
    <t>GO:0065008</t>
  </si>
  <si>
    <t>regulation of biological quality</t>
  </si>
  <si>
    <t>GO:0051704</t>
  </si>
  <si>
    <t>multi-organism process</t>
  </si>
  <si>
    <t>GO:0009605</t>
  </si>
  <si>
    <t>response to external stimulus</t>
  </si>
  <si>
    <t>GO:0043531</t>
  </si>
  <si>
    <t>F</t>
  </si>
  <si>
    <t>ADP binding</t>
  </si>
  <si>
    <t>GO:0005576</t>
  </si>
  <si>
    <t>C</t>
  </si>
  <si>
    <t>extracellular region</t>
  </si>
  <si>
    <t>GO:0005739</t>
  </si>
  <si>
    <t>mitochondrion</t>
  </si>
  <si>
    <t>GO:0044699</t>
  </si>
  <si>
    <t>single-organism process</t>
  </si>
  <si>
    <t>GO:0044763</t>
  </si>
  <si>
    <t>single-organism cellular process</t>
  </si>
  <si>
    <t>GO:0050789</t>
  </si>
  <si>
    <t>regulation of biological process</t>
  </si>
  <si>
    <t>GO:0006725</t>
  </si>
  <si>
    <t>cellular aromatic compound metabolic process</t>
  </si>
  <si>
    <t>GO:1901360</t>
  </si>
  <si>
    <t>organic cyclic compound metabolic process</t>
  </si>
  <si>
    <t>GO:0046483</t>
  </si>
  <si>
    <t>heterocycle metabolic process</t>
  </si>
  <si>
    <t>GO:0050794</t>
  </si>
  <si>
    <t>regulation of cellular process</t>
  </si>
  <si>
    <t>GO:0009987</t>
  </si>
  <si>
    <t>cellular process</t>
  </si>
  <si>
    <t>GO:0006139</t>
  </si>
  <si>
    <t>nucleobase-containing compound metabolic process</t>
  </si>
  <si>
    <t>GO:0090304</t>
  </si>
  <si>
    <t>nucleic acid metabolic process</t>
  </si>
  <si>
    <t>GO:1901362</t>
  </si>
  <si>
    <t>organic cyclic compound biosynthetic process</t>
  </si>
  <si>
    <t>GO:0019438</t>
  </si>
  <si>
    <t>aromatic compound biosynthetic process</t>
  </si>
  <si>
    <t>GO:0048856</t>
  </si>
  <si>
    <t>anatomical structure development</t>
  </si>
  <si>
    <t>GO:0032502</t>
  </si>
  <si>
    <t>developmental process</t>
  </si>
  <si>
    <t>GO:0044767</t>
  </si>
  <si>
    <t>single-organism developmental process</t>
  </si>
  <si>
    <t>GO:0018130</t>
  </si>
  <si>
    <t>heterocycle biosynthetic process</t>
  </si>
  <si>
    <t>GO:0019219</t>
  </si>
  <si>
    <t>regulation of nucleobase-containing compound metabolic process</t>
  </si>
  <si>
    <t>GO:0032501</t>
  </si>
  <si>
    <t>multicellular organismal process</t>
  </si>
  <si>
    <t>GO:0034654</t>
  </si>
  <si>
    <t>nucleobase-containing compound biosynthetic process</t>
  </si>
  <si>
    <t>GO:0016043</t>
  </si>
  <si>
    <t>cellular component organization</t>
  </si>
  <si>
    <t>GO:0044707</t>
  </si>
  <si>
    <t>single-multicellular organism process</t>
  </si>
  <si>
    <t>GO:0016070</t>
  </si>
  <si>
    <t>RNA metabolic process</t>
  </si>
  <si>
    <t>GO:0051252</t>
  </si>
  <si>
    <t>regulation of RNA metabolic process</t>
  </si>
  <si>
    <t>GO:0019222</t>
  </si>
  <si>
    <t>regulation of metabolic process</t>
  </si>
  <si>
    <t>GO:0006355</t>
  </si>
  <si>
    <t>regulation of transcription, DNA-templated</t>
  </si>
  <si>
    <t>GO:0006351</t>
  </si>
  <si>
    <t>transcription, DNA-templated</t>
  </si>
  <si>
    <t>GO:0065007</t>
  </si>
  <si>
    <t>biological regulation</t>
  </si>
  <si>
    <t>GO:0008152</t>
  </si>
  <si>
    <t>metabolic process</t>
  </si>
  <si>
    <t>GO:0007275</t>
  </si>
  <si>
    <t>multicellular organism development</t>
  </si>
  <si>
    <t>GO:0097659</t>
  </si>
  <si>
    <t>nucleic acid-templated transcription</t>
  </si>
  <si>
    <t>GO:0032774</t>
  </si>
  <si>
    <t>RNA biosynthetic process</t>
  </si>
  <si>
    <t>GO:2001141</t>
  </si>
  <si>
    <t>regulation of RNA biosynthetic process</t>
  </si>
  <si>
    <t>GO:1903506</t>
  </si>
  <si>
    <t>regulation of nucleic acid-templated transcription</t>
  </si>
  <si>
    <t>GO:0031323</t>
  </si>
  <si>
    <t>regulation of cellular metabolic process</t>
  </si>
  <si>
    <t>GO:0042221</t>
  </si>
  <si>
    <t>response to chemical</t>
  </si>
  <si>
    <t>GO:0050896</t>
  </si>
  <si>
    <t>response to stimulus</t>
  </si>
  <si>
    <t>GO:0060255</t>
  </si>
  <si>
    <t>regulation of macromolecule metabolic process</t>
  </si>
  <si>
    <t>GO:0080090</t>
  </si>
  <si>
    <t>regulation of primary metabolic process</t>
  </si>
  <si>
    <t>GO:0051171</t>
  </si>
  <si>
    <t>regulation of nitrogen compound metabolic process</t>
  </si>
  <si>
    <t>GO:0009889</t>
  </si>
  <si>
    <t>regulation of biosynthetic process</t>
  </si>
  <si>
    <t>GO:0031326</t>
  </si>
  <si>
    <t>regulation of cellular biosynthetic process</t>
  </si>
  <si>
    <t>GO:0010468</t>
  </si>
  <si>
    <t>regulation of gene expression</t>
  </si>
  <si>
    <t>GO:0071840</t>
  </si>
  <si>
    <t>cellular component organization or biogenesis</t>
  </si>
  <si>
    <t>GO:2000112</t>
  </si>
  <si>
    <t>regulation of cellular macromolecule biosynthetic process</t>
  </si>
  <si>
    <t>GO:0009628</t>
  </si>
  <si>
    <t>response to abiotic stimulus</t>
  </si>
  <si>
    <t>GO:0010556</t>
  </si>
  <si>
    <t>regulation of macromolecule biosynthetic process</t>
  </si>
  <si>
    <t>GO:0071704</t>
  </si>
  <si>
    <t>organic substance metabolic process</t>
  </si>
  <si>
    <t>GO:0044710</t>
  </si>
  <si>
    <t>single-organism metabolic process</t>
  </si>
  <si>
    <t>GO:0000003</t>
  </si>
  <si>
    <t>reproduction</t>
  </si>
  <si>
    <t>GO:0022414</t>
  </si>
  <si>
    <t>reproductive process</t>
  </si>
  <si>
    <t>GO:0010033</t>
  </si>
  <si>
    <t>response to organic substance</t>
  </si>
  <si>
    <t>GO:0009791</t>
  </si>
  <si>
    <t>post-embryonic development</t>
  </si>
  <si>
    <t>GO:0048731</t>
  </si>
  <si>
    <t>system development</t>
  </si>
  <si>
    <t>GO:0044702</t>
  </si>
  <si>
    <t>single organism reproductive process</t>
  </si>
  <si>
    <t>GO:0003006</t>
  </si>
  <si>
    <t>developmental process involved in reproduction</t>
  </si>
  <si>
    <t>GO:0006464</t>
  </si>
  <si>
    <t>cellular protein modification process</t>
  </si>
  <si>
    <t>GO:0036211</t>
  </si>
  <si>
    <t>protein modification process</t>
  </si>
  <si>
    <t>GO:0043412</t>
  </si>
  <si>
    <t>macromolecule modification</t>
  </si>
  <si>
    <t>GO:0044237</t>
  </si>
  <si>
    <t>cellular metabolic process</t>
  </si>
  <si>
    <t>GO:0044238</t>
  </si>
  <si>
    <t>primary metabolic process</t>
  </si>
  <si>
    <t>GO:0048608</t>
  </si>
  <si>
    <t>reproductive structure development</t>
  </si>
  <si>
    <t>GO:0061458</t>
  </si>
  <si>
    <t>reproductive system development</t>
  </si>
  <si>
    <t>GO:0009719</t>
  </si>
  <si>
    <t>response to endogenous stimulus</t>
  </si>
  <si>
    <t>GO:1901700</t>
  </si>
  <si>
    <t>response to oxygen-containing compound</t>
  </si>
  <si>
    <t>GO:0009725</t>
  </si>
  <si>
    <t>response to hormone</t>
  </si>
  <si>
    <t>GO:0051716</t>
  </si>
  <si>
    <t>cellular response to stimulus</t>
  </si>
  <si>
    <t>GO:0051179</t>
  </si>
  <si>
    <t>localization</t>
  </si>
  <si>
    <t>GO:0006996</t>
  </si>
  <si>
    <t>organelle organization</t>
  </si>
  <si>
    <t>GO:0006793</t>
  </si>
  <si>
    <t>phosphorus metabolic process</t>
  </si>
  <si>
    <t>GO:0051234</t>
  </si>
  <si>
    <t>establishment of localization</t>
  </si>
  <si>
    <t>GO:0006796</t>
  </si>
  <si>
    <t>phosphate-containing compound metabolic process</t>
  </si>
  <si>
    <t>GO:0006810</t>
  </si>
  <si>
    <t>transport</t>
  </si>
  <si>
    <t>GO:0048869</t>
  </si>
  <si>
    <t>cellular developmental process</t>
  </si>
  <si>
    <t>GO:0044281</t>
  </si>
  <si>
    <t>small molecule metabolic process</t>
  </si>
  <si>
    <t>GO:0070887</t>
  </si>
  <si>
    <t>cellular response to chemical stimulus</t>
  </si>
  <si>
    <t>GO:0009653</t>
  </si>
  <si>
    <t>anatomical structure morphogenesis</t>
  </si>
  <si>
    <t>GO:0099402</t>
  </si>
  <si>
    <t>plant organ development</t>
  </si>
  <si>
    <t>GO:0044711</t>
  </si>
  <si>
    <t>single-organism biosynthetic process</t>
  </si>
  <si>
    <t>GO:0001101</t>
  </si>
  <si>
    <t>response to acid chemical</t>
  </si>
  <si>
    <t>GO:0009056</t>
  </si>
  <si>
    <t>catabolic process</t>
  </si>
  <si>
    <t>GO:0071310</t>
  </si>
  <si>
    <t>cellular response to organic substance</t>
  </si>
  <si>
    <t>GO:0009314</t>
  </si>
  <si>
    <t>response to radiation</t>
  </si>
  <si>
    <t>GO:0048518</t>
  </si>
  <si>
    <t>positive regulation of biological process</t>
  </si>
  <si>
    <t>GO:0030154</t>
  </si>
  <si>
    <t>cell differentiation</t>
  </si>
  <si>
    <t>GO:0009416</t>
  </si>
  <si>
    <t>response to light stimulus</t>
  </si>
  <si>
    <t>GO:0006082</t>
  </si>
  <si>
    <t>organic acid metabolic process</t>
  </si>
  <si>
    <t>GO:0007165</t>
  </si>
  <si>
    <t>signal transduction</t>
  </si>
  <si>
    <t>GO:0010154</t>
  </si>
  <si>
    <t>fruit development</t>
  </si>
  <si>
    <t>GO:0005975</t>
  </si>
  <si>
    <t>carbohydrate metabolic process</t>
  </si>
  <si>
    <t>GO:0048316</t>
  </si>
  <si>
    <t>seed development</t>
  </si>
  <si>
    <t>GO:0010035</t>
  </si>
  <si>
    <t>response to inorganic substance</t>
  </si>
  <si>
    <t>GO:0003824</t>
  </si>
  <si>
    <t>catalytic activity</t>
  </si>
  <si>
    <t>GO:0005488</t>
  </si>
  <si>
    <t>binding</t>
  </si>
  <si>
    <t>GO:0005515</t>
  </si>
  <si>
    <t>protein binding</t>
  </si>
  <si>
    <t>GO:0043167</t>
  </si>
  <si>
    <t>ion binding</t>
  </si>
  <si>
    <t>GO:0046872</t>
  </si>
  <si>
    <t>metal ion binding</t>
  </si>
  <si>
    <t>GO:0043169</t>
  </si>
  <si>
    <t>cation binding</t>
  </si>
  <si>
    <t>GO:0036094</t>
  </si>
  <si>
    <t>small molecule binding</t>
  </si>
  <si>
    <t>GO:0000166</t>
  </si>
  <si>
    <t>nucleotide binding</t>
  </si>
  <si>
    <t>GO:1901265</t>
  </si>
  <si>
    <t>nucleoside phosphate binding</t>
  </si>
  <si>
    <t>GO:0003677</t>
  </si>
  <si>
    <t>DNA binding</t>
  </si>
  <si>
    <t>GO:0016740</t>
  </si>
  <si>
    <t>transferase activity</t>
  </si>
  <si>
    <t>GO:0003700</t>
  </si>
  <si>
    <t>transcription factor activity, sequence-specific DNA binding</t>
  </si>
  <si>
    <t>GO:0001071</t>
  </si>
  <si>
    <t>nucleic acid binding transcription factor activity</t>
  </si>
  <si>
    <t>GO:0016787</t>
  </si>
  <si>
    <t>hydrolase activity</t>
  </si>
  <si>
    <t>GO:0035639</t>
  </si>
  <si>
    <t>purine ribonucleoside triphosphate binding</t>
  </si>
  <si>
    <t>GO:0005524</t>
  </si>
  <si>
    <t>ATP binding</t>
  </si>
  <si>
    <t>GO:0097367</t>
  </si>
  <si>
    <t>carbohydrate derivative binding</t>
  </si>
  <si>
    <t>GO:0032553</t>
  </si>
  <si>
    <t>ribonucleotide binding</t>
  </si>
  <si>
    <t>GO:0017076</t>
  </si>
  <si>
    <t>purine nucleotide binding</t>
  </si>
  <si>
    <t>GO:0032555</t>
  </si>
  <si>
    <t>purine ribonucleotide binding</t>
  </si>
  <si>
    <t>GO:0032559</t>
  </si>
  <si>
    <t>adenyl ribonucleotide binding</t>
  </si>
  <si>
    <t>GO:0032549</t>
  </si>
  <si>
    <t>ribonucleoside binding</t>
  </si>
  <si>
    <t>GO:0001883</t>
  </si>
  <si>
    <t>purine nucleoside binding</t>
  </si>
  <si>
    <t>GO:0001882</t>
  </si>
  <si>
    <t>nucleoside binding</t>
  </si>
  <si>
    <t>GO:0030554</t>
  </si>
  <si>
    <t>adenyl nucleotide binding</t>
  </si>
  <si>
    <t>GO:0032550</t>
  </si>
  <si>
    <t>purine ribonucleoside binding</t>
  </si>
  <si>
    <t>GO:0046914</t>
  </si>
  <si>
    <t>transition metal ion binding</t>
  </si>
  <si>
    <t>GO:0043565</t>
  </si>
  <si>
    <t>sequence-specific DNA binding</t>
  </si>
  <si>
    <t>GO:0008270</t>
  </si>
  <si>
    <t>zinc ion binding</t>
  </si>
  <si>
    <t>GO:0005215</t>
  </si>
  <si>
    <t>transporter activity</t>
  </si>
  <si>
    <t>GO:0016772</t>
  </si>
  <si>
    <t>transferase activity, transferring phosphorus-containing groups</t>
  </si>
  <si>
    <t>GO:0016301</t>
  </si>
  <si>
    <t>kinase activity</t>
  </si>
  <si>
    <t>GO:0005623</t>
  </si>
  <si>
    <t>cell</t>
  </si>
  <si>
    <t>GO:0044464</t>
  </si>
  <si>
    <t>cell part</t>
  </si>
  <si>
    <t>GO:0005622</t>
  </si>
  <si>
    <t>intracellular</t>
  </si>
  <si>
    <t>GO:0044424</t>
  </si>
  <si>
    <t>intracellular part</t>
  </si>
  <si>
    <t>GO:0043226</t>
  </si>
  <si>
    <t>organelle</t>
  </si>
  <si>
    <t>GO:0043229</t>
  </si>
  <si>
    <t>intracellular organelle</t>
  </si>
  <si>
    <t>GO:0043227</t>
  </si>
  <si>
    <t>membrane-bounded organelle</t>
  </si>
  <si>
    <t>GO:0043231</t>
  </si>
  <si>
    <t>intracellular membrane-bounded organelle</t>
  </si>
  <si>
    <t>GO:0005634</t>
  </si>
  <si>
    <t>nucleus</t>
  </si>
  <si>
    <t>GO:0016020</t>
  </si>
  <si>
    <t>membrane</t>
  </si>
  <si>
    <t>GO:0044422</t>
  </si>
  <si>
    <t>organelle part</t>
  </si>
  <si>
    <t>GO:0044446</t>
  </si>
  <si>
    <t>intracellular organelle part</t>
  </si>
  <si>
    <t>GO:0071944</t>
  </si>
  <si>
    <t>cell periphery</t>
  </si>
  <si>
    <t>GO:0005886</t>
  </si>
  <si>
    <t>plasma membrane</t>
  </si>
  <si>
    <t>GO:0005737</t>
  </si>
  <si>
    <t>cytoplasm</t>
  </si>
  <si>
    <t>GO:0009507</t>
  </si>
  <si>
    <t>chloroplast</t>
  </si>
  <si>
    <t>GO:0012505</t>
  </si>
  <si>
    <t>endomembrane system</t>
  </si>
  <si>
    <t>GO:0009536</t>
  </si>
  <si>
    <t>plastid</t>
  </si>
  <si>
    <t>GO:0044425</t>
  </si>
  <si>
    <t>membrane part</t>
  </si>
  <si>
    <t>GO:0005829</t>
  </si>
  <si>
    <t>cytosol</t>
  </si>
  <si>
    <t>GO:0031224</t>
  </si>
  <si>
    <t>intrinsic component of membrane</t>
  </si>
  <si>
    <t>GO:0016021</t>
  </si>
  <si>
    <t>integral component of membrane</t>
  </si>
  <si>
    <t>GO:0044444</t>
  </si>
  <si>
    <t>cytoplasmic part</t>
  </si>
  <si>
    <t>GO:0031090</t>
  </si>
  <si>
    <t>organelle membrane</t>
  </si>
  <si>
    <t>GO:0005773</t>
  </si>
  <si>
    <t>vacuole</t>
  </si>
  <si>
    <t>GO:0043234</t>
  </si>
  <si>
    <t>protein complex</t>
  </si>
  <si>
    <t>GO:0005794</t>
  </si>
  <si>
    <t>Golgi apparatus</t>
  </si>
  <si>
    <t>GO:0098588</t>
  </si>
  <si>
    <t>bounding membrane of organelle</t>
  </si>
  <si>
    <t>GO:0044434</t>
  </si>
  <si>
    <t>chloroplast part</t>
  </si>
  <si>
    <t>GO:0044428</t>
  </si>
  <si>
    <t>nuclear part</t>
  </si>
  <si>
    <t>GO:0044435</t>
  </si>
  <si>
    <t>plastid part</t>
  </si>
  <si>
    <t>GO:0031974</t>
  </si>
  <si>
    <t>membrane-enclosed lumen</t>
  </si>
  <si>
    <t>GO:0043233</t>
  </si>
  <si>
    <t>organelle lumen</t>
  </si>
  <si>
    <t>GO:0070013</t>
  </si>
  <si>
    <t>intracellular organelle lumen</t>
  </si>
  <si>
    <t>GO:0031981</t>
  </si>
  <si>
    <t>nuclear lumen</t>
  </si>
  <si>
    <t>GO:0098805</t>
  </si>
  <si>
    <t>whole membrane</t>
  </si>
  <si>
    <t>GO:0005911</t>
  </si>
  <si>
    <t>cell-cell junction</t>
  </si>
  <si>
    <t>GO:0030054</t>
  </si>
  <si>
    <t>cell junction</t>
  </si>
  <si>
    <t>GO:0009506</t>
  </si>
  <si>
    <t>plasmodesma</t>
  </si>
  <si>
    <t>GO:0055044</t>
  </si>
  <si>
    <t>symplast</t>
  </si>
  <si>
    <t>GO:0005783</t>
  </si>
  <si>
    <t>endoplasmic reticulum</t>
  </si>
  <si>
    <t>GO:0043232</t>
  </si>
  <si>
    <t>intracellular non-membrane-bounded organelle</t>
  </si>
  <si>
    <t>GO:0043228</t>
  </si>
  <si>
    <t>non-membrane-bounded organelle</t>
  </si>
  <si>
    <t>GO:0030312</t>
  </si>
  <si>
    <t>external encapsulating structure</t>
  </si>
  <si>
    <t>GO:0005618</t>
  </si>
  <si>
    <t>cell wall</t>
  </si>
  <si>
    <t>635AV</t>
  </si>
  <si>
    <t>636AV</t>
  </si>
  <si>
    <t>637AV</t>
  </si>
  <si>
    <t>641AV</t>
  </si>
  <si>
    <t>41AV</t>
  </si>
  <si>
    <t>76AV</t>
  </si>
  <si>
    <t>180AV</t>
  </si>
  <si>
    <t>172AV</t>
  </si>
  <si>
    <t>599AV</t>
  </si>
  <si>
    <t>163AV</t>
  </si>
  <si>
    <t>186AV</t>
  </si>
  <si>
    <t>162AV</t>
  </si>
  <si>
    <t>166AV</t>
  </si>
  <si>
    <t>101AV</t>
  </si>
  <si>
    <t>157AV</t>
  </si>
  <si>
    <t>25AV</t>
  </si>
  <si>
    <t>403AV</t>
  </si>
  <si>
    <t>95AV</t>
  </si>
  <si>
    <t>224AV</t>
  </si>
  <si>
    <t>160AV</t>
  </si>
  <si>
    <t>236AV</t>
  </si>
  <si>
    <t>650AV</t>
  </si>
  <si>
    <t>91AV</t>
  </si>
  <si>
    <t>250AV</t>
  </si>
  <si>
    <t>An-1</t>
  </si>
  <si>
    <t>ERR1588789</t>
  </si>
  <si>
    <t>ERR1588790</t>
  </si>
  <si>
    <t>ERR754064</t>
  </si>
  <si>
    <t>ERR754074</t>
  </si>
  <si>
    <t>ERR754075</t>
  </si>
  <si>
    <t>ERR754088</t>
  </si>
  <si>
    <t>ERR754071</t>
  </si>
  <si>
    <t>ERR754078</t>
  </si>
  <si>
    <t>Bay0</t>
  </si>
  <si>
    <t>ERR1417874</t>
  </si>
  <si>
    <t>ERR1417877</t>
  </si>
  <si>
    <t>ERR1417876</t>
  </si>
  <si>
    <t>ERR1417879</t>
  </si>
  <si>
    <t>ERR1417875</t>
  </si>
  <si>
    <t>ERR1417878</t>
  </si>
  <si>
    <t>Blh1</t>
  </si>
  <si>
    <t>ERR1588793</t>
  </si>
  <si>
    <t>ERR1588794</t>
  </si>
  <si>
    <t>ERR754063</t>
  </si>
  <si>
    <t>ERR754054</t>
  </si>
  <si>
    <t>ERR754058</t>
  </si>
  <si>
    <t>ERR754067</t>
  </si>
  <si>
    <t>ERR754069</t>
  </si>
  <si>
    <t>ERR754079</t>
  </si>
  <si>
    <t>SRR5588568</t>
  </si>
  <si>
    <t>SRR5588569</t>
  </si>
  <si>
    <t>ERR1588805</t>
  </si>
  <si>
    <t>ERR4042548</t>
  </si>
  <si>
    <t>ERR4042549</t>
  </si>
  <si>
    <t>ERR4042550</t>
  </si>
  <si>
    <t>ERR4042551</t>
  </si>
  <si>
    <t>ERR4042552</t>
  </si>
  <si>
    <t>ERR4042553</t>
  </si>
  <si>
    <t>ERR4042554</t>
  </si>
  <si>
    <t>ERR4042545</t>
  </si>
  <si>
    <t>ERR4042547</t>
  </si>
  <si>
    <t>ERR4042555</t>
  </si>
  <si>
    <t>ERR4042556</t>
  </si>
  <si>
    <t>ERR4042557</t>
  </si>
  <si>
    <t>ERR4042558</t>
  </si>
  <si>
    <t>ERR4042559</t>
  </si>
  <si>
    <t>ERR4042560</t>
  </si>
  <si>
    <t>ERR4042561</t>
  </si>
  <si>
    <t>ERR4042588</t>
  </si>
  <si>
    <t>ERR4042589</t>
  </si>
  <si>
    <t>ERR4042590</t>
  </si>
  <si>
    <t>ERR4042592</t>
  </si>
  <si>
    <t>SRR1046847</t>
  </si>
  <si>
    <t>SRR1046848</t>
  </si>
  <si>
    <t>SRR1046849</t>
  </si>
  <si>
    <t>C24</t>
  </si>
  <si>
    <t>SRR5588572</t>
  </si>
  <si>
    <t>SRR5588573</t>
  </si>
  <si>
    <t>ERR1417880</t>
  </si>
  <si>
    <t>ERR1417883</t>
  </si>
  <si>
    <t>ERR1417882</t>
  </si>
  <si>
    <t>ERR1417885</t>
  </si>
  <si>
    <t>ERR1417881</t>
  </si>
  <si>
    <t>ERR1417884</t>
  </si>
  <si>
    <t>ERR1588807</t>
  </si>
  <si>
    <t>ERR1588808</t>
  </si>
  <si>
    <t>SRR1104133</t>
  </si>
  <si>
    <t>SRR1104134</t>
  </si>
  <si>
    <t>SRR1104135</t>
  </si>
  <si>
    <t>SRR1104136</t>
  </si>
  <si>
    <t>SRR1290850</t>
  </si>
  <si>
    <t>SRR1290851</t>
  </si>
  <si>
    <t>SRR1290852</t>
  </si>
  <si>
    <t>SRR1548694</t>
  </si>
  <si>
    <t>SRR1548695</t>
  </si>
  <si>
    <t>SRR1548696</t>
  </si>
  <si>
    <t>SRR1548697</t>
  </si>
  <si>
    <t>SRR1548698</t>
  </si>
  <si>
    <t>SRR1548699</t>
  </si>
  <si>
    <t>SRR1584462</t>
  </si>
  <si>
    <t>SRR1584463</t>
  </si>
  <si>
    <t>SRR1734298</t>
  </si>
  <si>
    <t>SRR1734299</t>
  </si>
  <si>
    <t>SRR1734300</t>
  </si>
  <si>
    <t>SRR1734301</t>
  </si>
  <si>
    <t>SRR1734302</t>
  </si>
  <si>
    <t>SRR1734303</t>
  </si>
  <si>
    <t>SRR1744350</t>
  </si>
  <si>
    <t>SRR1744351</t>
  </si>
  <si>
    <t>SRR1744352</t>
  </si>
  <si>
    <t>SRR1744353</t>
  </si>
  <si>
    <t>SRR1744378</t>
  </si>
  <si>
    <t>SRR1744379</t>
  </si>
  <si>
    <t>SRR2080031</t>
  </si>
  <si>
    <t>SRR2080032</t>
  </si>
  <si>
    <t>SRR2080053</t>
  </si>
  <si>
    <t>SRR2080054</t>
  </si>
  <si>
    <t>SRR2878557</t>
  </si>
  <si>
    <t>SRR2878558</t>
  </si>
  <si>
    <t>SRR2878559</t>
  </si>
  <si>
    <t>SRR5230988</t>
  </si>
  <si>
    <t>SRR5230989</t>
  </si>
  <si>
    <t>SRR5230990</t>
  </si>
  <si>
    <t>ERR1588809</t>
  </si>
  <si>
    <t>ERR1588810</t>
  </si>
  <si>
    <t>Col0</t>
  </si>
  <si>
    <t>SRR1548682</t>
  </si>
  <si>
    <t>SRR1548683</t>
  </si>
  <si>
    <t>SRR1548684</t>
  </si>
  <si>
    <t>SRR1548685</t>
  </si>
  <si>
    <t>SRR1548686</t>
  </si>
  <si>
    <t>SRR1548687</t>
  </si>
  <si>
    <t>SRR1734310</t>
  </si>
  <si>
    <t>SRR1734311</t>
  </si>
  <si>
    <t>SRR2878548</t>
  </si>
  <si>
    <t>SRR2878549</t>
  </si>
  <si>
    <t>SRR2878550</t>
  </si>
  <si>
    <t>SRR5588566</t>
  </si>
  <si>
    <t>SRR5588567</t>
  </si>
  <si>
    <t>ERR754066</t>
  </si>
  <si>
    <t>ERR754076</t>
  </si>
  <si>
    <t>ERR754089</t>
  </si>
  <si>
    <t>ERR754090</t>
  </si>
  <si>
    <t>ERR754070</t>
  </si>
  <si>
    <t>ERR754073</t>
  </si>
  <si>
    <t>ERR754083</t>
  </si>
  <si>
    <t>SRR1046850</t>
  </si>
  <si>
    <t>SRR1046851</t>
  </si>
  <si>
    <t>SRR1046852</t>
  </si>
  <si>
    <t>Cvi0</t>
  </si>
  <si>
    <t>ERR4042562</t>
  </si>
  <si>
    <t>ERR4042563</t>
  </si>
  <si>
    <t>ERR4042564</t>
  </si>
  <si>
    <t>ERR4042565</t>
  </si>
  <si>
    <t>ERR4042566</t>
  </si>
  <si>
    <t>ERR4042567</t>
  </si>
  <si>
    <t>ERR4042568</t>
  </si>
  <si>
    <t>ERR4042569</t>
  </si>
  <si>
    <t>ERR4042570</t>
  </si>
  <si>
    <t>ERR4042571</t>
  </si>
  <si>
    <t>ERR4042572</t>
  </si>
  <si>
    <t>ERR4042573</t>
  </si>
  <si>
    <t>ERR4042574</t>
  </si>
  <si>
    <t>ERR4042575</t>
  </si>
  <si>
    <t>ERR4042576</t>
  </si>
  <si>
    <t>ERR4042577</t>
  </si>
  <si>
    <t>ERR4042578</t>
  </si>
  <si>
    <t>ERR4042579</t>
  </si>
  <si>
    <t>ERR4042580</t>
  </si>
  <si>
    <t>ERR4042581</t>
  </si>
  <si>
    <t>ERR4042582</t>
  </si>
  <si>
    <t>ERR4042583</t>
  </si>
  <si>
    <t>ERR4042584</t>
  </si>
  <si>
    <t>ERR4042585</t>
  </si>
  <si>
    <t>ERR4042586</t>
  </si>
  <si>
    <t>ERR4042587</t>
  </si>
  <si>
    <t>ERR4042591</t>
  </si>
  <si>
    <t>ERR1417892</t>
  </si>
  <si>
    <t>ERR1417895</t>
  </si>
  <si>
    <t>ERR1417894</t>
  </si>
  <si>
    <t>ERR1417897</t>
  </si>
  <si>
    <t>ERR1417893</t>
  </si>
  <si>
    <t>ERR1417896</t>
  </si>
  <si>
    <t>ERR754055</t>
  </si>
  <si>
    <t>ERR754081</t>
  </si>
  <si>
    <t>ERR754084</t>
  </si>
  <si>
    <t>ERR754085</t>
  </si>
  <si>
    <t>ERR754059</t>
  </si>
  <si>
    <t>ERR754062</t>
  </si>
  <si>
    <t>ERR1588836</t>
  </si>
  <si>
    <t>SRR1046853</t>
  </si>
  <si>
    <t>SRR1046854</t>
  </si>
  <si>
    <t>SRR1046855</t>
  </si>
  <si>
    <t>ERR1588840</t>
  </si>
  <si>
    <t>Hi-0</t>
  </si>
  <si>
    <t>SRR1046856</t>
  </si>
  <si>
    <t>SRR1046857</t>
  </si>
  <si>
    <t>SRR1046858</t>
  </si>
  <si>
    <t>Ita0</t>
  </si>
  <si>
    <t>ERR1417899</t>
  </si>
  <si>
    <t>ERR1417901</t>
  </si>
  <si>
    <t>ERR1417900</t>
  </si>
  <si>
    <t>ERR1417903</t>
  </si>
  <si>
    <t>ERR1417898</t>
  </si>
  <si>
    <t>ERR1417902</t>
  </si>
  <si>
    <t>ERR1417904</t>
  </si>
  <si>
    <t>ERR1417907</t>
  </si>
  <si>
    <t>ERR1417906</t>
  </si>
  <si>
    <t>ERR1417909</t>
  </si>
  <si>
    <t>ERR1417905</t>
  </si>
  <si>
    <t>ERR1417908</t>
  </si>
  <si>
    <t>Kn-0</t>
  </si>
  <si>
    <t>SRR1046859</t>
  </si>
  <si>
    <t>SRR1046860</t>
  </si>
  <si>
    <t>SRR1046861</t>
  </si>
  <si>
    <t>Kro-0</t>
  </si>
  <si>
    <t>SRR5588576</t>
  </si>
  <si>
    <t>SRR5588577</t>
  </si>
  <si>
    <t>Ler</t>
  </si>
  <si>
    <t>SRR1734304</t>
  </si>
  <si>
    <t>SRR1734305</t>
  </si>
  <si>
    <t>SRR1734306</t>
  </si>
  <si>
    <t>SRR1734307</t>
  </si>
  <si>
    <t>SRR1734308</t>
  </si>
  <si>
    <t>SRR1734309</t>
  </si>
  <si>
    <t>SRR1744354</t>
  </si>
  <si>
    <t>SRR1744355</t>
  </si>
  <si>
    <t>SRR1744356</t>
  </si>
  <si>
    <t>SRR1744357</t>
  </si>
  <si>
    <t>SRR1744380</t>
  </si>
  <si>
    <t>SRR1744381</t>
  </si>
  <si>
    <t>SRR2080033</t>
  </si>
  <si>
    <t>SRR2080034</t>
  </si>
  <si>
    <t>SRR2080055</t>
  </si>
  <si>
    <t>SRR2080056</t>
  </si>
  <si>
    <t>SRR5230991</t>
  </si>
  <si>
    <t>SRR5230992</t>
  </si>
  <si>
    <t>SRR5230993</t>
  </si>
  <si>
    <t>Ler-0</t>
  </si>
  <si>
    <t>SRR4113386</t>
  </si>
  <si>
    <t>SRR4113387</t>
  </si>
  <si>
    <t>SRR4113388</t>
  </si>
  <si>
    <t>SRR4113389</t>
  </si>
  <si>
    <t>SRR4113390</t>
  </si>
  <si>
    <t>SRR4113391</t>
  </si>
  <si>
    <t>SRR4113392</t>
  </si>
  <si>
    <t>SRR4113393</t>
  </si>
  <si>
    <t>SRR4113395</t>
  </si>
  <si>
    <t>SRR4113396</t>
  </si>
  <si>
    <t>SRR4113397</t>
  </si>
  <si>
    <t>SRR4113398</t>
  </si>
  <si>
    <t>SRR4113399</t>
  </si>
  <si>
    <t>SRR4113401</t>
  </si>
  <si>
    <t>SRR4113402</t>
  </si>
  <si>
    <t>SRR1046862</t>
  </si>
  <si>
    <t>SRR1046863</t>
  </si>
  <si>
    <t>SRR1046864</t>
  </si>
  <si>
    <t>Ler-1</t>
  </si>
  <si>
    <t>SRR5588580</t>
  </si>
  <si>
    <t>SRR5588581</t>
  </si>
  <si>
    <t>ERR1588886</t>
  </si>
  <si>
    <t>ERR1588887</t>
  </si>
  <si>
    <t>ERR1588894</t>
  </si>
  <si>
    <t>Ms-0 </t>
  </si>
  <si>
    <t>ERR1588898</t>
  </si>
  <si>
    <t>Mt-0</t>
  </si>
  <si>
    <t>SRR1046865</t>
  </si>
  <si>
    <t>SRR1046866</t>
  </si>
  <si>
    <t>SRR1046867</t>
  </si>
  <si>
    <t>ERR1588904</t>
  </si>
  <si>
    <t>SRR8197911</t>
  </si>
  <si>
    <t>SRR8197912</t>
  </si>
  <si>
    <t>SRR8197913</t>
  </si>
  <si>
    <t>SRR8197914</t>
  </si>
  <si>
    <t>SRR8197915</t>
  </si>
  <si>
    <t>SRR8197916</t>
  </si>
  <si>
    <t>SRR1046868</t>
  </si>
  <si>
    <t>SRR1046869</t>
  </si>
  <si>
    <t>SRR1046870</t>
  </si>
  <si>
    <t>Oy0</t>
  </si>
  <si>
    <t>ERR1588920</t>
  </si>
  <si>
    <t>ERR1588921</t>
  </si>
  <si>
    <t>ERR1588922</t>
  </si>
  <si>
    <t>ERR1588923</t>
  </si>
  <si>
    <t>ERR1588924</t>
  </si>
  <si>
    <t>ERR1588925</t>
  </si>
  <si>
    <t>ERR1588926</t>
  </si>
  <si>
    <t>ERR1588927</t>
  </si>
  <si>
    <t>ERR1588928</t>
  </si>
  <si>
    <t>SRR1046871</t>
  </si>
  <si>
    <t>SRR1046872</t>
  </si>
  <si>
    <t>SRR1046873</t>
  </si>
  <si>
    <t>ERR754056</t>
  </si>
  <si>
    <t>ERR754072</t>
  </si>
  <si>
    <t>ERR754086</t>
  </si>
  <si>
    <t>ERR754061</t>
  </si>
  <si>
    <t>ERR754068</t>
  </si>
  <si>
    <t>ERR754077</t>
  </si>
  <si>
    <t>ERR754080</t>
  </si>
  <si>
    <t>Po-0</t>
  </si>
  <si>
    <t>SRR1046874</t>
  </si>
  <si>
    <t>SRR1046875</t>
  </si>
  <si>
    <t>SRR1046876</t>
  </si>
  <si>
    <t>SRR17013145</t>
  </si>
  <si>
    <t>Rsch-4</t>
  </si>
  <si>
    <t>SRR1046877</t>
  </si>
  <si>
    <t>SRR1046878</t>
  </si>
  <si>
    <t>SRR1046879</t>
  </si>
  <si>
    <t>ERR1588959</t>
  </si>
  <si>
    <t>SRR1046880</t>
  </si>
  <si>
    <t>SRR1046881</t>
  </si>
  <si>
    <t>SRR1046882</t>
  </si>
  <si>
    <t>Sha</t>
  </si>
  <si>
    <t>ERR754053</t>
  </si>
  <si>
    <t>ERR754057</t>
  </si>
  <si>
    <t>ERR754060</t>
  </si>
  <si>
    <t>ERR754087</t>
  </si>
  <si>
    <t>ERR754065</t>
  </si>
  <si>
    <t>ERR754082</t>
  </si>
  <si>
    <t>ERR1588965</t>
  </si>
  <si>
    <t>ERR1588966</t>
  </si>
  <si>
    <t>ERR1588977</t>
  </si>
  <si>
    <t>SRR1046883</t>
  </si>
  <si>
    <t>SRR1046884</t>
  </si>
  <si>
    <t>SRR1046885</t>
  </si>
  <si>
    <t>Wil-2</t>
  </si>
  <si>
    <t>SRR1046886</t>
  </si>
  <si>
    <t>SRR1046887</t>
  </si>
  <si>
    <t>SRR1046888</t>
  </si>
  <si>
    <t>Ws-0</t>
  </si>
  <si>
    <t>SRR1046889</t>
  </si>
  <si>
    <t>SRR1046890</t>
  </si>
  <si>
    <t>SRR1046891</t>
  </si>
  <si>
    <t>ERR4013317</t>
  </si>
  <si>
    <t>ERR4013318</t>
  </si>
  <si>
    <t>ERR4013319</t>
  </si>
  <si>
    <t>ERR4013320</t>
  </si>
  <si>
    <t>ERR4013321</t>
  </si>
  <si>
    <t>ERR4013322</t>
  </si>
  <si>
    <t>Wu-0</t>
  </si>
  <si>
    <t>SRR1046892</t>
  </si>
  <si>
    <t>SRR1046893</t>
  </si>
  <si>
    <t>SRR1046894</t>
  </si>
  <si>
    <t>ERR1589011</t>
  </si>
  <si>
    <t>Zu-0</t>
  </si>
  <si>
    <t>SRR1046895</t>
  </si>
  <si>
    <t>SRR1046896</t>
  </si>
  <si>
    <t>SRR1046897</t>
  </si>
  <si>
    <t>NCBI/EBI sample id</t>
  </si>
  <si>
    <t>Leaf Responses to Mild Drought Stress in Natural Variants of Arabidopsis</t>
  </si>
  <si>
    <t>Cis-regulated alternative splicing divergence and its potential contribution to environmental responses in Arabidopsis</t>
  </si>
  <si>
    <t>Natural variation of transcriptional response to mild drought in growing Arabidopsis leaves</t>
  </si>
  <si>
    <t>Transcriptomic analysis of poco1, a mitochondrial pentatricopeptide repeat protein mutant in Arabidopsis thaliana</t>
  </si>
  <si>
    <t>Trait analysis reveals DOG1 determines initial depth of seed dormancy, but not changes during dormancy cycling that result in seedling emergence timing</t>
  </si>
  <si>
    <t>Transcriptomes of Eight Arabidopsis thaliana Accessions Reveal Core Conserved, Genotype- and Organ-Specific Responses to Flooding Stress</t>
  </si>
  <si>
    <t>Plant organ evolution revealed by phylotranscriptomics in Arabidopsis thaliana</t>
  </si>
  <si>
    <t>Genome-wide analysis of alternative splicing of pre-mRNA under salt stress in Arabidopsis</t>
  </si>
  <si>
    <t>REPRESSOR OF SILENCING5 Encodes a Member of the Small Heat Shock Protein Family and Is Required for DNA Demethylation in Arabidopsis</t>
  </si>
  <si>
    <t>Role for LSM genes in the regulation of circadian rhythms</t>
  </si>
  <si>
    <t>The RNA Polymerase II C-Terminal Domain Phosphatase-Like Protein FIERY2/CPL1 Interacts with eIF4AIII and Is Essential for Nonsense-Mediated mRNA Decay in Arabidopsis</t>
  </si>
  <si>
    <t>Genome-wide expression and variation in nucleotide sequences lead to differential response of Arabidopsis thaliana ecotypes towards arsenic stress under sulfur limiting condition</t>
  </si>
  <si>
    <t>Hormone-regulated defense and stress response networks contribute to heterosis in Arabidopsis F1 hybrids</t>
  </si>
  <si>
    <t>Hybrid mimics and hybrid vigor in Arabidopsis</t>
  </si>
  <si>
    <t>The chromatin remodeler DDM1 promotes hybrid vigor by regulating salicylic acid metabolism</t>
  </si>
  <si>
    <t>Phytochromes function as thermosensors in Arabidopsis</t>
  </si>
  <si>
    <t>PIF4-controlled auxin pathway contributes to hybrid vigor in Arabidopsis thaliana</t>
  </si>
  <si>
    <t>Regulation of xylem fiber differentiation by gibberellins through DELLA-KNAT1 interaction</t>
  </si>
  <si>
    <t>Publication</t>
  </si>
  <si>
    <t>GO_acc</t>
  </si>
  <si>
    <t>term_type</t>
  </si>
  <si>
    <t>Term</t>
  </si>
  <si>
    <t>queryitem</t>
  </si>
  <si>
    <t>querytotal</t>
  </si>
  <si>
    <t>bgitem</t>
  </si>
  <si>
    <t>bgtotal</t>
  </si>
  <si>
    <t>pvalue</t>
  </si>
  <si>
    <t>GO:0006869</t>
  </si>
  <si>
    <t>lipid transport</t>
  </si>
  <si>
    <t>GO:0010876</t>
  </si>
  <si>
    <t>lipid localization</t>
  </si>
  <si>
    <t>GO:0046620</t>
  </si>
  <si>
    <t>regulation of organ growth</t>
  </si>
  <si>
    <t>GO:0022622</t>
  </si>
  <si>
    <t>root system development</t>
  </si>
  <si>
    <t>GO:0006906</t>
  </si>
  <si>
    <t>vesicle fusion</t>
  </si>
  <si>
    <t>GO:0046348</t>
  </si>
  <si>
    <t>amino sugar catabolic process</t>
  </si>
  <si>
    <t>GO:0009167</t>
  </si>
  <si>
    <t>purine ribonucleoside monophosphate metabolic process</t>
  </si>
  <si>
    <t>GO:0044282</t>
  </si>
  <si>
    <t>small molecule catabolic process</t>
  </si>
  <si>
    <t>GO:0044283</t>
  </si>
  <si>
    <t>small molecule biosynthetic process</t>
  </si>
  <si>
    <t>GO:0098771</t>
  </si>
  <si>
    <t>inorganic ion homeostasis</t>
  </si>
  <si>
    <t>GO:0043603</t>
  </si>
  <si>
    <t>cellular amide metabolic process</t>
  </si>
  <si>
    <t>GO:0009698</t>
  </si>
  <si>
    <t>phenylpropanoid metabolic process</t>
  </si>
  <si>
    <t>GO:0009699</t>
  </si>
  <si>
    <t>phenylpropanoid biosynthetic process</t>
  </si>
  <si>
    <t>GO:0043043</t>
  </si>
  <si>
    <t>peptide biosynthetic process</t>
  </si>
  <si>
    <t>GO:0001666</t>
  </si>
  <si>
    <t>response to hypoxia</t>
  </si>
  <si>
    <t>GO:0000160</t>
  </si>
  <si>
    <t>phosphorelay signal transduction system</t>
  </si>
  <si>
    <t>GO:0000165</t>
  </si>
  <si>
    <t>MAPK cascade</t>
  </si>
  <si>
    <t>GO:0009199</t>
  </si>
  <si>
    <t>ribonucleoside triphosphate metabolic process</t>
  </si>
  <si>
    <t>GO:0006281</t>
  </si>
  <si>
    <t>DNA repair</t>
  </si>
  <si>
    <t>GO:0048583</t>
  </si>
  <si>
    <t>regulation of response to stimulus</t>
  </si>
  <si>
    <t>GO:0006289</t>
  </si>
  <si>
    <t>nucleotide-excision repair</t>
  </si>
  <si>
    <t>GO:0006839</t>
  </si>
  <si>
    <t>mitochondrial transport</t>
  </si>
  <si>
    <t>GO:0046486</t>
  </si>
  <si>
    <t>glycerolipid metabolic process</t>
  </si>
  <si>
    <t>GO:0006576</t>
  </si>
  <si>
    <t>cellular biogenic amine metabolic process</t>
  </si>
  <si>
    <t>GO:0019538</t>
  </si>
  <si>
    <t>protein metabolic process</t>
  </si>
  <si>
    <t>GO:0009566</t>
  </si>
  <si>
    <t>fertilization</t>
  </si>
  <si>
    <t>GO:0051253</t>
  </si>
  <si>
    <t>negative regulation of RNA metabolic process</t>
  </si>
  <si>
    <t>GO:0009163</t>
  </si>
  <si>
    <t>nucleoside biosynthetic process</t>
  </si>
  <si>
    <t>GO:0009892</t>
  </si>
  <si>
    <t>negative regulation of metabolic process</t>
  </si>
  <si>
    <t>GO:0009893</t>
  </si>
  <si>
    <t>positive regulation of metabolic process</t>
  </si>
  <si>
    <t>GO:0009890</t>
  </si>
  <si>
    <t>negative regulation of biosynthetic process</t>
  </si>
  <si>
    <t>GO:0009891</t>
  </si>
  <si>
    <t>positive regulation of biosynthetic process</t>
  </si>
  <si>
    <t>GO:0048569</t>
  </si>
  <si>
    <t>post-embryonic organ development</t>
  </si>
  <si>
    <t>GO:0009161</t>
  </si>
  <si>
    <t>ribonucleoside monophosphate metabolic process</t>
  </si>
  <si>
    <t>GO:0044036</t>
  </si>
  <si>
    <t>cell wall macromolecule metabolic process</t>
  </si>
  <si>
    <t>GO:0009886</t>
  </si>
  <si>
    <t>post-embryonic morphogenesis</t>
  </si>
  <si>
    <t>GO:0061640</t>
  </si>
  <si>
    <t>cytoskeleton-dependent cytokinesis</t>
  </si>
  <si>
    <t>GO:0035556</t>
  </si>
  <si>
    <t>intracellular signal transduction</t>
  </si>
  <si>
    <t>GO:0000904</t>
  </si>
  <si>
    <t>cell morphogenesis involved in differentiation</t>
  </si>
  <si>
    <t>GO:0000902</t>
  </si>
  <si>
    <t>cell morphogenesis</t>
  </si>
  <si>
    <t>GO:0006886</t>
  </si>
  <si>
    <t>intracellular protein transport</t>
  </si>
  <si>
    <t>GO:0009860</t>
  </si>
  <si>
    <t>pollen tube growth</t>
  </si>
  <si>
    <t>GO:0042254</t>
  </si>
  <si>
    <t>ribosome biogenesis</t>
  </si>
  <si>
    <t>GO:0008643</t>
  </si>
  <si>
    <t>carbohydrate transport</t>
  </si>
  <si>
    <t>GO:0002682</t>
  </si>
  <si>
    <t>regulation of immune system process</t>
  </si>
  <si>
    <t>GO:0032259</t>
  </si>
  <si>
    <t>methylation</t>
  </si>
  <si>
    <t>GO:0006629</t>
  </si>
  <si>
    <t>lipid metabolic process</t>
  </si>
  <si>
    <t>GO:0009308</t>
  </si>
  <si>
    <t>amine metabolic process</t>
  </si>
  <si>
    <t>GO:0007389</t>
  </si>
  <si>
    <t>pattern specification process</t>
  </si>
  <si>
    <t>GO:0043413</t>
  </si>
  <si>
    <t>macromolecule glycosylation</t>
  </si>
  <si>
    <t>GO:0043414</t>
  </si>
  <si>
    <t>macromolecule methylation</t>
  </si>
  <si>
    <t>GO:0009267</t>
  </si>
  <si>
    <t>cellular response to starvation</t>
  </si>
  <si>
    <t>GO:0009266</t>
  </si>
  <si>
    <t>response to temperature stimulus</t>
  </si>
  <si>
    <t>GO:0044723</t>
  </si>
  <si>
    <t>single-organism carbohydrate metabolic process</t>
  </si>
  <si>
    <t>GO:0042430</t>
  </si>
  <si>
    <t>indole-containing compound metabolic process</t>
  </si>
  <si>
    <t>GO:0044724</t>
  </si>
  <si>
    <t>single-organism carbohydrate catabolic process</t>
  </si>
  <si>
    <t>GO:0016071</t>
  </si>
  <si>
    <t>mRNA metabolic process</t>
  </si>
  <si>
    <t>GO:0010268</t>
  </si>
  <si>
    <t>brassinosteroid homeostasis</t>
  </si>
  <si>
    <t>GO:0048367</t>
  </si>
  <si>
    <t>shoot system development</t>
  </si>
  <si>
    <t>GO:0048366</t>
  </si>
  <si>
    <t>leaf development</t>
  </si>
  <si>
    <t>GO:0010557</t>
  </si>
  <si>
    <t>positive regulation of macromolecule biosynthetic process</t>
  </si>
  <si>
    <t>GO:0048364</t>
  </si>
  <si>
    <t>root development</t>
  </si>
  <si>
    <t>GO:0006694</t>
  </si>
  <si>
    <t>steroid biosynthetic process</t>
  </si>
  <si>
    <t>GO:0006022</t>
  </si>
  <si>
    <t>aminoglycan metabolic process</t>
  </si>
  <si>
    <t>GO:0006753</t>
  </si>
  <si>
    <t>nucleoside phosphate metabolic process</t>
  </si>
  <si>
    <t>GO:0006026</t>
  </si>
  <si>
    <t>aminoglycan catabolic process</t>
  </si>
  <si>
    <t>GO:0010411</t>
  </si>
  <si>
    <t>xyloglucan metabolic process</t>
  </si>
  <si>
    <t>GO:0006757</t>
  </si>
  <si>
    <t>ATP generation from ADP</t>
  </si>
  <si>
    <t>GO:0048638</t>
  </si>
  <si>
    <t>regulation of developmental growth</t>
  </si>
  <si>
    <t>GO:0010016</t>
  </si>
  <si>
    <t>shoot system morphogenesis</t>
  </si>
  <si>
    <t>GO:0009411</t>
  </si>
  <si>
    <t>response to UV</t>
  </si>
  <si>
    <t>GO:0009414</t>
  </si>
  <si>
    <t>response to water deprivation</t>
  </si>
  <si>
    <t>GO:0009415</t>
  </si>
  <si>
    <t>response to water</t>
  </si>
  <si>
    <t>GO:0006163</t>
  </si>
  <si>
    <t>purine nucleotide metabolic process</t>
  </si>
  <si>
    <t>GO:1901566</t>
  </si>
  <si>
    <t>organonitrogen compound biosynthetic process</t>
  </si>
  <si>
    <t>GO:0014070</t>
  </si>
  <si>
    <t>response to organic cyclic compound</t>
  </si>
  <si>
    <t>GO:0048229</t>
  </si>
  <si>
    <t>gametophyte development</t>
  </si>
  <si>
    <t>GO:0000280</t>
  </si>
  <si>
    <t>nuclear division</t>
  </si>
  <si>
    <t>GO:0000281</t>
  </si>
  <si>
    <t>mitotic cytokinesis</t>
  </si>
  <si>
    <t>GO:0051641</t>
  </si>
  <si>
    <t>cellular localization</t>
  </si>
  <si>
    <t>GO:0048513</t>
  </si>
  <si>
    <t>animal organ development</t>
  </si>
  <si>
    <t>GO:0015672</t>
  </si>
  <si>
    <t>monovalent inorganic cation transport</t>
  </si>
  <si>
    <t>GO:0008283</t>
  </si>
  <si>
    <t>cell proliferation</t>
  </si>
  <si>
    <t>GO:0006974</t>
  </si>
  <si>
    <t>cellular response to DNA damage stimulus</t>
  </si>
  <si>
    <t>GO:0034637</t>
  </si>
  <si>
    <t>cellular carbohydrate biosynthetic process</t>
  </si>
  <si>
    <t>GO:0006970</t>
  </si>
  <si>
    <t>response to osmotic stress</t>
  </si>
  <si>
    <t>GO:0006972</t>
  </si>
  <si>
    <t>hyperosmotic response</t>
  </si>
  <si>
    <t>GO:0044257</t>
  </si>
  <si>
    <t>cellular protein catabolic process</t>
  </si>
  <si>
    <t>GO:0044255</t>
  </si>
  <si>
    <t>cellular lipid metabolic process</t>
  </si>
  <si>
    <t>GO:0009132</t>
  </si>
  <si>
    <t>nucleoside diphosphate metabolic process</t>
  </si>
  <si>
    <t>GO:0009135</t>
  </si>
  <si>
    <t>purine nucleoside diphosphate metabolic process</t>
  </si>
  <si>
    <t>GO:0006979</t>
  </si>
  <si>
    <t>response to oxidative stress</t>
  </si>
  <si>
    <t>GO:0019761</t>
  </si>
  <si>
    <t>glucosinolate biosynthetic process</t>
  </si>
  <si>
    <t>GO:0071941</t>
  </si>
  <si>
    <t>nitrogen cycle metabolic process</t>
  </si>
  <si>
    <t>GO:0010498</t>
  </si>
  <si>
    <t>proteasomal protein catabolic process</t>
  </si>
  <si>
    <t>GO:0042592</t>
  </si>
  <si>
    <t>homeostatic process</t>
  </si>
  <si>
    <t>GO:0022402</t>
  </si>
  <si>
    <t>cell cycle process</t>
  </si>
  <si>
    <t>GO:0042594</t>
  </si>
  <si>
    <t>response to starvation</t>
  </si>
  <si>
    <t>GO:0043632</t>
  </si>
  <si>
    <t>modification-dependent macromolecule catabolic process</t>
  </si>
  <si>
    <t>GO:0006090</t>
  </si>
  <si>
    <t>pyruvate metabolic process</t>
  </si>
  <si>
    <t>GO:0008219</t>
  </si>
  <si>
    <t>cell death</t>
  </si>
  <si>
    <t>GO:0051301</t>
  </si>
  <si>
    <t>cell division</t>
  </si>
  <si>
    <t>GO:0009733</t>
  </si>
  <si>
    <t>response to auxin</t>
  </si>
  <si>
    <t>GO:0009826</t>
  </si>
  <si>
    <t>unidimensional cell growth</t>
  </si>
  <si>
    <t>GO:0009639</t>
  </si>
  <si>
    <t>response to red or far red light</t>
  </si>
  <si>
    <t>GO:0009737</t>
  </si>
  <si>
    <t>response to abscisic acid</t>
  </si>
  <si>
    <t>GO:0009735</t>
  </si>
  <si>
    <t>response to cytokinin</t>
  </si>
  <si>
    <t>GO:0009734</t>
  </si>
  <si>
    <t>auxin-activated signaling pathway</t>
  </si>
  <si>
    <t>GO:0033993</t>
  </si>
  <si>
    <t>response to lipid</t>
  </si>
  <si>
    <t>GO:0009739</t>
  </si>
  <si>
    <t>response to gibberellin</t>
  </si>
  <si>
    <t>GO:0009738</t>
  </si>
  <si>
    <t>abscisic acid-activated signaling pathway</t>
  </si>
  <si>
    <t>GO:0006511</t>
  </si>
  <si>
    <t>ubiquitin-dependent protein catabolic process</t>
  </si>
  <si>
    <t>GO:0010183</t>
  </si>
  <si>
    <t>pollen tube guidance</t>
  </si>
  <si>
    <t>GO:0046686</t>
  </si>
  <si>
    <t>response to cadmium ion</t>
  </si>
  <si>
    <t>GO:0006468</t>
  </si>
  <si>
    <t>protein phosphorylation</t>
  </si>
  <si>
    <t>GO:0045088</t>
  </si>
  <si>
    <t>regulation of innate immune response</t>
  </si>
  <si>
    <t>GO:0006397</t>
  </si>
  <si>
    <t>mRNA processing</t>
  </si>
  <si>
    <t>GO:0045087</t>
  </si>
  <si>
    <t>innate immune response</t>
  </si>
  <si>
    <t>GO:0006461</t>
  </si>
  <si>
    <t>protein complex assembly</t>
  </si>
  <si>
    <t>GO:0070085</t>
  </si>
  <si>
    <t>glycosylation</t>
  </si>
  <si>
    <t>GO:0000272</t>
  </si>
  <si>
    <t>polysaccharide catabolic process</t>
  </si>
  <si>
    <t>GO:0044765</t>
  </si>
  <si>
    <t>single-organism transport</t>
  </si>
  <si>
    <t>GO:0044764</t>
  </si>
  <si>
    <t>multi-organism cellular process</t>
  </si>
  <si>
    <t>GO:0010383</t>
  </si>
  <si>
    <t>cell wall polysaccharide metabolic process</t>
  </si>
  <si>
    <t>GO:0010224</t>
  </si>
  <si>
    <t>response to UV-B</t>
  </si>
  <si>
    <t>GO:0023057</t>
  </si>
  <si>
    <t>negative regulation of signaling</t>
  </si>
  <si>
    <t>GO:0006091</t>
  </si>
  <si>
    <t>generation of precursor metabolites and energy</t>
  </si>
  <si>
    <t>GO:0040011</t>
  </si>
  <si>
    <t>locomotion</t>
  </si>
  <si>
    <t>GO:1901701</t>
  </si>
  <si>
    <t>cellular response to oxygen-containing compound</t>
  </si>
  <si>
    <t>GO:0051276</t>
  </si>
  <si>
    <t>chromosome organization</t>
  </si>
  <si>
    <t>GO:0051274</t>
  </si>
  <si>
    <t>beta-glucan biosynthetic process</t>
  </si>
  <si>
    <t>GO:0019693</t>
  </si>
  <si>
    <t>ribose phosphate metabolic process</t>
  </si>
  <si>
    <t>GO:0009914</t>
  </si>
  <si>
    <t>hormone transport</t>
  </si>
  <si>
    <t>GO:0006790</t>
  </si>
  <si>
    <t>sulfur compound metabolic process</t>
  </si>
  <si>
    <t>GO:0048528</t>
  </si>
  <si>
    <t>post-embryonic root development</t>
  </si>
  <si>
    <t>GO:0097305</t>
  </si>
  <si>
    <t>response to alcohol</t>
  </si>
  <si>
    <t>GO:0048527</t>
  </si>
  <si>
    <t>lateral root development</t>
  </si>
  <si>
    <t>GO:0006413</t>
  </si>
  <si>
    <t>translational initiation</t>
  </si>
  <si>
    <t>GO:0006412</t>
  </si>
  <si>
    <t>translation</t>
  </si>
  <si>
    <t>GO:0048523</t>
  </si>
  <si>
    <t>negative regulation of cellular process</t>
  </si>
  <si>
    <t>GO:0048522</t>
  </si>
  <si>
    <t>positive regulation of cellular process</t>
  </si>
  <si>
    <t>GO:0006520</t>
  </si>
  <si>
    <t>cellular amino acid metabolic process</t>
  </si>
  <si>
    <t>GO:0009636</t>
  </si>
  <si>
    <t>response to toxic substance</t>
  </si>
  <si>
    <t>GO:2000241</t>
  </si>
  <si>
    <t>regulation of reproductive process</t>
  </si>
  <si>
    <t>GO:0009451</t>
  </si>
  <si>
    <t>RNA modification</t>
  </si>
  <si>
    <t>GO:0007166</t>
  </si>
  <si>
    <t>cell surface receptor signaling pathway</t>
  </si>
  <si>
    <t>GO:0009966</t>
  </si>
  <si>
    <t>regulation of signal transduction</t>
  </si>
  <si>
    <t>GO:0031347</t>
  </si>
  <si>
    <t>regulation of defense response</t>
  </si>
  <si>
    <t>GO:0044712</t>
  </si>
  <si>
    <t>single-organism catabolic process</t>
  </si>
  <si>
    <t>GO:0042445</t>
  </si>
  <si>
    <t>hormone metabolic process</t>
  </si>
  <si>
    <t>GO:0042440</t>
  </si>
  <si>
    <t>pigment metabolic process</t>
  </si>
  <si>
    <t>GO:0070271</t>
  </si>
  <si>
    <t>protein complex biogenesis</t>
  </si>
  <si>
    <t>GO:0042455</t>
  </si>
  <si>
    <t>ribonucleoside biosynthetic process</t>
  </si>
  <si>
    <t>GO:0044092</t>
  </si>
  <si>
    <t>negative regulation of molecular function</t>
  </si>
  <si>
    <t>GO:0006096</t>
  </si>
  <si>
    <t>glycolytic process</t>
  </si>
  <si>
    <t>GO:0033036</t>
  </si>
  <si>
    <t>macromolecule localization</t>
  </si>
  <si>
    <t>GO:1901419</t>
  </si>
  <si>
    <t>regulation of response to alcohol</t>
  </si>
  <si>
    <t>GO:0006935</t>
  </si>
  <si>
    <t>chemotaxis</t>
  </si>
  <si>
    <t>GO:0046034</t>
  </si>
  <si>
    <t>ATP metabolic process</t>
  </si>
  <si>
    <t>GO:0046031</t>
  </si>
  <si>
    <t>ADP metabolic process</t>
  </si>
  <si>
    <t>GO:0010038</t>
  </si>
  <si>
    <t>response to metal ion</t>
  </si>
  <si>
    <t>GO:0009179</t>
  </si>
  <si>
    <t>purine ribonucleoside diphosphate metabolic process</t>
  </si>
  <si>
    <t>GO:0009072</t>
  </si>
  <si>
    <t>aromatic amino acid family metabolic process</t>
  </si>
  <si>
    <t>GO:0016192</t>
  </si>
  <si>
    <t>vesicle-mediated transport</t>
  </si>
  <si>
    <t>GO:0044248</t>
  </si>
  <si>
    <t>cellular catabolic process</t>
  </si>
  <si>
    <t>GO:0031668</t>
  </si>
  <si>
    <t>cellular response to extracellular stimulus</t>
  </si>
  <si>
    <t>GO:0031669</t>
  </si>
  <si>
    <t>cellular response to nutrient levels</t>
  </si>
  <si>
    <t>GO:0044249</t>
  </si>
  <si>
    <t>cellular biosynthetic process</t>
  </si>
  <si>
    <t>GO:0034641</t>
  </si>
  <si>
    <t>cellular nitrogen compound metabolic process</t>
  </si>
  <si>
    <t>GO:0016567</t>
  </si>
  <si>
    <t>protein ubiquitination</t>
  </si>
  <si>
    <t>GO:1901072</t>
  </si>
  <si>
    <t>glucosamine-containing compound catabolic process</t>
  </si>
  <si>
    <t>GO:0023052</t>
  </si>
  <si>
    <t>signaling</t>
  </si>
  <si>
    <t>GO:1901071</t>
  </si>
  <si>
    <t>glucosamine-containing compound metabolic process</t>
  </si>
  <si>
    <t>GO:0016054</t>
  </si>
  <si>
    <t>organic acid catabolic process</t>
  </si>
  <si>
    <t>GO:0016569</t>
  </si>
  <si>
    <t>covalent chromatin modification</t>
  </si>
  <si>
    <t>GO:0023051</t>
  </si>
  <si>
    <t>regulation of signaling</t>
  </si>
  <si>
    <t>GO:0002831</t>
  </si>
  <si>
    <t>regulation of response to biotic stimulus</t>
  </si>
  <si>
    <t>GO:0010629</t>
  </si>
  <si>
    <t>negative regulation of gene expression</t>
  </si>
  <si>
    <t>GO:0006807</t>
  </si>
  <si>
    <t>nitrogen compound metabolic process</t>
  </si>
  <si>
    <t>GO:0046496</t>
  </si>
  <si>
    <t>nicotinamide nucleotide metabolic process</t>
  </si>
  <si>
    <t>GO:0009651</t>
  </si>
  <si>
    <t>response to salt stress</t>
  </si>
  <si>
    <t>GO:0034660</t>
  </si>
  <si>
    <t>ncRNA metabolic process</t>
  </si>
  <si>
    <t>GO:0000278</t>
  </si>
  <si>
    <t>mitotic cell cycle</t>
  </si>
  <si>
    <t>GO:0044267</t>
  </si>
  <si>
    <t>cellular protein metabolic process</t>
  </si>
  <si>
    <t>GO:0044264</t>
  </si>
  <si>
    <t>cellular polysaccharide metabolic process</t>
  </si>
  <si>
    <t>GO:0051186</t>
  </si>
  <si>
    <t>cofactor metabolic process</t>
  </si>
  <si>
    <t>GO:0044262</t>
  </si>
  <si>
    <t>cellular carbohydrate metabolic process</t>
  </si>
  <si>
    <t>GO:0044260</t>
  </si>
  <si>
    <t>cellular macromolecule metabolic process</t>
  </si>
  <si>
    <t>GO:0051188</t>
  </si>
  <si>
    <t>cofactor biosynthetic process</t>
  </si>
  <si>
    <t>GO:0000209</t>
  </si>
  <si>
    <t>protein polyubiquitination</t>
  </si>
  <si>
    <t>GO:0007049</t>
  </si>
  <si>
    <t>cell cycle</t>
  </si>
  <si>
    <t>GO:0006366</t>
  </si>
  <si>
    <t>transcription from RNA polymerase II promoter</t>
  </si>
  <si>
    <t>GO:0009887</t>
  </si>
  <si>
    <t>organ morphogenesis</t>
  </si>
  <si>
    <t>GO:0019748</t>
  </si>
  <si>
    <t>secondary metabolic process</t>
  </si>
  <si>
    <t>GO:0090351</t>
  </si>
  <si>
    <t>seedling development</t>
  </si>
  <si>
    <t>GO:0050793</t>
  </si>
  <si>
    <t>regulation of developmental process</t>
  </si>
  <si>
    <t>GO:0000271</t>
  </si>
  <si>
    <t>polysaccharide biosynthetic process</t>
  </si>
  <si>
    <t>GO:0050790</t>
  </si>
  <si>
    <t>regulation of catalytic activity</t>
  </si>
  <si>
    <t>GO:0009888</t>
  </si>
  <si>
    <t>tissue development</t>
  </si>
  <si>
    <t>GO:0051239</t>
  </si>
  <si>
    <t>regulation of multicellular organismal process</t>
  </si>
  <si>
    <t>GO:0090567</t>
  </si>
  <si>
    <t>reproductive shoot system development</t>
  </si>
  <si>
    <t>GO:0090407</t>
  </si>
  <si>
    <t>organophosphate biosynthetic process</t>
  </si>
  <si>
    <t>GO:0046148</t>
  </si>
  <si>
    <t>pigment biosynthetic process</t>
  </si>
  <si>
    <t>GO:0042545</t>
  </si>
  <si>
    <t>cell wall modification</t>
  </si>
  <si>
    <t>GO:0008652</t>
  </si>
  <si>
    <t>cellular amino acid biosynthetic process</t>
  </si>
  <si>
    <t>GO:0042546</t>
  </si>
  <si>
    <t>cell wall biogenesis</t>
  </si>
  <si>
    <t>GO:0015980</t>
  </si>
  <si>
    <t>energy derivation by oxidation of organic compounds</t>
  </si>
  <si>
    <t>GO:0008654</t>
  </si>
  <si>
    <t>phospholipid biosynthetic process</t>
  </si>
  <si>
    <t>GO:0046394</t>
  </si>
  <si>
    <t>carboxylic acid biosynthetic process</t>
  </si>
  <si>
    <t>GO:0046395</t>
  </si>
  <si>
    <t>carboxylic acid catabolic process</t>
  </si>
  <si>
    <t>GO:0009814</t>
  </si>
  <si>
    <t>defense response, incompatible interaction</t>
  </si>
  <si>
    <t>GO:0009812</t>
  </si>
  <si>
    <t>flavonoid metabolic process</t>
  </si>
  <si>
    <t>GO:0009813</t>
  </si>
  <si>
    <t>flavonoid biosynthetic process</t>
  </si>
  <si>
    <t>GO:0009059</t>
  </si>
  <si>
    <t>macromolecule biosynthetic process</t>
  </si>
  <si>
    <t>GO:0006518</t>
  </si>
  <si>
    <t>peptide metabolic process</t>
  </si>
  <si>
    <t>GO:0006633</t>
  </si>
  <si>
    <t>fatty acid biosynthetic process</t>
  </si>
  <si>
    <t>GO:0006631</t>
  </si>
  <si>
    <t>fatty acid metabolic process</t>
  </si>
  <si>
    <t>GO:0032101</t>
  </si>
  <si>
    <t>regulation of response to external stimulus</t>
  </si>
  <si>
    <t>GO:0006732</t>
  </si>
  <si>
    <t>coenzyme metabolic process</t>
  </si>
  <si>
    <t>GO:0010228</t>
  </si>
  <si>
    <t>vegetative to reproductive phase transition of meristem</t>
  </si>
  <si>
    <t>GO:0019953</t>
  </si>
  <si>
    <t>sexual reproduction</t>
  </si>
  <si>
    <t>GO:0009250</t>
  </si>
  <si>
    <t>glucan biosynthetic process</t>
  </si>
  <si>
    <t>GO:0009251</t>
  </si>
  <si>
    <t>glucan catabolic process</t>
  </si>
  <si>
    <t>GO:0043401</t>
  </si>
  <si>
    <t>steroid hormone mediated signaling pathway</t>
  </si>
  <si>
    <t>GO:0006457</t>
  </si>
  <si>
    <t>protein folding</t>
  </si>
  <si>
    <t>GO:0007005</t>
  </si>
  <si>
    <t>mitochondrion organization</t>
  </si>
  <si>
    <t>GO:0009259</t>
  </si>
  <si>
    <t>ribonucleotide metabolic process</t>
  </si>
  <si>
    <t>GO:0071370</t>
  </si>
  <si>
    <t>cellular response to gibberellin stimulus</t>
  </si>
  <si>
    <t>GO:0051241</t>
  </si>
  <si>
    <t>negative regulation of multicellular organismal process</t>
  </si>
  <si>
    <t>GO:0051246</t>
  </si>
  <si>
    <t>regulation of protein metabolic process</t>
  </si>
  <si>
    <t>GO:0048827</t>
  </si>
  <si>
    <t>phyllome development</t>
  </si>
  <si>
    <t>GO:0009926</t>
  </si>
  <si>
    <t>auxin polar transport</t>
  </si>
  <si>
    <t>GO:0006030</t>
  </si>
  <si>
    <t>chitin metabolic process</t>
  </si>
  <si>
    <t>GO:0006032</t>
  </si>
  <si>
    <t>chitin catabolic process</t>
  </si>
  <si>
    <t>GO:0051273</t>
  </si>
  <si>
    <t>beta-glucan metabolic process</t>
  </si>
  <si>
    <t>GO:0016125</t>
  </si>
  <si>
    <t>sterol metabolic process</t>
  </si>
  <si>
    <t>GO:0048609</t>
  </si>
  <si>
    <t>multicellular organismal reproductive process</t>
  </si>
  <si>
    <t>GO:0072594</t>
  </si>
  <si>
    <t>establishment of protein localization to organelle</t>
  </si>
  <si>
    <t>GO:0071396</t>
  </si>
  <si>
    <t>cellular response to lipid</t>
  </si>
  <si>
    <t>GO:0016128</t>
  </si>
  <si>
    <t>phytosteroid metabolic process</t>
  </si>
  <si>
    <t>GO:0016129</t>
  </si>
  <si>
    <t>phytosteroid biosynthetic process</t>
  </si>
  <si>
    <t>GO:0030243</t>
  </si>
  <si>
    <t>cellulose metabolic process</t>
  </si>
  <si>
    <t>GO:0009409</t>
  </si>
  <si>
    <t>response to cold</t>
  </si>
  <si>
    <t>GO:0009408</t>
  </si>
  <si>
    <t>response to heat</t>
  </si>
  <si>
    <t>GO:1901137</t>
  </si>
  <si>
    <t>carbohydrate derivative biosynthetic process</t>
  </si>
  <si>
    <t>GO:1901136</t>
  </si>
  <si>
    <t>carbohydrate derivative catabolic process</t>
  </si>
  <si>
    <t>GO:1901135</t>
  </si>
  <si>
    <t>carbohydrate derivative metabolic process</t>
  </si>
  <si>
    <t>GO:0042493</t>
  </si>
  <si>
    <t>response to drug</t>
  </si>
  <si>
    <t>GO:0033692</t>
  </si>
  <si>
    <t>cellular polysaccharide biosynthetic process</t>
  </si>
  <si>
    <t>GO:1902680</t>
  </si>
  <si>
    <t>positive regulation of RNA biosynthetic process</t>
  </si>
  <si>
    <t>GO:0033365</t>
  </si>
  <si>
    <t>protein localization to organelle</t>
  </si>
  <si>
    <t>GO:0090558</t>
  </si>
  <si>
    <t>plant epidermis development</t>
  </si>
  <si>
    <t>GO:0030244</t>
  </si>
  <si>
    <t>cellulose biosynthetic process</t>
  </si>
  <si>
    <t>GO:0034622</t>
  </si>
  <si>
    <t>cellular macromolecular complex assembly</t>
  </si>
  <si>
    <t>GO:0072521</t>
  </si>
  <si>
    <t>purine-containing compound metabolic process</t>
  </si>
  <si>
    <t>GO:0009100</t>
  </si>
  <si>
    <t>glycoprotein metabolic process</t>
  </si>
  <si>
    <t>GO:0009101</t>
  </si>
  <si>
    <t>glycoprotein biosynthetic process</t>
  </si>
  <si>
    <t>GO:0072527</t>
  </si>
  <si>
    <t>pyrimidine-containing compound metabolic process</t>
  </si>
  <si>
    <t>GO:0090627</t>
  </si>
  <si>
    <t>plant epidermal cell differentiation</t>
  </si>
  <si>
    <t>GO:0006325</t>
  </si>
  <si>
    <t>chromatin organization</t>
  </si>
  <si>
    <t>GO:0072330</t>
  </si>
  <si>
    <t>monocarboxylic acid biosynthetic process</t>
  </si>
  <si>
    <t>GO:0097306</t>
  </si>
  <si>
    <t>cellular response to alcohol</t>
  </si>
  <si>
    <t>GO:2000026</t>
  </si>
  <si>
    <t>regulation of multicellular organismal development</t>
  </si>
  <si>
    <t>GO:0045935</t>
  </si>
  <si>
    <t>positive regulation of nucleobase-containing compound metabolic process</t>
  </si>
  <si>
    <t>GO:0045934</t>
  </si>
  <si>
    <t>negative regulation of nucleobase-containing compound metabolic process</t>
  </si>
  <si>
    <t>GO:0010817</t>
  </si>
  <si>
    <t>regulation of hormone levels</t>
  </si>
  <si>
    <t>GO:0072593</t>
  </si>
  <si>
    <t>reactive oxygen species metabolic process</t>
  </si>
  <si>
    <t>GO:0034050</t>
  </si>
  <si>
    <t>host programmed cell death induced by symbiont</t>
  </si>
  <si>
    <t>GO:0055065</t>
  </si>
  <si>
    <t>metal ion homeostasis</t>
  </si>
  <si>
    <t>GO:0007267</t>
  </si>
  <si>
    <t>cell-cell signaling</t>
  </si>
  <si>
    <t>GO:0050918</t>
  </si>
  <si>
    <t>positive chemotaxis</t>
  </si>
  <si>
    <t>GO:0007264</t>
  </si>
  <si>
    <t>small GTPase mediated signal transduction</t>
  </si>
  <si>
    <t>GO:0043623</t>
  </si>
  <si>
    <t>cellular protein complex assembly</t>
  </si>
  <si>
    <t>GO:0008610</t>
  </si>
  <si>
    <t>lipid biosynthetic process</t>
  </si>
  <si>
    <t>GO:0006997</t>
  </si>
  <si>
    <t>nucleus organization</t>
  </si>
  <si>
    <t>GO:0009742</t>
  </si>
  <si>
    <t>brassinosteroid mediated signaling pathway</t>
  </si>
  <si>
    <t>GO:0009740</t>
  </si>
  <si>
    <t>gibberellic acid mediated signaling pathway</t>
  </si>
  <si>
    <t>GO:0009741</t>
  </si>
  <si>
    <t>response to brassinosteroid</t>
  </si>
  <si>
    <t>GO:0042330</t>
  </si>
  <si>
    <t>taxis</t>
  </si>
  <si>
    <t>GO:0009626</t>
  </si>
  <si>
    <t>plant-type hypersensitive response</t>
  </si>
  <si>
    <t>GO:0006399</t>
  </si>
  <si>
    <t>tRNA metabolic process</t>
  </si>
  <si>
    <t>GO:0008299</t>
  </si>
  <si>
    <t>isoprenoid biosynthetic process</t>
  </si>
  <si>
    <t>GO:0006259</t>
  </si>
  <si>
    <t>DNA metabolic process</t>
  </si>
  <si>
    <t>GO:0044403</t>
  </si>
  <si>
    <t>symbiosis, encompassing mutualism through parasitism</t>
  </si>
  <si>
    <t>GO:0019362</t>
  </si>
  <si>
    <t>pyridine nucleotide metabolic process</t>
  </si>
  <si>
    <t>GO:0006396</t>
  </si>
  <si>
    <t>RNA processing</t>
  </si>
  <si>
    <t>GO:0045893</t>
  </si>
  <si>
    <t>positive regulation of transcription, DNA-templated</t>
  </si>
  <si>
    <t>GO:0048588</t>
  </si>
  <si>
    <t>developmental cell growth</t>
  </si>
  <si>
    <t>GO:0010393</t>
  </si>
  <si>
    <t>galacturonan metabolic process</t>
  </si>
  <si>
    <t>GO:0006470</t>
  </si>
  <si>
    <t>protein dephosphorylation</t>
  </si>
  <si>
    <t>GO:0048585</t>
  </si>
  <si>
    <t>negative regulation of response to stimulus</t>
  </si>
  <si>
    <t>GO:0048584</t>
  </si>
  <si>
    <t>positive regulation of response to stimulus</t>
  </si>
  <si>
    <t>GO:0048468</t>
  </si>
  <si>
    <t>cell development</t>
  </si>
  <si>
    <t>GO:0048581</t>
  </si>
  <si>
    <t>negative regulation of post-embryonic development</t>
  </si>
  <si>
    <t>GO:0048580</t>
  </si>
  <si>
    <t>regulation of post-embryonic development</t>
  </si>
  <si>
    <t>GO:0008104</t>
  </si>
  <si>
    <t>protein localization</t>
  </si>
  <si>
    <t>GO:0045454</t>
  </si>
  <si>
    <t>cell redox homeostasis</t>
  </si>
  <si>
    <t>GO:1901361</t>
  </si>
  <si>
    <t>organic cyclic compound catabolic process</t>
  </si>
  <si>
    <t>GO:0009968</t>
  </si>
  <si>
    <t>negative regulation of signal transduction</t>
  </si>
  <si>
    <t>GO:0048868</t>
  </si>
  <si>
    <t>pollen tube development</t>
  </si>
  <si>
    <t>GO:0060918</t>
  </si>
  <si>
    <t>auxin transport</t>
  </si>
  <si>
    <t>GO:0032446</t>
  </si>
  <si>
    <t>protein modification by small protein conjugation</t>
  </si>
  <si>
    <t>GO:0022900</t>
  </si>
  <si>
    <t>electron transport chain</t>
  </si>
  <si>
    <t>GO:0009845</t>
  </si>
  <si>
    <t>seed germination</t>
  </si>
  <si>
    <t>GO:0055086</t>
  </si>
  <si>
    <t>nucleobase-containing small molecule metabolic process</t>
  </si>
  <si>
    <t>GO:0006073</t>
  </si>
  <si>
    <t>cellular glucan metabolic process</t>
  </si>
  <si>
    <t>GO:0022904</t>
  </si>
  <si>
    <t>respiratory electron transport chain</t>
  </si>
  <si>
    <t>GO:0048519</t>
  </si>
  <si>
    <t>negative regulation of biological process</t>
  </si>
  <si>
    <t>GO:0042126</t>
  </si>
  <si>
    <t>nitrate metabolic process</t>
  </si>
  <si>
    <t>GO:0034470</t>
  </si>
  <si>
    <t>ncRNA processing</t>
  </si>
  <si>
    <t>GO:0015711</t>
  </si>
  <si>
    <t>organic anion transport</t>
  </si>
  <si>
    <t>GO:0042128</t>
  </si>
  <si>
    <t>nitrate assimilation</t>
  </si>
  <si>
    <t>GO:0045184</t>
  </si>
  <si>
    <t>establishment of protein localization</t>
  </si>
  <si>
    <t>GO:0032268</t>
  </si>
  <si>
    <t>regulation of cellular protein metabolic process</t>
  </si>
  <si>
    <t>GO:0003002</t>
  </si>
  <si>
    <t>regionalization</t>
  </si>
  <si>
    <t>GO:0043436</t>
  </si>
  <si>
    <t>oxoacid metabolic process</t>
  </si>
  <si>
    <t>GO:0055114</t>
  </si>
  <si>
    <t>oxidation-reduction process</t>
  </si>
  <si>
    <t>GO:0044700</t>
  </si>
  <si>
    <t>single organism signaling</t>
  </si>
  <si>
    <t>GO:0044703</t>
  </si>
  <si>
    <t>multi-organism reproductive process</t>
  </si>
  <si>
    <t>GO:1901564</t>
  </si>
  <si>
    <t>organonitrogen compound metabolic process</t>
  </si>
  <si>
    <t>GO:1901565</t>
  </si>
  <si>
    <t>organonitrogen compound catabolic process</t>
  </si>
  <si>
    <t>GO:0044706</t>
  </si>
  <si>
    <t>multi-multicellular organism process</t>
  </si>
  <si>
    <t>GO:0010243</t>
  </si>
  <si>
    <t>response to organonitrogen compound</t>
  </si>
  <si>
    <t>GO:0016052</t>
  </si>
  <si>
    <t>carbohydrate catabolic process</t>
  </si>
  <si>
    <t>GO:0016053</t>
  </si>
  <si>
    <t>organic acid biosynthetic process</t>
  </si>
  <si>
    <t>GO:0016050</t>
  </si>
  <si>
    <t>vesicle organization</t>
  </si>
  <si>
    <t>GO:0016051</t>
  </si>
  <si>
    <t>carbohydrate biosynthetic process</t>
  </si>
  <si>
    <t>GO:0002376</t>
  </si>
  <si>
    <t>immune system process</t>
  </si>
  <si>
    <t>GO:0033554</t>
  </si>
  <si>
    <t>cellular response to stress</t>
  </si>
  <si>
    <t>GO:0019637</t>
  </si>
  <si>
    <t>organophosphate metabolic process</t>
  </si>
  <si>
    <t>GO:0006119</t>
  </si>
  <si>
    <t>oxidative phosphorylation</t>
  </si>
  <si>
    <t>GO:0051649</t>
  </si>
  <si>
    <t>establishment of localization in cell</t>
  </si>
  <si>
    <t>GO:0022607</t>
  </si>
  <si>
    <t>cellular component assembly</t>
  </si>
  <si>
    <t>GO:0009141</t>
  </si>
  <si>
    <t>nucleoside triphosphate metabolic process</t>
  </si>
  <si>
    <t>GO:0009144</t>
  </si>
  <si>
    <t>purine nucleoside triphosphate metabolic process</t>
  </si>
  <si>
    <t>GO:0009064</t>
  </si>
  <si>
    <t>glutamine family amino acid metabolic process</t>
  </si>
  <si>
    <t>GO:0009723</t>
  </si>
  <si>
    <t>response to ethylene</t>
  </si>
  <si>
    <t>GO:0016570</t>
  </si>
  <si>
    <t>histone modification</t>
  </si>
  <si>
    <t>GO:0071215</t>
  </si>
  <si>
    <t>cellular response to abscisic acid stimulus</t>
  </si>
  <si>
    <t>GO:0048646</t>
  </si>
  <si>
    <t>anatomical structure formation involved in morphogenesis</t>
  </si>
  <si>
    <t>GO:0071669</t>
  </si>
  <si>
    <t>plant-type cell wall organization or biogenesis</t>
  </si>
  <si>
    <t>GO:0006812</t>
  </si>
  <si>
    <t>cation transport</t>
  </si>
  <si>
    <t>GO:0006811</t>
  </si>
  <si>
    <t>ion transport</t>
  </si>
  <si>
    <t>GO:0042446</t>
  </si>
  <si>
    <t>hormone biosynthetic process</t>
  </si>
  <si>
    <t>GO:0046700</t>
  </si>
  <si>
    <t>heterocycle catabolic process</t>
  </si>
  <si>
    <t>GO:0012501</t>
  </si>
  <si>
    <t>programmed cell death</t>
  </si>
  <si>
    <t>GO:0006950</t>
  </si>
  <si>
    <t>response to stress</t>
  </si>
  <si>
    <t>GO:0045333</t>
  </si>
  <si>
    <t>cellular respiration</t>
  </si>
  <si>
    <t>GO:0009787</t>
  </si>
  <si>
    <t>regulation of abscisic acid-activated signaling pathway</t>
  </si>
  <si>
    <t>GO:0006955</t>
  </si>
  <si>
    <t>immune response</t>
  </si>
  <si>
    <t>GO:0009751</t>
  </si>
  <si>
    <t>response to salicylic acid</t>
  </si>
  <si>
    <t>GO:0044275</t>
  </si>
  <si>
    <t>cellular carbohydrate catabolic process</t>
  </si>
  <si>
    <t>GO:0051603</t>
  </si>
  <si>
    <t>proteolysis involved in cellular protein catabolic process</t>
  </si>
  <si>
    <t>GO:0046903</t>
  </si>
  <si>
    <t>secretion</t>
  </si>
  <si>
    <t>GO:0044271</t>
  </si>
  <si>
    <t>cellular nitrogen compound biosynthetic process</t>
  </si>
  <si>
    <t>GO:0046907</t>
  </si>
  <si>
    <t>intracellular transport</t>
  </si>
  <si>
    <t>GO:0044272</t>
  </si>
  <si>
    <t>sulfur compound biosynthetic process</t>
  </si>
  <si>
    <t>GO:0036293</t>
  </si>
  <si>
    <t>response to decreased oxygen levels</t>
  </si>
  <si>
    <t>GO:0080134</t>
  </si>
  <si>
    <t>regulation of response to stress</t>
  </si>
  <si>
    <t>GO:0043900</t>
  </si>
  <si>
    <t>regulation of multi-organism process</t>
  </si>
  <si>
    <t>GO:0006357</t>
  </si>
  <si>
    <t>regulation of transcription from RNA polymerase II promoter</t>
  </si>
  <si>
    <t>GO:0006352</t>
  </si>
  <si>
    <t>DNA-templated transcription, initiation</t>
  </si>
  <si>
    <t>GO:0009615</t>
  </si>
  <si>
    <t>response to virus</t>
  </si>
  <si>
    <t>GO:1901617</t>
  </si>
  <si>
    <t>organic hydroxy compound biosynthetic process</t>
  </si>
  <si>
    <t>GO:1901615</t>
  </si>
  <si>
    <t>organic hydroxy compound metabolic process</t>
  </si>
  <si>
    <t>GO:0006541</t>
  </si>
  <si>
    <t>glutamine metabolic process</t>
  </si>
  <si>
    <t>GO:0015833</t>
  </si>
  <si>
    <t>peptide transport</t>
  </si>
  <si>
    <t>GO:0034655</t>
  </si>
  <si>
    <t>nucleobase-containing compound catabolic process</t>
  </si>
  <si>
    <t>GO:0046777</t>
  </si>
  <si>
    <t>protein autophosphorylation</t>
  </si>
  <si>
    <t>GO:0051321</t>
  </si>
  <si>
    <t>meiotic cell cycle</t>
  </si>
  <si>
    <t>GO:0009808</t>
  </si>
  <si>
    <t>lignin metabolic process</t>
  </si>
  <si>
    <t>GO:0043161</t>
  </si>
  <si>
    <t>proteasome-mediated ubiquitin-dependent protein catabolic process</t>
  </si>
  <si>
    <t>GO:0006605</t>
  </si>
  <si>
    <t>protein targeting</t>
  </si>
  <si>
    <t>GO:0042278</t>
  </si>
  <si>
    <t>purine nucleoside metabolic process</t>
  </si>
  <si>
    <t>GO:0043933</t>
  </si>
  <si>
    <t>macromolecular complex subunit organization</t>
  </si>
  <si>
    <t>GO:0006508</t>
  </si>
  <si>
    <t>proteolysis</t>
  </si>
  <si>
    <t>GO:0060560</t>
  </si>
  <si>
    <t>developmental growth involved in morphogenesis</t>
  </si>
  <si>
    <t>GO:1903508</t>
  </si>
  <si>
    <t>positive regulation of nucleic acid-templated transcription</t>
  </si>
  <si>
    <t>GO:0044042</t>
  </si>
  <si>
    <t>glucan metabolic process</t>
  </si>
  <si>
    <t>GO:0006644</t>
  </si>
  <si>
    <t>phospholipid metabolic process</t>
  </si>
  <si>
    <t>GO:0006643</t>
  </si>
  <si>
    <t>membrane lipid metabolic process</t>
  </si>
  <si>
    <t>GO:0032504</t>
  </si>
  <si>
    <t>multicellular organism reproduction</t>
  </si>
  <si>
    <t>GO:0009664</t>
  </si>
  <si>
    <t>plant-type cell wall organization</t>
  </si>
  <si>
    <t>GO:0006721</t>
  </si>
  <si>
    <t>terpenoid metabolic process</t>
  </si>
  <si>
    <t>GO:0006720</t>
  </si>
  <si>
    <t>isoprenoid metabolic process</t>
  </si>
  <si>
    <t>GO:1903507</t>
  </si>
  <si>
    <t>negative regulation of nucleic acid-templated transcription</t>
  </si>
  <si>
    <t>GO:0032870</t>
  </si>
  <si>
    <t>cellular response to hormone stimulus</t>
  </si>
  <si>
    <t>GO:0019752</t>
  </si>
  <si>
    <t>carboxylic acid metabolic process</t>
  </si>
  <si>
    <t>GO:0032879</t>
  </si>
  <si>
    <t>regulation of localization</t>
  </si>
  <si>
    <t>GO:0044270</t>
  </si>
  <si>
    <t>cellular nitrogen compound catabolic process</t>
  </si>
  <si>
    <t>GO:0071367</t>
  </si>
  <si>
    <t>cellular response to brassinosteroid stimulus</t>
  </si>
  <si>
    <t>GO:0071365</t>
  </si>
  <si>
    <t>cellular response to auxin stimulus</t>
  </si>
  <si>
    <t>GO:0050776</t>
  </si>
  <si>
    <t>regulation of immune response</t>
  </si>
  <si>
    <t>GO:0071407</t>
  </si>
  <si>
    <t>cellular response to organic cyclic compound</t>
  </si>
  <si>
    <t>GO:0048831</t>
  </si>
  <si>
    <t>regulation of shoot system development</t>
  </si>
  <si>
    <t>GO:0051254</t>
  </si>
  <si>
    <t>positive regulation of RNA metabolic process</t>
  </si>
  <si>
    <t>GO:0071369</t>
  </si>
  <si>
    <t>cellular response to ethylene stimulus</t>
  </si>
  <si>
    <t>GO:0010476</t>
  </si>
  <si>
    <t>gibberellin mediated signaling pathway</t>
  </si>
  <si>
    <t>GO:0009932</t>
  </si>
  <si>
    <t>cell tip growth</t>
  </si>
  <si>
    <t>GO:0048545</t>
  </si>
  <si>
    <t>response to steroid hormone</t>
  </si>
  <si>
    <t>GO:0009185</t>
  </si>
  <si>
    <t>ribonucleoside diphosphate metabolic process</t>
  </si>
  <si>
    <t>GO:0016131</t>
  </si>
  <si>
    <t>brassinosteroid metabolic process</t>
  </si>
  <si>
    <t>GO:0016132</t>
  </si>
  <si>
    <t>brassinosteroid biosynthetic process</t>
  </si>
  <si>
    <t>GO:0071383</t>
  </si>
  <si>
    <t>cellular response to steroid hormone stimulus</t>
  </si>
  <si>
    <t>GO:0006767</t>
  </si>
  <si>
    <t>water-soluble vitamin metabolic process</t>
  </si>
  <si>
    <t>GO:2001057</t>
  </si>
  <si>
    <t>reactive nitrogen species metabolic process</t>
  </si>
  <si>
    <t>GO:0045017</t>
  </si>
  <si>
    <t>glycerolipid biosynthetic process</t>
  </si>
  <si>
    <t>GO:0072524</t>
  </si>
  <si>
    <t>pyridine-containing compound metabolic process</t>
  </si>
  <si>
    <t>GO:0006733</t>
  </si>
  <si>
    <t>oxidoreduction coenzyme metabolic process</t>
  </si>
  <si>
    <t>GO:0032989</t>
  </si>
  <si>
    <t>cellular component morphogenesis</t>
  </si>
  <si>
    <t>GO:0071705</t>
  </si>
  <si>
    <t>nitrogen compound transport</t>
  </si>
  <si>
    <t>GO:0071702</t>
  </si>
  <si>
    <t>organic substance transport</t>
  </si>
  <si>
    <t>GO:0015698</t>
  </si>
  <si>
    <t>inorganic anion transport</t>
  </si>
  <si>
    <t>GO:0006857</t>
  </si>
  <si>
    <t>oligopeptide transport</t>
  </si>
  <si>
    <t>GO:0006855</t>
  </si>
  <si>
    <t>drug transmembrane transport</t>
  </si>
  <si>
    <t>GO:0034613</t>
  </si>
  <si>
    <t>cellular protein localization</t>
  </si>
  <si>
    <t>GO:1902679</t>
  </si>
  <si>
    <t>negative regulation of RNA biosynthetic process</t>
  </si>
  <si>
    <t>GO:0034220</t>
  </si>
  <si>
    <t>ion transmembrane transport</t>
  </si>
  <si>
    <t>GO:0009058</t>
  </si>
  <si>
    <t>biosynthetic process</t>
  </si>
  <si>
    <t>GO:0009110</t>
  </si>
  <si>
    <t>vitamin biosynthetic process</t>
  </si>
  <si>
    <t>GO:0009117</t>
  </si>
  <si>
    <t>nucleotide metabolic process</t>
  </si>
  <si>
    <t>GO:0009116</t>
  </si>
  <si>
    <t>nucleoside metabolic process</t>
  </si>
  <si>
    <t>GO:0051172</t>
  </si>
  <si>
    <t>negative regulation of nitrogen compound metabolic process</t>
  </si>
  <si>
    <t>GO:0051173</t>
  </si>
  <si>
    <t>positive regulation of nitrogen compound metabolic process</t>
  </si>
  <si>
    <t>GO:0009119</t>
  </si>
  <si>
    <t>ribonucleoside metabolic process</t>
  </si>
  <si>
    <t>GO:0070925</t>
  </si>
  <si>
    <t>organelle assembly</t>
  </si>
  <si>
    <t>GO:0009057</t>
  </si>
  <si>
    <t>macromolecule catabolic process</t>
  </si>
  <si>
    <t>GO:1902578</t>
  </si>
  <si>
    <t>single-organism localization</t>
  </si>
  <si>
    <t>GO:0046942</t>
  </si>
  <si>
    <t>carboxylic acid transport</t>
  </si>
  <si>
    <t>GO:0006310</t>
  </si>
  <si>
    <t>DNA recombination</t>
  </si>
  <si>
    <t>GO:0010053</t>
  </si>
  <si>
    <t>root epidermal cell differentiation</t>
  </si>
  <si>
    <t>GO:0010410</t>
  </si>
  <si>
    <t>hemicellulose metabolic process</t>
  </si>
  <si>
    <t>GO:0010558</t>
  </si>
  <si>
    <t>negative regulation of macromolecule biosynthetic process</t>
  </si>
  <si>
    <t>GO:0071495</t>
  </si>
  <si>
    <t>cellular response to endogenous stimulus</t>
  </si>
  <si>
    <t>GO:1901657</t>
  </si>
  <si>
    <t>glycosyl compound metabolic process</t>
  </si>
  <si>
    <t>GO:1902589</t>
  </si>
  <si>
    <t>single-organism organelle organization</t>
  </si>
  <si>
    <t>GO:1902582</t>
  </si>
  <si>
    <t>single-organism intracellular transport</t>
  </si>
  <si>
    <t>GO:1902580</t>
  </si>
  <si>
    <t>single-organism cellular localization</t>
  </si>
  <si>
    <t>GO:1901659</t>
  </si>
  <si>
    <t>glycosyl compound biosynthetic process</t>
  </si>
  <si>
    <t>GO:0061025</t>
  </si>
  <si>
    <t>membrane fusion</t>
  </si>
  <si>
    <t>GO:0061024</t>
  </si>
  <si>
    <t>membrane organization</t>
  </si>
  <si>
    <t>GO:0006820</t>
  </si>
  <si>
    <t>anion transport</t>
  </si>
  <si>
    <t>GO:0035265</t>
  </si>
  <si>
    <t>organ growth</t>
  </si>
  <si>
    <t>GO:0015979</t>
  </si>
  <si>
    <t>photosynthesis</t>
  </si>
  <si>
    <t>GO:0023014</t>
  </si>
  <si>
    <t>signal transduction by protein phosphorylation</t>
  </si>
  <si>
    <t>GO:0009755</t>
  </si>
  <si>
    <t>hormone-mediated signaling pathway</t>
  </si>
  <si>
    <t>GO:0048437</t>
  </si>
  <si>
    <t>floral organ development</t>
  </si>
  <si>
    <t>GO:0010605</t>
  </si>
  <si>
    <t>negative regulation of macromolecule metabolic process</t>
  </si>
  <si>
    <t>GO:0010604</t>
  </si>
  <si>
    <t>positive regulation of macromolecule metabolic process</t>
  </si>
  <si>
    <t>GO:0009753</t>
  </si>
  <si>
    <t>response to jasmonic acid</t>
  </si>
  <si>
    <t>GO:0070727</t>
  </si>
  <si>
    <t>cellular macromolecule localization</t>
  </si>
  <si>
    <t>GO:0009617</t>
  </si>
  <si>
    <t>response to bacterium</t>
  </si>
  <si>
    <t>GO:0070647</t>
  </si>
  <si>
    <t>protein modification by small protein conjugation or removal</t>
  </si>
  <si>
    <t>GO:0009611</t>
  </si>
  <si>
    <t>response to wounding</t>
  </si>
  <si>
    <t>GO:0018193</t>
  </si>
  <si>
    <t>peptidyl-amino acid modification</t>
  </si>
  <si>
    <t>GO:0044419</t>
  </si>
  <si>
    <t>interspecies interaction between organisms</t>
  </si>
  <si>
    <t>GO:0006260</t>
  </si>
  <si>
    <t>DNA replication</t>
  </si>
  <si>
    <t>GO:0006261</t>
  </si>
  <si>
    <t>DNA-dependent DNA replication</t>
  </si>
  <si>
    <t>GO:0019725</t>
  </si>
  <si>
    <t>cellular homeostasis</t>
  </si>
  <si>
    <t>GO:0009205</t>
  </si>
  <si>
    <t>purine ribonucleoside triphosphate metabolic process</t>
  </si>
  <si>
    <t>GO:0006766</t>
  </si>
  <si>
    <t>vitamin metabolic process</t>
  </si>
  <si>
    <t>GO:0032787</t>
  </si>
  <si>
    <t>monocarboxylic acid metabolic process</t>
  </si>
  <si>
    <t>GO:0030163</t>
  </si>
  <si>
    <t>protein catabolic process</t>
  </si>
  <si>
    <t>GO:0046128</t>
  </si>
  <si>
    <t>purine ribonucleoside metabolic process</t>
  </si>
  <si>
    <t>GO:0000910</t>
  </si>
  <si>
    <t>cytokinesis</t>
  </si>
  <si>
    <t>GO:0006040</t>
  </si>
  <si>
    <t>amino sugar metabolic process</t>
  </si>
  <si>
    <t>GO:0090174</t>
  </si>
  <si>
    <t>organelle membrane fusion</t>
  </si>
  <si>
    <t>GO:0009856</t>
  </si>
  <si>
    <t>pollination</t>
  </si>
  <si>
    <t>GO:0048878</t>
  </si>
  <si>
    <t>chemical homeostasis</t>
  </si>
  <si>
    <t>GO:0048507</t>
  </si>
  <si>
    <t>meristem development</t>
  </si>
  <si>
    <t>GO:0006165</t>
  </si>
  <si>
    <t>nucleoside diphosphate phosphorylation</t>
  </si>
  <si>
    <t>GO:0009873</t>
  </si>
  <si>
    <t>ethylene-activated signaling pathway</t>
  </si>
  <si>
    <t>GO:0019439</t>
  </si>
  <si>
    <t>aromatic compound catabolic process</t>
  </si>
  <si>
    <t>GO:0031667</t>
  </si>
  <si>
    <t>response to nutrient levels</t>
  </si>
  <si>
    <t>GO:0032940</t>
  </si>
  <si>
    <t>secretion by cell</t>
  </si>
  <si>
    <t>GO:0042744</t>
  </si>
  <si>
    <t>hydrogen peroxide catabolic process</t>
  </si>
  <si>
    <t>GO:0042743</t>
  </si>
  <si>
    <t>hydrogen peroxide metabolic process</t>
  </si>
  <si>
    <t>GO:0042742</t>
  </si>
  <si>
    <t>defense response to bacterium</t>
  </si>
  <si>
    <t>GO:0048589</t>
  </si>
  <si>
    <t>developmental growth</t>
  </si>
  <si>
    <t>GO:1901576</t>
  </si>
  <si>
    <t>organic substance biosynthetic process</t>
  </si>
  <si>
    <t>GO:1901575</t>
  </si>
  <si>
    <t>organic substance catabolic process</t>
  </si>
  <si>
    <t>GO:0016049</t>
  </si>
  <si>
    <t>cell growth</t>
  </si>
  <si>
    <t>GO:0016042</t>
  </si>
  <si>
    <t>lipid catabolic process</t>
  </si>
  <si>
    <t>GO:0065003</t>
  </si>
  <si>
    <t>macromolecular complex assembly</t>
  </si>
  <si>
    <t>GO:0045488</t>
  </si>
  <si>
    <t>pectin metabolic process</t>
  </si>
  <si>
    <t>GO:0098662</t>
  </si>
  <si>
    <t>inorganic cation transmembrane transport</t>
  </si>
  <si>
    <t>GO:0098660</t>
  </si>
  <si>
    <t>inorganic ion transmembrane transport</t>
  </si>
  <si>
    <t>GO:0065009</t>
  </si>
  <si>
    <t>regulation of molecular function</t>
  </si>
  <si>
    <t>GO:0042273</t>
  </si>
  <si>
    <t>ribosomal large subunit biogenesis</t>
  </si>
  <si>
    <t>GO:0009150</t>
  </si>
  <si>
    <t>purine ribonucleotide metabolic process</t>
  </si>
  <si>
    <t>GO:0044802</t>
  </si>
  <si>
    <t>single-organism membrane organization</t>
  </si>
  <si>
    <t>GO:0010015</t>
  </si>
  <si>
    <t>root morphogenesis</t>
  </si>
  <si>
    <t>GO:0044801</t>
  </si>
  <si>
    <t>single-organism membrane fusion</t>
  </si>
  <si>
    <t>GO:0016114</t>
  </si>
  <si>
    <t>terpenoid biosynthetic process</t>
  </si>
  <si>
    <t>GO:1901698</t>
  </si>
  <si>
    <t>response to nitrogen compound</t>
  </si>
  <si>
    <t>GO:0016311</t>
  </si>
  <si>
    <t>dephosphorylation</t>
  </si>
  <si>
    <t>GO:0016310</t>
  </si>
  <si>
    <t>phosphorylation</t>
  </si>
  <si>
    <t>GO:0050801</t>
  </si>
  <si>
    <t>ion homeostasis</t>
  </si>
  <si>
    <t>GO:0009790</t>
  </si>
  <si>
    <t>embryo development</t>
  </si>
  <si>
    <t>GO:0009793</t>
  </si>
  <si>
    <t>embryo development ending in seed dormancy</t>
  </si>
  <si>
    <t>GO:0045229</t>
  </si>
  <si>
    <t>external encapsulating structure organization</t>
  </si>
  <si>
    <t>GO:0010648</t>
  </si>
  <si>
    <t>negative regulation of cell communication</t>
  </si>
  <si>
    <t>GO:0034645</t>
  </si>
  <si>
    <t>cellular macromolecule biosynthetic process</t>
  </si>
  <si>
    <t>GO:0009123</t>
  </si>
  <si>
    <t>nucleoside monophosphate metabolic process</t>
  </si>
  <si>
    <t>GO:0044242</t>
  </si>
  <si>
    <t>cellular lipid catabolic process</t>
  </si>
  <si>
    <t>GO:0010646</t>
  </si>
  <si>
    <t>regulation of cell communication</t>
  </si>
  <si>
    <t>GO:0009126</t>
  </si>
  <si>
    <t>purine nucleoside monophosphate metabolic process</t>
  </si>
  <si>
    <t>GO:0043086</t>
  </si>
  <si>
    <t>negative regulation of catalytic activity</t>
  </si>
  <si>
    <t>GO:0044247</t>
  </si>
  <si>
    <t>cellular polysaccharide catabolic process</t>
  </si>
  <si>
    <t>GO:0009553</t>
  </si>
  <si>
    <t>embryo sac development</t>
  </si>
  <si>
    <t>GO:0042886</t>
  </si>
  <si>
    <t>amide transport</t>
  </si>
  <si>
    <t>GO:0009555</t>
  </si>
  <si>
    <t>pollen development</t>
  </si>
  <si>
    <t>GO:0000041</t>
  </si>
  <si>
    <t>transition metal ion transport</t>
  </si>
  <si>
    <t>GO:0046939</t>
  </si>
  <si>
    <t>nucleotide phosphorylation</t>
  </si>
  <si>
    <t>GO:0022618</t>
  </si>
  <si>
    <t>ribonucleoprotein complex assembly</t>
  </si>
  <si>
    <t>GO:0044550</t>
  </si>
  <si>
    <t>secondary metabolite biosynthetic process</t>
  </si>
  <si>
    <t>GO:0022613</t>
  </si>
  <si>
    <t>ribonucleoprotein complex biogenesis</t>
  </si>
  <si>
    <t>GO:0046467</t>
  </si>
  <si>
    <t>membrane lipid biosynthetic process</t>
  </si>
  <si>
    <t>GO:0070482</t>
  </si>
  <si>
    <t>response to oxygen levels</t>
  </si>
  <si>
    <t>GO:1901605</t>
  </si>
  <si>
    <t>alpha-amino acid metabolic process</t>
  </si>
  <si>
    <t>GO:0008380</t>
  </si>
  <si>
    <t>RNA splicing</t>
  </si>
  <si>
    <t>GO:1901607</t>
  </si>
  <si>
    <t>alpha-amino acid biosynthetic process</t>
  </si>
  <si>
    <t>GO:0019757</t>
  </si>
  <si>
    <t>glycosinolate metabolic process</t>
  </si>
  <si>
    <t>GO:0055088</t>
  </si>
  <si>
    <t>lipid homeostasis</t>
  </si>
  <si>
    <t>GO:0044106</t>
  </si>
  <si>
    <t>cellular amine metabolic process</t>
  </si>
  <si>
    <t>GO:0030001</t>
  </si>
  <si>
    <t>metal ion transport</t>
  </si>
  <si>
    <t>GO:0055080</t>
  </si>
  <si>
    <t>cation homeostasis</t>
  </si>
  <si>
    <t>GO:0055082</t>
  </si>
  <si>
    <t>cellular chemical homeostasis</t>
  </si>
  <si>
    <t>GO:0055085</t>
  </si>
  <si>
    <t>transmembrane transport</t>
  </si>
  <si>
    <t>GO:0008202</t>
  </si>
  <si>
    <t>steroid metabolic process</t>
  </si>
  <si>
    <t>GO:0051093</t>
  </si>
  <si>
    <t>negative regulation of developmental process</t>
  </si>
  <si>
    <t>GO:0043604</t>
  </si>
  <si>
    <t>amide biosynthetic process</t>
  </si>
  <si>
    <t>GO:0009832</t>
  </si>
  <si>
    <t>plant-type cell wall biogenesis</t>
  </si>
  <si>
    <t>GO:0009833</t>
  </si>
  <si>
    <t>plant-type primary cell wall biogenesis</t>
  </si>
  <si>
    <t>GO:0007568</t>
  </si>
  <si>
    <t>aging</t>
  </si>
  <si>
    <t>GO:0005996</t>
  </si>
  <si>
    <t>monosaccharide metabolic process</t>
  </si>
  <si>
    <t>GO:0005976</t>
  </si>
  <si>
    <t>polysaccharide metabolic process</t>
  </si>
  <si>
    <t>GO:0042364</t>
  </si>
  <si>
    <t>water-soluble vitamin biosynthetic process</t>
  </si>
  <si>
    <t>GO:0043170</t>
  </si>
  <si>
    <t>macromolecule metabolic process</t>
  </si>
  <si>
    <t>GO:0010628</t>
  </si>
  <si>
    <t>positive regulation of gene expression</t>
  </si>
  <si>
    <t>GO:0045944</t>
  </si>
  <si>
    <t>positive regulation of transcription from RNA polymerase II promoter</t>
  </si>
  <si>
    <t>GO:0009991</t>
  </si>
  <si>
    <t>response to extracellular stimulus</t>
  </si>
  <si>
    <t>GO:0019758</t>
  </si>
  <si>
    <t>glycosinolate biosynthetic process</t>
  </si>
  <si>
    <t>GO:0006650</t>
  </si>
  <si>
    <t>glycerophospholipid metabolic process</t>
  </si>
  <si>
    <t>GO:0031328</t>
  </si>
  <si>
    <t>positive regulation of cellular biosynthetic process</t>
  </si>
  <si>
    <t>GO:0031327</t>
  </si>
  <si>
    <t>negative regulation of cellular biosynthetic process</t>
  </si>
  <si>
    <t>GO:0031325</t>
  </si>
  <si>
    <t>positive regulation of cellular metabolic process</t>
  </si>
  <si>
    <t>GO:0031324</t>
  </si>
  <si>
    <t>negative regulation of cellular metabolic process</t>
  </si>
  <si>
    <t>GO:1903047</t>
  </si>
  <si>
    <t>mitotic cell cycle process</t>
  </si>
  <si>
    <t>GO:0071496</t>
  </si>
  <si>
    <t>cellular response to external stimulus</t>
  </si>
  <si>
    <t>GO:0015893</t>
  </si>
  <si>
    <t>drug transport</t>
  </si>
  <si>
    <t>GO:0071826</t>
  </si>
  <si>
    <t>ribonucleoprotein complex subunit organization</t>
  </si>
  <si>
    <t>GO:0040007</t>
  </si>
  <si>
    <t>growth</t>
  </si>
  <si>
    <t>GO:0071822</t>
  </si>
  <si>
    <t>protein complex subunit organization</t>
  </si>
  <si>
    <t>GO:0040008</t>
  </si>
  <si>
    <t>regulation of growth</t>
  </si>
  <si>
    <t>GO:0071554</t>
  </si>
  <si>
    <t>cell wall organization or biogenesis</t>
  </si>
  <si>
    <t>GO:0071555</t>
  </si>
  <si>
    <t>cell wall organization</t>
  </si>
  <si>
    <t>GO:0010467</t>
  </si>
  <si>
    <t>gene expression</t>
  </si>
  <si>
    <t>GO:0071229</t>
  </si>
  <si>
    <t>cellular response to acid chemical</t>
  </si>
  <si>
    <t>GO:0019760</t>
  </si>
  <si>
    <t>glucosinolate metabolic process</t>
  </si>
  <si>
    <t>GO:0009908</t>
  </si>
  <si>
    <t>flower development</t>
  </si>
  <si>
    <t>GO:0009909</t>
  </si>
  <si>
    <t>regulation of flower development</t>
  </si>
  <si>
    <t>GO:0048438</t>
  </si>
  <si>
    <t>floral whorl development</t>
  </si>
  <si>
    <t>GO:0006722</t>
  </si>
  <si>
    <t>triterpenoid metabolic process</t>
  </si>
  <si>
    <t>GO:0006486</t>
  </si>
  <si>
    <t>protein glycosylation</t>
  </si>
  <si>
    <t>GO:0019941</t>
  </si>
  <si>
    <t>modification-dependent protein catabolic process</t>
  </si>
  <si>
    <t>GO:0044265</t>
  </si>
  <si>
    <t>cellular macromolecule catabolic process</t>
  </si>
  <si>
    <t>GO:0007154</t>
  </si>
  <si>
    <t>cell communication</t>
  </si>
  <si>
    <t>GO:0042775</t>
  </si>
  <si>
    <t>mitochondrial ATP synthesis coupled electron transport</t>
  </si>
  <si>
    <t>GO:0042773</t>
  </si>
  <si>
    <t>ATP synthesis coupled electron transport</t>
  </si>
  <si>
    <t>GO:0007010</t>
  </si>
  <si>
    <t>cytoskeleton organization</t>
  </si>
  <si>
    <t>GO:0044085</t>
  </si>
  <si>
    <t>cellular component biogenesis</t>
  </si>
  <si>
    <t>GO:0048284</t>
  </si>
  <si>
    <t>organelle fusion</t>
  </si>
  <si>
    <t>GO:0048285</t>
  </si>
  <si>
    <t>organelle fission</t>
  </si>
  <si>
    <t>GO:0016032</t>
  </si>
  <si>
    <t>viral process</t>
  </si>
  <si>
    <t>GO:0002252</t>
  </si>
  <si>
    <t>immune effector process</t>
  </si>
  <si>
    <t>GO:0015031</t>
  </si>
  <si>
    <t>protein transport</t>
  </si>
  <si>
    <t>GO:0098655</t>
  </si>
  <si>
    <t>cation transmembrane transport</t>
  </si>
  <si>
    <t>GO:0004180</t>
  </si>
  <si>
    <t>carboxypeptidase activity</t>
  </si>
  <si>
    <t>GO:0004185</t>
  </si>
  <si>
    <t>serine-type carboxypeptidase activity</t>
  </si>
  <si>
    <t>GO:0070008</t>
  </si>
  <si>
    <t>serine-type exopeptidase activity</t>
  </si>
  <si>
    <t>GO:0008238</t>
  </si>
  <si>
    <t>exopeptidase activity</t>
  </si>
  <si>
    <t>GO:0004497</t>
  </si>
  <si>
    <t>monooxygenase activity</t>
  </si>
  <si>
    <t>GO:0008236</t>
  </si>
  <si>
    <t>serine-type peptidase activity</t>
  </si>
  <si>
    <t>GO:0017171</t>
  </si>
  <si>
    <t>serine hydrolase activity</t>
  </si>
  <si>
    <t>GO:0019825</t>
  </si>
  <si>
    <t>oxygen binding</t>
  </si>
  <si>
    <t>GO:0004252</t>
  </si>
  <si>
    <t>serine-type endopeptidase activity</t>
  </si>
  <si>
    <t>GO:0016866</t>
  </si>
  <si>
    <t>intramolecular transferase activity</t>
  </si>
  <si>
    <t>GO:0016765</t>
  </si>
  <si>
    <t>transferase activity, transferring alkyl or aryl (other than methyl) groups</t>
  </si>
  <si>
    <t>GO:0004712</t>
  </si>
  <si>
    <t>protein serine/threonine/tyrosine kinase activity</t>
  </si>
  <si>
    <t>GO:0005402</t>
  </si>
  <si>
    <t>cation:sugar symporter activity</t>
  </si>
  <si>
    <t>GO:0001067</t>
  </si>
  <si>
    <t>regulatory region nucleic acid binding</t>
  </si>
  <si>
    <t>GO:0030599</t>
  </si>
  <si>
    <t>pectinesterase activity</t>
  </si>
  <si>
    <t>GO:0044212</t>
  </si>
  <si>
    <t>transcription regulatory region DNA binding</t>
  </si>
  <si>
    <t>GO:0016818</t>
  </si>
  <si>
    <t>hydrolase activity, acting on acid anhydrides, in phosphorus-containing anhydrides</t>
  </si>
  <si>
    <t>GO:0016684</t>
  </si>
  <si>
    <t>oxidoreductase activity, acting on peroxide as acceptor</t>
  </si>
  <si>
    <t>GO:0016810</t>
  </si>
  <si>
    <t>hydrolase activity, acting on carbon-nitrogen (but not peptide) bonds</t>
  </si>
  <si>
    <t>GO:0016817</t>
  </si>
  <si>
    <t>hydrolase activity, acting on acid anhydrides</t>
  </si>
  <si>
    <t>GO:0015078</t>
  </si>
  <si>
    <t>hydrogen ion transmembrane transporter activity</t>
  </si>
  <si>
    <t>GO:0022804</t>
  </si>
  <si>
    <t>active transmembrane transporter activity</t>
  </si>
  <si>
    <t>GO:0004519</t>
  </si>
  <si>
    <t>endonuclease activity</t>
  </si>
  <si>
    <t>GO:0022890</t>
  </si>
  <si>
    <t>inorganic cation transmembrane transporter activity</t>
  </si>
  <si>
    <t>GO:0001228</t>
  </si>
  <si>
    <t>transcriptional activator activity, RNA polymerase II transcription regulatory region sequence-specific binding</t>
  </si>
  <si>
    <t>GO:0005484</t>
  </si>
  <si>
    <t>SNAP receptor activity</t>
  </si>
  <si>
    <t>GO:0008565</t>
  </si>
  <si>
    <t>protein transporter activity</t>
  </si>
  <si>
    <t>GO:0015399</t>
  </si>
  <si>
    <t>primary active transmembrane transporter activity</t>
  </si>
  <si>
    <t>GO:0016788</t>
  </si>
  <si>
    <t>hydrolase activity, acting on ester bonds</t>
  </si>
  <si>
    <t>GO:0015267</t>
  </si>
  <si>
    <t>channel activity</t>
  </si>
  <si>
    <t>GO:0004842</t>
  </si>
  <si>
    <t>ubiquitin-protein transferase activity</t>
  </si>
  <si>
    <t>GO:0016779</t>
  </si>
  <si>
    <t>nucleotidyltransferase activity</t>
  </si>
  <si>
    <t>GO:0051539</t>
  </si>
  <si>
    <t>4 iron, 4 sulfur cluster binding</t>
  </si>
  <si>
    <t>GO:0016773</t>
  </si>
  <si>
    <t>phosphotransferase activity, alcohol group as acceptor</t>
  </si>
  <si>
    <t>GO:0051536</t>
  </si>
  <si>
    <t>iron-sulfur cluster binding</t>
  </si>
  <si>
    <t>GO:0000976</t>
  </si>
  <si>
    <t>transcription regulatory region sequence-specific DNA binding</t>
  </si>
  <si>
    <t>GO:0000975</t>
  </si>
  <si>
    <t>regulatory region DNA binding</t>
  </si>
  <si>
    <t>GO:0000287</t>
  </si>
  <si>
    <t>magnesium ion binding</t>
  </si>
  <si>
    <t>GO:0005509</t>
  </si>
  <si>
    <t>calcium ion binding</t>
  </si>
  <si>
    <t>GO:0005506</t>
  </si>
  <si>
    <t>iron ion binding</t>
  </si>
  <si>
    <t>GO:0005507</t>
  </si>
  <si>
    <t>copper ion binding</t>
  </si>
  <si>
    <t>GO:0022891</t>
  </si>
  <si>
    <t>substrate-specific transmembrane transporter activity</t>
  </si>
  <si>
    <t>GO:0008324</t>
  </si>
  <si>
    <t>cation transmembrane transporter activity</t>
  </si>
  <si>
    <t>GO:0008289</t>
  </si>
  <si>
    <t>lipid binding</t>
  </si>
  <si>
    <t>GO:0022892</t>
  </si>
  <si>
    <t>substrate-specific transporter activity</t>
  </si>
  <si>
    <t>GO:0016853</t>
  </si>
  <si>
    <t>isomerase activity</t>
  </si>
  <si>
    <t>GO:0015926</t>
  </si>
  <si>
    <t>glucosidase activity</t>
  </si>
  <si>
    <t>GO:0090484</t>
  </si>
  <si>
    <t>drug transporter activity</t>
  </si>
  <si>
    <t>GO:0004722</t>
  </si>
  <si>
    <t>protein serine/threonine phosphatase activity</t>
  </si>
  <si>
    <t>GO:0004601</t>
  </si>
  <si>
    <t>peroxidase activity</t>
  </si>
  <si>
    <t>GO:0017111</t>
  </si>
  <si>
    <t>nucleoside-triphosphatase activity</t>
  </si>
  <si>
    <t>GO:0003735</t>
  </si>
  <si>
    <t>structural constituent of ribosome</t>
  </si>
  <si>
    <t>GO:0003924</t>
  </si>
  <si>
    <t>GTPase activity</t>
  </si>
  <si>
    <t>GO:0046983</t>
  </si>
  <si>
    <t>protein dimerization activity</t>
  </si>
  <si>
    <t>GO:0016638</t>
  </si>
  <si>
    <t>oxidoreductase activity, acting on the CH-NH2 group of donors</t>
  </si>
  <si>
    <t>GO:0070011</t>
  </si>
  <si>
    <t>peptidase activity, acting on L-amino acid peptides</t>
  </si>
  <si>
    <t>GO:0003743</t>
  </si>
  <si>
    <t>translation initiation factor activity</t>
  </si>
  <si>
    <t>GO:0016741</t>
  </si>
  <si>
    <t>transferase activity, transferring one-carbon groups</t>
  </si>
  <si>
    <t>GO:0016746</t>
  </si>
  <si>
    <t>transferase activity, transferring acyl groups</t>
  </si>
  <si>
    <t>GO:0008194</t>
  </si>
  <si>
    <t>UDP-glycosyltransferase activity</t>
  </si>
  <si>
    <t>GO:0004568</t>
  </si>
  <si>
    <t>chitinase activity</t>
  </si>
  <si>
    <t>GO:0051119</t>
  </si>
  <si>
    <t>sugar transmembrane transporter activity</t>
  </si>
  <si>
    <t>GO:0016209</t>
  </si>
  <si>
    <t>antioxidant activity</t>
  </si>
  <si>
    <t>GO:0016798</t>
  </si>
  <si>
    <t>hydrolase activity, acting on glycosyl bonds</t>
  </si>
  <si>
    <t>GO:0016893</t>
  </si>
  <si>
    <t>endonuclease activity, active with either ribo- or deoxyribonucleic acids and producing 5'-phosphomonoesters</t>
  </si>
  <si>
    <t>GO:0016891</t>
  </si>
  <si>
    <t>endoribonuclease activity, producing 5'-phosphomonoesters</t>
  </si>
  <si>
    <t>GO:0016298</t>
  </si>
  <si>
    <t>lipase activity</t>
  </si>
  <si>
    <t>GO:0034061</t>
  </si>
  <si>
    <t>DNA polymerase activity</t>
  </si>
  <si>
    <t>GO:0061135</t>
  </si>
  <si>
    <t>endopeptidase regulator activity</t>
  </si>
  <si>
    <t>GO:0005351</t>
  </si>
  <si>
    <t>sugar:proton symporter activity</t>
  </si>
  <si>
    <t>GO:0004857</t>
  </si>
  <si>
    <t>enzyme inhibitor activity</t>
  </si>
  <si>
    <t>GO:0008081</t>
  </si>
  <si>
    <t>phosphoric diester hydrolase activity</t>
  </si>
  <si>
    <t>GO:0016757</t>
  </si>
  <si>
    <t>transferase activity, transferring glycosyl groups</t>
  </si>
  <si>
    <t>GO:0016759</t>
  </si>
  <si>
    <t>cellulose synthase activity</t>
  </si>
  <si>
    <t>GO:0051540</t>
  </si>
  <si>
    <t>metal cluster binding</t>
  </si>
  <si>
    <t>GO:0009055</t>
  </si>
  <si>
    <t>electron carrier activity</t>
  </si>
  <si>
    <t>GO:0019001</t>
  </si>
  <si>
    <t>guanyl nucleotide binding</t>
  </si>
  <si>
    <t>GO:0046982</t>
  </si>
  <si>
    <t>protein heterodimerization activity</t>
  </si>
  <si>
    <t>GO:0016705</t>
  </si>
  <si>
    <t>oxidoreductase activity, acting on paired donors, with incorporation or reduction of molecular oxygen</t>
  </si>
  <si>
    <t>GO:0016791</t>
  </si>
  <si>
    <t>phosphatase activity</t>
  </si>
  <si>
    <t>GO:0016790</t>
  </si>
  <si>
    <t>thiolester hydrolase activity</t>
  </si>
  <si>
    <t>GO:0019899</t>
  </si>
  <si>
    <t>enzyme binding</t>
  </si>
  <si>
    <t>GO:0016491</t>
  </si>
  <si>
    <t>oxidoreductase activity</t>
  </si>
  <si>
    <t>GO:0016709</t>
  </si>
  <si>
    <t>oxidoreductase activity, acting on paired donors, with incorporation or reduction of molecular oxygen, NAD(P)H as one donor, and incorporation of one atom of oxygen</t>
  </si>
  <si>
    <t>GO:0016874</t>
  </si>
  <si>
    <t>ligase activity</t>
  </si>
  <si>
    <t>GO:0008422</t>
  </si>
  <si>
    <t>beta-glucosidase activity</t>
  </si>
  <si>
    <t>GO:0032561</t>
  </si>
  <si>
    <t>guanyl ribonucleotide binding</t>
  </si>
  <si>
    <t>GO:0016667</t>
  </si>
  <si>
    <t>oxidoreductase activity, acting on a sulfur group of donors</t>
  </si>
  <si>
    <t>GO:0080043</t>
  </si>
  <si>
    <t>quercetin 3-O-glucosyltransferase activity</t>
  </si>
  <si>
    <t>GO:0005216</t>
  </si>
  <si>
    <t>ion channel activity</t>
  </si>
  <si>
    <t>GO:0008135</t>
  </si>
  <si>
    <t>translation factor activity, RNA binding</t>
  </si>
  <si>
    <t>GO:0031625</t>
  </si>
  <si>
    <t>ubiquitin protein ligase binding</t>
  </si>
  <si>
    <t>GO:0016407</t>
  </si>
  <si>
    <t>acetyltransferase activity</t>
  </si>
  <si>
    <t>GO:0005516</t>
  </si>
  <si>
    <t>calmodulin binding</t>
  </si>
  <si>
    <t>GO:0005102</t>
  </si>
  <si>
    <t>receptor binding</t>
  </si>
  <si>
    <t>GO:0004175</t>
  </si>
  <si>
    <t>endopeptidase activity</t>
  </si>
  <si>
    <t>GO:0016887</t>
  </si>
  <si>
    <t>ATPase activity</t>
  </si>
  <si>
    <t>GO:1901363</t>
  </si>
  <si>
    <t>heterocyclic compound binding</t>
  </si>
  <si>
    <t>GO:0030246</t>
  </si>
  <si>
    <t>carbohydrate binding</t>
  </si>
  <si>
    <t>GO:0022857</t>
  </si>
  <si>
    <t>transmembrane transporter activity</t>
  </si>
  <si>
    <t>GO:0004674</t>
  </si>
  <si>
    <t>protein serine/threonine kinase activity</t>
  </si>
  <si>
    <t>GO:0016835</t>
  </si>
  <si>
    <t>carbon-oxygen lyase activity</t>
  </si>
  <si>
    <t>GO:0008134</t>
  </si>
  <si>
    <t>transcription factor binding</t>
  </si>
  <si>
    <t>GO:0030247</t>
  </si>
  <si>
    <t>polysaccharide binding</t>
  </si>
  <si>
    <t>GO:0061134</t>
  </si>
  <si>
    <t>peptidase regulator activity</t>
  </si>
  <si>
    <t>GO:0005525</t>
  </si>
  <si>
    <t>GTP binding</t>
  </si>
  <si>
    <t>GO:0048037</t>
  </si>
  <si>
    <t>cofactor binding</t>
  </si>
  <si>
    <t>GO:0003964</t>
  </si>
  <si>
    <t>RNA-directed DNA polymerase activity</t>
  </si>
  <si>
    <t>GO:0042803</t>
  </si>
  <si>
    <t>protein homodimerization activity</t>
  </si>
  <si>
    <t>GO:0004386</t>
  </si>
  <si>
    <t>helicase activity</t>
  </si>
  <si>
    <t>GO:0046873</t>
  </si>
  <si>
    <t>metal ion transmembrane transporter activity</t>
  </si>
  <si>
    <t>GO:0004521</t>
  </si>
  <si>
    <t>endoribonuclease activity</t>
  </si>
  <si>
    <t>GO:0000988</t>
  </si>
  <si>
    <t>transcription factor activity, protein binding</t>
  </si>
  <si>
    <t>GO:0001871</t>
  </si>
  <si>
    <t>pattern binding</t>
  </si>
  <si>
    <t>GO:0016758</t>
  </si>
  <si>
    <t>transferase activity, transferring hexosyl groups</t>
  </si>
  <si>
    <t>GO:0015405</t>
  </si>
  <si>
    <t>P-P-bond-hydrolysis-driven transmembrane transporter activity</t>
  </si>
  <si>
    <t>GO:0046906</t>
  </si>
  <si>
    <t>tetrapyrrole binding</t>
  </si>
  <si>
    <t>GO:0044877</t>
  </si>
  <si>
    <t>macromolecular complex binding</t>
  </si>
  <si>
    <t>GO:0003676</t>
  </si>
  <si>
    <t>nucleic acid binding</t>
  </si>
  <si>
    <t>GO:0008168</t>
  </si>
  <si>
    <t>methyltransferase activity</t>
  </si>
  <si>
    <t>GO:0042626</t>
  </si>
  <si>
    <t>ATPase activity, coupled to transmembrane movement of substances</t>
  </si>
  <si>
    <t>GO:0042623</t>
  </si>
  <si>
    <t>ATPase activity, coupled</t>
  </si>
  <si>
    <t>GO:0000149</t>
  </si>
  <si>
    <t>SNARE binding</t>
  </si>
  <si>
    <t>GO:0016763</t>
  </si>
  <si>
    <t>transferase activity, transferring pentosyl groups</t>
  </si>
  <si>
    <t>GO:0046527</t>
  </si>
  <si>
    <t>glucosyltransferase activity</t>
  </si>
  <si>
    <t>GO:0035251</t>
  </si>
  <si>
    <t>UDP-glucosyltransferase activity</t>
  </si>
  <si>
    <t>GO:0004553</t>
  </si>
  <si>
    <t>hydrolase activity, hydrolyzing O-glycosyl compounds</t>
  </si>
  <si>
    <t>GO:0031406</t>
  </si>
  <si>
    <t>carboxylic acid binding</t>
  </si>
  <si>
    <t>GO:0098772</t>
  </si>
  <si>
    <t>molecular function regulator</t>
  </si>
  <si>
    <t>GO:0005543</t>
  </si>
  <si>
    <t>phospholipid binding</t>
  </si>
  <si>
    <t>GO:0042578</t>
  </si>
  <si>
    <t>phosphoric ester hydrolase activity</t>
  </si>
  <si>
    <t>GO:0016627</t>
  </si>
  <si>
    <t>oxidoreductase activity, acting on the CH-CH group of donors</t>
  </si>
  <si>
    <t>GO:0008233</t>
  </si>
  <si>
    <t>peptidase activity</t>
  </si>
  <si>
    <t>GO:1990837</t>
  </si>
  <si>
    <t>sequence-specific double-stranded DNA binding</t>
  </si>
  <si>
    <t>GO:0080044</t>
  </si>
  <si>
    <t>quercetin 7-O-glucosyltransferase activity</t>
  </si>
  <si>
    <t>GO:0003690</t>
  </si>
  <si>
    <t>double-stranded DNA binding</t>
  </si>
  <si>
    <t>GO:0042802</t>
  </si>
  <si>
    <t>identical protein binding</t>
  </si>
  <si>
    <t>GO:0016747</t>
  </si>
  <si>
    <t>transferase activity, transferring acyl groups other than amino-acyl groups</t>
  </si>
  <si>
    <t>GO:0020037</t>
  </si>
  <si>
    <t>heme binding</t>
  </si>
  <si>
    <t>GO:0004866</t>
  </si>
  <si>
    <t>endopeptidase inhibitor activity</t>
  </si>
  <si>
    <t>GO:0004867</t>
  </si>
  <si>
    <t>serine-type endopeptidase inhibitor activity</t>
  </si>
  <si>
    <t>GO:0016838</t>
  </si>
  <si>
    <t>carbon-oxygen lyase activity, acting on phosphates</t>
  </si>
  <si>
    <t>GO:0004518</t>
  </si>
  <si>
    <t>nuclease activity</t>
  </si>
  <si>
    <t>GO:0097159</t>
  </si>
  <si>
    <t>organic cyclic compound binding</t>
  </si>
  <si>
    <t>GO:0008234</t>
  </si>
  <si>
    <t>cysteine-type peptidase activity</t>
  </si>
  <si>
    <t>GO:0022838</t>
  </si>
  <si>
    <t>substrate-specific channel activity</t>
  </si>
  <si>
    <t>GO:0010333</t>
  </si>
  <si>
    <t>terpene synthase activity</t>
  </si>
  <si>
    <t>GO:0015077</t>
  </si>
  <si>
    <t>monovalent inorganic cation transmembrane transporter activity</t>
  </si>
  <si>
    <t>GO:0000977</t>
  </si>
  <si>
    <t>RNA polymerase II regulatory region sequence-specific DNA binding</t>
  </si>
  <si>
    <t>GO:0016782</t>
  </si>
  <si>
    <t>transferase activity, transferring sulfur-containing groups</t>
  </si>
  <si>
    <t>GO:0008757</t>
  </si>
  <si>
    <t>S-adenosylmethionine-dependent methyltransferase activity</t>
  </si>
  <si>
    <t>GO:0030234</t>
  </si>
  <si>
    <t>enzyme regulator activity</t>
  </si>
  <si>
    <t>GO:0044822</t>
  </si>
  <si>
    <t>poly(A) RNA binding</t>
  </si>
  <si>
    <t>GO:0016679</t>
  </si>
  <si>
    <t>oxidoreductase activity, acting on diphenols and related substances as donors</t>
  </si>
  <si>
    <t>GO:0016641</t>
  </si>
  <si>
    <t>oxidoreductase activity, acting on the CH-NH2 group of donors, oxygen as acceptor</t>
  </si>
  <si>
    <t>GO:0008276</t>
  </si>
  <si>
    <t>protein methyltransferase activity</t>
  </si>
  <si>
    <t>GO:0008374</t>
  </si>
  <si>
    <t>O-acyltransferase activity</t>
  </si>
  <si>
    <t>GO:0015238</t>
  </si>
  <si>
    <t>drug transmembrane transporter activity</t>
  </si>
  <si>
    <t>GO:0008509</t>
  </si>
  <si>
    <t>anion transmembrane transporter activity</t>
  </si>
  <si>
    <t>GO:0008092</t>
  </si>
  <si>
    <t>cytoskeletal protein binding</t>
  </si>
  <si>
    <t>GO:0004672</t>
  </si>
  <si>
    <t>protein kinase activity</t>
  </si>
  <si>
    <t>GO:0061659</t>
  </si>
  <si>
    <t>ubiquitin-like protein ligase activity</t>
  </si>
  <si>
    <t>GO:0016614</t>
  </si>
  <si>
    <t>oxidoreductase activity, acting on CH-OH group of donors</t>
  </si>
  <si>
    <t>GO:0051213</t>
  </si>
  <si>
    <t>dioxygenase activity</t>
  </si>
  <si>
    <t>GO:0016616</t>
  </si>
  <si>
    <t>oxidoreductase activity, acting on the CH-OH group of donors, NAD or NADP as acceptor</t>
  </si>
  <si>
    <t>GO:1901476</t>
  </si>
  <si>
    <t>carbohydrate transporter activity</t>
  </si>
  <si>
    <t>GO:0044389</t>
  </si>
  <si>
    <t>ubiquitin-like protein ligase binding</t>
  </si>
  <si>
    <t>GO:0004540</t>
  </si>
  <si>
    <t>ribonuclease activity</t>
  </si>
  <si>
    <t>GO:0000989</t>
  </si>
  <si>
    <t>transcription factor activity, transcription factor binding</t>
  </si>
  <si>
    <t>GO:0022803</t>
  </si>
  <si>
    <t>passive transmembrane transporter activity</t>
  </si>
  <si>
    <t>GO:0015144</t>
  </si>
  <si>
    <t>carbohydrate transmembrane transporter activity</t>
  </si>
  <si>
    <t>GO:0000981</t>
  </si>
  <si>
    <t>RNA polymerase II transcription factor activity, sequence-specific DNA binding</t>
  </si>
  <si>
    <t>GO:0008017</t>
  </si>
  <si>
    <t>microtubule binding</t>
  </si>
  <si>
    <t>GO:0015075</t>
  </si>
  <si>
    <t>ion transmembrane transporter activity</t>
  </si>
  <si>
    <t>GO:0004721</t>
  </si>
  <si>
    <t>phosphoprotein phosphatase activity</t>
  </si>
  <si>
    <t>GO:0016462</t>
  </si>
  <si>
    <t>pyrophosphatase activity</t>
  </si>
  <si>
    <t>GO:0045735</t>
  </si>
  <si>
    <t>nutrient reservoir activity</t>
  </si>
  <si>
    <t>GO:0016820</t>
  </si>
  <si>
    <t>hydrolase activity, acting on acid anhydrides, catalyzing transmembrane movement of substances</t>
  </si>
  <si>
    <t>GO:0043492</t>
  </si>
  <si>
    <t>ATPase activity, coupled to movement of substances</t>
  </si>
  <si>
    <t>GO:0016829</t>
  </si>
  <si>
    <t>lyase activity</t>
  </si>
  <si>
    <t>GO:0016413</t>
  </si>
  <si>
    <t>O-acetyltransferase activity</t>
  </si>
  <si>
    <t>GO:0015295</t>
  </si>
  <si>
    <t>solute:proton symporter activity</t>
  </si>
  <si>
    <t>GO:0015294</t>
  </si>
  <si>
    <t>solute:cation symporter activity</t>
  </si>
  <si>
    <t>GO:0015297</t>
  </si>
  <si>
    <t>antiporter activity</t>
  </si>
  <si>
    <t>GO:0015291</t>
  </si>
  <si>
    <t>secondary active transmembrane transporter activity</t>
  </si>
  <si>
    <t>GO:0015293</t>
  </si>
  <si>
    <t>symporter activity</t>
  </si>
  <si>
    <t>GO:0001012</t>
  </si>
  <si>
    <t>RNA polymerase II regulatory region DNA binding</t>
  </si>
  <si>
    <t>GO:0052689</t>
  </si>
  <si>
    <t>carboxylic ester hydrolase activity</t>
  </si>
  <si>
    <t>GO:0030414</t>
  </si>
  <si>
    <t>peptidase inhibitor activity</t>
  </si>
  <si>
    <t>GO:0102483</t>
  </si>
  <si>
    <t>scopolin beta-glucosidase activity</t>
  </si>
  <si>
    <t>GO:0003723</t>
  </si>
  <si>
    <t>RNA binding</t>
  </si>
  <si>
    <t>GO:0003682</t>
  </si>
  <si>
    <t>chromatin binding</t>
  </si>
  <si>
    <t>GO:0003729</t>
  </si>
  <si>
    <t>mRNA binding</t>
  </si>
  <si>
    <t>GO:0004871</t>
  </si>
  <si>
    <t>signal transducer activity</t>
  </si>
  <si>
    <t>GO:0061630</t>
  </si>
  <si>
    <t>ubiquitin protein ligase activity</t>
  </si>
  <si>
    <t>GO:0050662</t>
  </si>
  <si>
    <t>coenzyme binding</t>
  </si>
  <si>
    <t>GO:0050660</t>
  </si>
  <si>
    <t>flavin adenine dinucleotide binding</t>
  </si>
  <si>
    <t>GO:0005198</t>
  </si>
  <si>
    <t>structural molecule activity</t>
  </si>
  <si>
    <t>GO:0015103</t>
  </si>
  <si>
    <t>inorganic anion transmembrane transporter activity</t>
  </si>
  <si>
    <t>GO:0015631</t>
  </si>
  <si>
    <t>tubulin binding</t>
  </si>
  <si>
    <t>GO:0019787</t>
  </si>
  <si>
    <t>ubiquitin-like protein transferase activity</t>
  </si>
  <si>
    <t>GO:0046910</t>
  </si>
  <si>
    <t>pectinesterase inhibitor activity</t>
  </si>
  <si>
    <t>GO:0043168</t>
  </si>
  <si>
    <t>anion binding</t>
  </si>
  <si>
    <t>GO:1990351</t>
  </si>
  <si>
    <t>transporter complex</t>
  </si>
  <si>
    <t>GO:0099512</t>
  </si>
  <si>
    <t>supramolecular fiber</t>
  </si>
  <si>
    <t>GO:0022625</t>
  </si>
  <si>
    <t>cytosolic large ribosomal subunit</t>
  </si>
  <si>
    <t>GO:0034357</t>
  </si>
  <si>
    <t>photosynthetic membrane</t>
  </si>
  <si>
    <t>GO:0022626</t>
  </si>
  <si>
    <t>cytosolic ribosome</t>
  </si>
  <si>
    <t>GO:0044436</t>
  </si>
  <si>
    <t>thylakoid part</t>
  </si>
  <si>
    <t>GO:0009526</t>
  </si>
  <si>
    <t>plastid envelope</t>
  </si>
  <si>
    <t>GO:0005789</t>
  </si>
  <si>
    <t>endoplasmic reticulum membrane</t>
  </si>
  <si>
    <t>GO:0015630</t>
  </si>
  <si>
    <t>microtubule cytoskeleton</t>
  </si>
  <si>
    <t>GO:0009941</t>
  </si>
  <si>
    <t>chloroplast envelope</t>
  </si>
  <si>
    <t>GO:0005654</t>
  </si>
  <si>
    <t>nucleoplasm</t>
  </si>
  <si>
    <t>GO:0005741</t>
  </si>
  <si>
    <t>mitochondrial outer membrane</t>
  </si>
  <si>
    <t>GO:0010008</t>
  </si>
  <si>
    <t>endosome membrane</t>
  </si>
  <si>
    <t>GO:0055035</t>
  </si>
  <si>
    <t>plastid thylakoid membrane</t>
  </si>
  <si>
    <t>GO:0005768</t>
  </si>
  <si>
    <t>endosome</t>
  </si>
  <si>
    <t>GO:0044815</t>
  </si>
  <si>
    <t>DNA packaging complex</t>
  </si>
  <si>
    <t>GO:0042175</t>
  </si>
  <si>
    <t>nuclear outer membrane-endoplasmic reticulum membrane network</t>
  </si>
  <si>
    <t>GO:0005874</t>
  </si>
  <si>
    <t>microtubule</t>
  </si>
  <si>
    <t>GO:0000786</t>
  </si>
  <si>
    <t>nucleosome</t>
  </si>
  <si>
    <t>GO:0090406</t>
  </si>
  <si>
    <t>pollen tube</t>
  </si>
  <si>
    <t>GO:0042651</t>
  </si>
  <si>
    <t>thylakoid membrane</t>
  </si>
  <si>
    <t>GO:0019866</t>
  </si>
  <si>
    <t>organelle inner membrane</t>
  </si>
  <si>
    <t>GO:0019867</t>
  </si>
  <si>
    <t>outer membrane</t>
  </si>
  <si>
    <t>GO:0031976</t>
  </si>
  <si>
    <t>plastid thylakoid</t>
  </si>
  <si>
    <t>GO:0005615</t>
  </si>
  <si>
    <t>extracellular space</t>
  </si>
  <si>
    <t>GO:0070069</t>
  </si>
  <si>
    <t>cytochrome complex</t>
  </si>
  <si>
    <t>GO:0000151</t>
  </si>
  <si>
    <t>ubiquitin ligase complex</t>
  </si>
  <si>
    <t>GO:0031975</t>
  </si>
  <si>
    <t>envelope</t>
  </si>
  <si>
    <t>GO:1902495</t>
  </si>
  <si>
    <t>transmembrane transporter complex</t>
  </si>
  <si>
    <t>GO:0031461</t>
  </si>
  <si>
    <t>cullin-RING ubiquitin ligase complex</t>
  </si>
  <si>
    <t>GO:0005750</t>
  </si>
  <si>
    <t>mitochondrial respiratory chain complex III</t>
  </si>
  <si>
    <t>GO:0042995</t>
  </si>
  <si>
    <t>cell projection</t>
  </si>
  <si>
    <t>GO:0009505</t>
  </si>
  <si>
    <t>plant-type cell wall</t>
  </si>
  <si>
    <t>GO:0009579</t>
  </si>
  <si>
    <t>thylakoid</t>
  </si>
  <si>
    <t>GO:0009570</t>
  </si>
  <si>
    <t>chloroplast stroma</t>
  </si>
  <si>
    <t>GO:0044432</t>
  </si>
  <si>
    <t>endoplasmic reticulum part</t>
  </si>
  <si>
    <t>GO:0044431</t>
  </si>
  <si>
    <t>Golgi apparatus part</t>
  </si>
  <si>
    <t>GO:0044430</t>
  </si>
  <si>
    <t>cytoskeletal part</t>
  </si>
  <si>
    <t>GO:0044437</t>
  </si>
  <si>
    <t>vacuolar part</t>
  </si>
  <si>
    <t>GO:0044429</t>
  </si>
  <si>
    <t>mitochondrial part</t>
  </si>
  <si>
    <t>GO:0044459</t>
  </si>
  <si>
    <t>plasma membrane part</t>
  </si>
  <si>
    <t>GO:0044421</t>
  </si>
  <si>
    <t>extracellular region part</t>
  </si>
  <si>
    <t>GO:0099513</t>
  </si>
  <si>
    <t>polymeric cytoskeletal fiber</t>
  </si>
  <si>
    <t>GO:0048046</t>
  </si>
  <si>
    <t>apoplast</t>
  </si>
  <si>
    <t>GO:0009535</t>
  </si>
  <si>
    <t>chloroplast thylakoid membrane</t>
  </si>
  <si>
    <t>GO:0009534</t>
  </si>
  <si>
    <t>chloroplast thylakoid</t>
  </si>
  <si>
    <t>GO:0009532</t>
  </si>
  <si>
    <t>plastid stroma</t>
  </si>
  <si>
    <t>GO:0000785</t>
  </si>
  <si>
    <t>chromatin</t>
  </si>
  <si>
    <t>GO:0005681</t>
  </si>
  <si>
    <t>spliceosomal complex</t>
  </si>
  <si>
    <t>GO:0005819</t>
  </si>
  <si>
    <t>spindle</t>
  </si>
  <si>
    <t>GO:0031978</t>
  </si>
  <si>
    <t>plastid thylakoid lumen</t>
  </si>
  <si>
    <t>GO:0098800</t>
  </si>
  <si>
    <t>inner mitochondrial membrane protein complex</t>
  </si>
  <si>
    <t>GO:0031977</t>
  </si>
  <si>
    <t>thylakoid lumen</t>
  </si>
  <si>
    <t>GO:0044445</t>
  </si>
  <si>
    <t>cytosolic part</t>
  </si>
  <si>
    <t>GO:0080008</t>
  </si>
  <si>
    <t>Cul4-RING E3 ubiquitin ligase complex</t>
  </si>
  <si>
    <t>GO:0005777</t>
  </si>
  <si>
    <t>peroxisome</t>
  </si>
  <si>
    <t>GO:0005774</t>
  </si>
  <si>
    <t>vacuolar membrane</t>
  </si>
  <si>
    <t>GO:0031225</t>
  </si>
  <si>
    <t>anchored component of membrane</t>
  </si>
  <si>
    <t>GO:0045275</t>
  </si>
  <si>
    <t>respiratory chain complex III</t>
  </si>
  <si>
    <t>GO:0005856</t>
  </si>
  <si>
    <t>cytoskeleton</t>
  </si>
  <si>
    <t>GO:0009543</t>
  </si>
  <si>
    <t>chloroplast thylakoid lumen</t>
  </si>
  <si>
    <t>GO:0000325</t>
  </si>
  <si>
    <t>plant-type vacuole</t>
  </si>
  <si>
    <t>GO:1990204</t>
  </si>
  <si>
    <t>oxidoreductase complex</t>
  </si>
  <si>
    <t>GO:0005730</t>
  </si>
  <si>
    <t>nucleolus</t>
  </si>
  <si>
    <t>GO:0022627</t>
  </si>
  <si>
    <t>cytosolic small ribosomal subunit</t>
  </si>
  <si>
    <t>GO:1990904</t>
  </si>
  <si>
    <t>ribonucleoprotein complex</t>
  </si>
  <si>
    <t>GO:0005743</t>
  </si>
  <si>
    <t>mitochondrial inner membrane</t>
  </si>
  <si>
    <t>GO:0005740</t>
  </si>
  <si>
    <t>mitochondrial envelope</t>
  </si>
  <si>
    <t>GO:0005746</t>
  </si>
  <si>
    <t>mitochondrial respiratory chain</t>
  </si>
  <si>
    <t>GO:0070469</t>
  </si>
  <si>
    <t>respiratory chain</t>
  </si>
  <si>
    <t>GO:0031201</t>
  </si>
  <si>
    <t>SNARE complex</t>
  </si>
  <si>
    <t>GO:1902494</t>
  </si>
  <si>
    <t>catalytic complex</t>
  </si>
  <si>
    <t>GO:0042170</t>
  </si>
  <si>
    <t>plastid membrane</t>
  </si>
  <si>
    <t>GO:0044440</t>
  </si>
  <si>
    <t>endosomal part</t>
  </si>
  <si>
    <t>GO:0005802</t>
  </si>
  <si>
    <t>trans-Golgi network</t>
  </si>
  <si>
    <t>GO:0031969</t>
  </si>
  <si>
    <t>chloroplast membrane</t>
  </si>
  <si>
    <t>GO:0044391</t>
  </si>
  <si>
    <t>ribosomal subunit</t>
  </si>
  <si>
    <t>GO:0030529</t>
  </si>
  <si>
    <t>intracellular ribonucleoprotein complex</t>
  </si>
  <si>
    <t>GO:0009705</t>
  </si>
  <si>
    <t>plant-type vacuole membrane</t>
  </si>
  <si>
    <t>GO:0031984</t>
  </si>
  <si>
    <t>organelle subcompartment</t>
  </si>
  <si>
    <t>GO:0032991</t>
  </si>
  <si>
    <t>macromolecular complex</t>
  </si>
  <si>
    <t>GO:0031968</t>
  </si>
  <si>
    <t>organelle outer membrane</t>
  </si>
  <si>
    <t>GO:0031967</t>
  </si>
  <si>
    <t>organelle envelope</t>
  </si>
  <si>
    <t>GO:1990234</t>
  </si>
  <si>
    <t>transferase complex</t>
  </si>
  <si>
    <t>GO:0044427</t>
  </si>
  <si>
    <t>chromosomal part</t>
  </si>
  <si>
    <t>GO:0042579</t>
  </si>
  <si>
    <t>microbody</t>
  </si>
  <si>
    <t>GO:0005694</t>
  </si>
  <si>
    <t>chromosome</t>
  </si>
  <si>
    <t>GO:0031226</t>
  </si>
  <si>
    <t>intrinsic component of plasma membrane</t>
  </si>
  <si>
    <t>GO:0005667</t>
  </si>
  <si>
    <t>transcription factor complex</t>
  </si>
  <si>
    <t>GO:0005840</t>
  </si>
  <si>
    <t>ribosome</t>
  </si>
  <si>
    <t>GO:0000139</t>
  </si>
  <si>
    <t>Golgi membrane</t>
  </si>
  <si>
    <t>GO:0015934</t>
  </si>
  <si>
    <t>large ribosomal subunit</t>
  </si>
  <si>
    <t>GO:0015935</t>
  </si>
  <si>
    <t>small ribosomal subunit</t>
  </si>
  <si>
    <t>GO:0044455</t>
  </si>
  <si>
    <t>mitochondrial membrane part</t>
  </si>
  <si>
    <t>GO:0044451</t>
  </si>
  <si>
    <t>nucleoplasm part</t>
  </si>
  <si>
    <t>GO:0098803</t>
  </si>
  <si>
    <t>respiratory chain complex</t>
  </si>
  <si>
    <t>GO:0005759</t>
  </si>
  <si>
    <t>mitochondrial matrix</t>
  </si>
  <si>
    <t>GO:0031966</t>
  </si>
  <si>
    <t>mitochondrial membrane</t>
  </si>
  <si>
    <t>GO:0098791</t>
  </si>
  <si>
    <t>Golgi subcompartment</t>
  </si>
  <si>
    <t>GO:0005887</t>
  </si>
  <si>
    <t>integral component of plasma membrane</t>
  </si>
  <si>
    <t>GO:0032993</t>
  </si>
  <si>
    <t>protein-DNA complex</t>
  </si>
  <si>
    <t>GO:0098796</t>
  </si>
  <si>
    <t>membrane protein complex</t>
  </si>
  <si>
    <t>GO:0061695</t>
  </si>
  <si>
    <t>transferase complex, transferring phosphorus-containing groups</t>
  </si>
  <si>
    <t>GO:0098798</t>
  </si>
  <si>
    <t>mitochondrial protein complex</t>
  </si>
  <si>
    <t>GO:0016458</t>
  </si>
  <si>
    <t>gene silencing</t>
  </si>
  <si>
    <t>GO:0007059</t>
  </si>
  <si>
    <t>chromosome segregation</t>
  </si>
  <si>
    <t>GO:0051128</t>
  </si>
  <si>
    <t>regulation of cellular component organization</t>
  </si>
  <si>
    <t>GO:0043241</t>
  </si>
  <si>
    <t>protein complex disassembly</t>
  </si>
  <si>
    <t>GO:0009642</t>
  </si>
  <si>
    <t>response to light intensity</t>
  </si>
  <si>
    <t>GO:2000113</t>
  </si>
  <si>
    <t>negative regulation of cellular macromolecule biosynthetic process</t>
  </si>
  <si>
    <t>GO:0000375</t>
  </si>
  <si>
    <t>RNA splicing, via transesterification reactions</t>
  </si>
  <si>
    <t>GO:0000377</t>
  </si>
  <si>
    <t>RNA splicing, via transesterification reactions with bulged adenosine as nucleophile</t>
  </si>
  <si>
    <t>GO:0031047</t>
  </si>
  <si>
    <t>gene silencing by RNA</t>
  </si>
  <si>
    <t>GO:0006066</t>
  </si>
  <si>
    <t>alcohol metabolic process</t>
  </si>
  <si>
    <t>GO:0031349</t>
  </si>
  <si>
    <t>positive regulation of defense response</t>
  </si>
  <si>
    <t>GO:0008037</t>
  </si>
  <si>
    <t>cell recognition</t>
  </si>
  <si>
    <t>GO:0022411</t>
  </si>
  <si>
    <t>cellular component disassembly</t>
  </si>
  <si>
    <t>GO:0043624</t>
  </si>
  <si>
    <t>cellular protein complex disassembly</t>
  </si>
  <si>
    <t>GO:0071214</t>
  </si>
  <si>
    <t>cellular response to abiotic stimulus</t>
  </si>
  <si>
    <t>GO:0048544</t>
  </si>
  <si>
    <t>recognition of pollen</t>
  </si>
  <si>
    <t>GO:0032984</t>
  </si>
  <si>
    <t>macromolecular complex disassembly</t>
  </si>
  <si>
    <t>GO:0080167</t>
  </si>
  <si>
    <t>response to karrikin</t>
  </si>
  <si>
    <t>GO:0009875</t>
  </si>
  <si>
    <t>pollen-pistil interaction</t>
  </si>
  <si>
    <t>GO:0006401</t>
  </si>
  <si>
    <t>RNA catabolic process</t>
  </si>
  <si>
    <t>GO:0006402</t>
  </si>
  <si>
    <t>mRNA catabolic process</t>
  </si>
  <si>
    <t>GO:0003779</t>
  </si>
  <si>
    <t>actin binding</t>
  </si>
  <si>
    <t>GO:0004532</t>
  </si>
  <si>
    <t>exoribonuclease activity</t>
  </si>
  <si>
    <t>GO:0016896</t>
  </si>
  <si>
    <t>exoribonuclease activity, producing 5'-phosphomonoesters</t>
  </si>
  <si>
    <t>GO:0099600</t>
  </si>
  <si>
    <t>transmembrane receptor activity</t>
  </si>
  <si>
    <t>GO:0016796</t>
  </si>
  <si>
    <t>exonuclease activity, active with either ribo- or deoxyribonucleic acids and producing 5'-phosphomonoesters</t>
  </si>
  <si>
    <t>GO:0001076</t>
  </si>
  <si>
    <t>transcription factor activity, RNA polymerase II transcription factor binding</t>
  </si>
  <si>
    <t>GO:0004527</t>
  </si>
  <si>
    <t>exonuclease activity</t>
  </si>
  <si>
    <t>GO:0016876</t>
  </si>
  <si>
    <t>ligase activity, forming aminoacyl-tRNA and related compounds</t>
  </si>
  <si>
    <t>GO:0004888</t>
  </si>
  <si>
    <t>transmembrane signaling receptor activity</t>
  </si>
  <si>
    <t>GO:0060089</t>
  </si>
  <si>
    <t>molecular transducer activity</t>
  </si>
  <si>
    <t>GO:0004812</t>
  </si>
  <si>
    <t>aminoacyl-tRNA ligase activity</t>
  </si>
  <si>
    <t>GO:0001135</t>
  </si>
  <si>
    <t>transcription factor activity, RNA polymerase II transcription factor recruiting</t>
  </si>
  <si>
    <t>GO:0001134</t>
  </si>
  <si>
    <t>transcription factor activity, transcription factor recruiting</t>
  </si>
  <si>
    <t>GO:0016875</t>
  </si>
  <si>
    <t>ligase activity, forming carbon-oxygen bonds</t>
  </si>
  <si>
    <t>GO:0000175</t>
  </si>
  <si>
    <t>3'-5'-exoribonuclease activity</t>
  </si>
  <si>
    <t>GO:0038023</t>
  </si>
  <si>
    <t>signaling receptor activity</t>
  </si>
  <si>
    <t>GO:0004872</t>
  </si>
  <si>
    <t>receptor activity</t>
  </si>
  <si>
    <t>GO:0008408</t>
  </si>
  <si>
    <t>3'-5' exonuclease activity</t>
  </si>
  <si>
    <t>GO:0019199</t>
  </si>
  <si>
    <t>transmembrane receptor protein kinase activity</t>
  </si>
  <si>
    <t>GO:0031410</t>
  </si>
  <si>
    <t>cytoplasmic vesicle</t>
  </si>
  <si>
    <t>GO:0031982</t>
  </si>
  <si>
    <t>vesicle</t>
  </si>
  <si>
    <t>GO:0097708</t>
  </si>
  <si>
    <t>intracellular vesicle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</si>
</sst>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2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 vertical="center"/>
    </xf>
    <xf numFmtId="164" fontId="1" fillId="0" borderId="0" xfId="0" applyNumberFormat="1" applyFont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16" fontId="2" fillId="0" borderId="0" xfId="0" applyNumberFormat="1" applyFont="1" applyAlignment="1">
      <alignment horizontal="center" vertical="center"/>
    </xf>
    <xf numFmtId="164" fontId="2" fillId="0" borderId="0" xfId="0" applyNumberFormat="1" applyFont="1"/>
    <xf numFmtId="2" fontId="2" fillId="0" borderId="0" xfId="0" applyNumberFormat="1" applyFont="1"/>
    <xf numFmtId="0" fontId="1" fillId="0" borderId="0" xfId="0" applyFont="1" applyBorder="1" applyAlignment="1">
      <alignment horizontal="center" vertical="center"/>
    </xf>
    <xf numFmtId="0" fontId="0" fillId="0" borderId="0" xfId="0" applyBorder="1"/>
    <xf numFmtId="49" fontId="2" fillId="0" borderId="0" xfId="0" applyNumberFormat="1" applyFont="1" applyBorder="1" applyAlignment="1">
      <alignment horizontal="center" vertical="center"/>
    </xf>
    <xf numFmtId="2" fontId="2" fillId="0" borderId="0" xfId="0" applyNumberFormat="1" applyFont="1" applyBorder="1" applyAlignment="1">
      <alignment horizontal="center" vertical="center"/>
    </xf>
    <xf numFmtId="1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1" fontId="1" fillId="0" borderId="0" xfId="0" applyNumberFormat="1" applyFont="1" applyBorder="1" applyAlignment="1">
      <alignment horizontal="center" vertical="center"/>
    </xf>
    <xf numFmtId="1" fontId="0" fillId="0" borderId="0" xfId="0" applyNumberFormat="1" applyBorder="1"/>
    <xf numFmtId="2" fontId="0" fillId="0" borderId="0" xfId="0" applyNumberFormat="1" applyBorder="1"/>
    <xf numFmtId="0" fontId="2" fillId="0" borderId="0" xfId="0" applyFont="1" applyAlignment="1">
      <alignment horizontal="center"/>
    </xf>
    <xf numFmtId="10" fontId="2" fillId="0" borderId="0" xfId="0" applyNumberFormat="1" applyFont="1" applyBorder="1" applyAlignment="1">
      <alignment horizontal="center" vertical="center"/>
    </xf>
    <xf numFmtId="10" fontId="1" fillId="0" borderId="0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0" fontId="2" fillId="0" borderId="0" xfId="0" applyFont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165" fontId="2" fillId="0" borderId="0" xfId="0" applyNumberFormat="1" applyFont="1" applyBorder="1" applyAlignment="1">
      <alignment horizontal="center" vertical="center"/>
    </xf>
    <xf numFmtId="2" fontId="1" fillId="0" borderId="0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53354B-F63B-2348-A9D5-EB4B0B93927F}">
  <dimension ref="A1:O73"/>
  <sheetViews>
    <sheetView topLeftCell="A40" workbookViewId="0">
      <selection activeCell="F58" sqref="F58"/>
    </sheetView>
  </sheetViews>
  <sheetFormatPr baseColWidth="10" defaultRowHeight="16" x14ac:dyDescent="0.2"/>
  <cols>
    <col min="1" max="1" width="11.6640625" style="13" bestFit="1" customWidth="1"/>
    <col min="2" max="2" width="10.83203125" style="13"/>
    <col min="3" max="5" width="12.33203125" style="13" customWidth="1"/>
    <col min="6" max="6" width="20" style="13" bestFit="1" customWidth="1"/>
    <col min="7" max="7" width="18.33203125" style="13" bestFit="1" customWidth="1"/>
    <col min="8" max="8" width="19" style="13" bestFit="1" customWidth="1"/>
    <col min="9" max="9" width="16.6640625" style="20" bestFit="1" customWidth="1"/>
    <col min="10" max="10" width="17.6640625" style="13" bestFit="1" customWidth="1"/>
    <col min="11" max="11" width="17" style="20" bestFit="1" customWidth="1"/>
    <col min="12" max="16384" width="10.83203125" style="13"/>
  </cols>
  <sheetData>
    <row r="1" spans="1:11" x14ac:dyDescent="0.2">
      <c r="A1" s="12" t="s">
        <v>105</v>
      </c>
      <c r="B1" s="12" t="s">
        <v>106</v>
      </c>
      <c r="C1" s="12" t="s">
        <v>155</v>
      </c>
      <c r="D1" s="12" t="s">
        <v>337</v>
      </c>
      <c r="E1" s="12" t="s">
        <v>338</v>
      </c>
      <c r="F1" s="12" t="s">
        <v>254</v>
      </c>
      <c r="G1" s="12" t="s">
        <v>250</v>
      </c>
      <c r="H1" s="12" t="s">
        <v>339</v>
      </c>
      <c r="I1" s="19" t="s">
        <v>252</v>
      </c>
      <c r="J1" s="12" t="s">
        <v>251</v>
      </c>
      <c r="K1" s="19" t="s">
        <v>253</v>
      </c>
    </row>
    <row r="2" spans="1:11" x14ac:dyDescent="0.2">
      <c r="A2" s="14" t="s">
        <v>7</v>
      </c>
      <c r="B2" s="14" t="s">
        <v>107</v>
      </c>
      <c r="C2" s="14" t="s">
        <v>156</v>
      </c>
      <c r="D2" s="14" t="s">
        <v>257</v>
      </c>
      <c r="E2" s="14" t="s">
        <v>258</v>
      </c>
      <c r="F2" s="14" t="s">
        <v>255</v>
      </c>
      <c r="G2" s="15">
        <v>6.5616143522784114</v>
      </c>
      <c r="H2" s="14" t="s">
        <v>187</v>
      </c>
      <c r="I2" s="16" t="s">
        <v>188</v>
      </c>
      <c r="J2" s="14">
        <v>444091</v>
      </c>
      <c r="K2" s="16">
        <v>30</v>
      </c>
    </row>
    <row r="3" spans="1:11" x14ac:dyDescent="0.2">
      <c r="A3" s="14" t="s">
        <v>9</v>
      </c>
      <c r="B3" s="14" t="s">
        <v>108</v>
      </c>
      <c r="C3" s="14" t="s">
        <v>157</v>
      </c>
      <c r="D3" s="14" t="s">
        <v>259</v>
      </c>
      <c r="E3" s="14" t="s">
        <v>260</v>
      </c>
      <c r="F3" s="14" t="s">
        <v>255</v>
      </c>
      <c r="G3" s="15">
        <v>4.3667541434988379</v>
      </c>
      <c r="H3" s="14" t="s">
        <v>189</v>
      </c>
      <c r="I3" s="16" t="s">
        <v>190</v>
      </c>
      <c r="J3" s="14">
        <v>318815</v>
      </c>
      <c r="K3" s="16">
        <v>31</v>
      </c>
    </row>
    <row r="4" spans="1:11" x14ac:dyDescent="0.2">
      <c r="A4" s="14" t="s">
        <v>10</v>
      </c>
      <c r="B4" s="14" t="s">
        <v>109</v>
      </c>
      <c r="C4" s="14" t="s">
        <v>158</v>
      </c>
      <c r="D4" s="14" t="s">
        <v>261</v>
      </c>
      <c r="E4" s="14" t="s">
        <v>262</v>
      </c>
      <c r="F4" s="14" t="s">
        <v>255</v>
      </c>
      <c r="G4" s="15">
        <v>4.1694801514968276</v>
      </c>
      <c r="H4" s="14" t="s">
        <v>191</v>
      </c>
      <c r="I4" s="16" t="s">
        <v>192</v>
      </c>
      <c r="J4" s="14">
        <v>288276</v>
      </c>
      <c r="K4" s="16">
        <v>28</v>
      </c>
    </row>
    <row r="5" spans="1:11" x14ac:dyDescent="0.2">
      <c r="A5" s="14" t="s">
        <v>11</v>
      </c>
      <c r="B5" s="14" t="s">
        <v>110</v>
      </c>
      <c r="C5" s="14" t="s">
        <v>159</v>
      </c>
      <c r="D5" s="14" t="s">
        <v>263</v>
      </c>
      <c r="E5" s="14" t="s">
        <v>264</v>
      </c>
      <c r="F5" s="14" t="s">
        <v>255</v>
      </c>
      <c r="G5" s="15">
        <v>6.7018415657803416</v>
      </c>
      <c r="H5" s="14" t="s">
        <v>193</v>
      </c>
      <c r="I5" s="16" t="s">
        <v>194</v>
      </c>
      <c r="J5" s="14">
        <v>474095</v>
      </c>
      <c r="K5" s="16">
        <v>31</v>
      </c>
    </row>
    <row r="6" spans="1:11" x14ac:dyDescent="0.2">
      <c r="A6" s="14" t="s">
        <v>13</v>
      </c>
      <c r="B6" s="14" t="s">
        <v>111</v>
      </c>
      <c r="C6" s="14" t="s">
        <v>160</v>
      </c>
      <c r="D6" s="14" t="s">
        <v>265</v>
      </c>
      <c r="E6" s="14" t="s">
        <v>266</v>
      </c>
      <c r="F6" s="14" t="s">
        <v>255</v>
      </c>
      <c r="G6" s="15">
        <v>8.5344335082918406</v>
      </c>
      <c r="H6" s="14" t="s">
        <v>195</v>
      </c>
      <c r="I6" s="16" t="s">
        <v>196</v>
      </c>
      <c r="J6" s="14">
        <v>414547</v>
      </c>
      <c r="K6" s="16">
        <v>32</v>
      </c>
    </row>
    <row r="7" spans="1:11" x14ac:dyDescent="0.2">
      <c r="A7" s="14" t="s">
        <v>15</v>
      </c>
      <c r="B7" s="14" t="s">
        <v>112</v>
      </c>
      <c r="C7" s="14" t="s">
        <v>161</v>
      </c>
      <c r="D7" s="14" t="s">
        <v>267</v>
      </c>
      <c r="E7" s="14" t="s">
        <v>268</v>
      </c>
      <c r="F7" s="14" t="s">
        <v>255</v>
      </c>
      <c r="G7" s="15">
        <v>6.7250720262527466</v>
      </c>
      <c r="H7" s="14" t="s">
        <v>197</v>
      </c>
      <c r="I7" s="16" t="s">
        <v>194</v>
      </c>
      <c r="J7" s="14">
        <v>410620</v>
      </c>
      <c r="K7" s="16">
        <v>26</v>
      </c>
    </row>
    <row r="8" spans="1:11" x14ac:dyDescent="0.2">
      <c r="A8" s="14" t="s">
        <v>17</v>
      </c>
      <c r="B8" s="14" t="s">
        <v>113</v>
      </c>
      <c r="C8" s="14" t="s">
        <v>162</v>
      </c>
      <c r="D8" s="14" t="s">
        <v>269</v>
      </c>
      <c r="E8" s="14" t="s">
        <v>270</v>
      </c>
      <c r="F8" s="14" t="s">
        <v>255</v>
      </c>
      <c r="G8" s="15">
        <v>4.119926942512393</v>
      </c>
      <c r="H8" s="14" t="s">
        <v>198</v>
      </c>
      <c r="I8" s="16" t="s">
        <v>199</v>
      </c>
      <c r="J8" s="14">
        <v>264043</v>
      </c>
      <c r="K8" s="16">
        <v>29</v>
      </c>
    </row>
    <row r="9" spans="1:11" x14ac:dyDescent="0.2">
      <c r="A9" s="14" t="s">
        <v>18</v>
      </c>
      <c r="B9" s="14" t="s">
        <v>114</v>
      </c>
      <c r="C9" s="14" t="s">
        <v>161</v>
      </c>
      <c r="D9" s="14" t="s">
        <v>271</v>
      </c>
      <c r="E9" s="14" t="s">
        <v>272</v>
      </c>
      <c r="F9" s="14" t="s">
        <v>255</v>
      </c>
      <c r="G9" s="15">
        <v>5.1625111158937216</v>
      </c>
      <c r="H9" s="14" t="s">
        <v>200</v>
      </c>
      <c r="I9" s="16" t="s">
        <v>201</v>
      </c>
      <c r="J9" s="14">
        <v>343149</v>
      </c>
      <c r="K9" s="16">
        <v>28</v>
      </c>
    </row>
    <row r="10" spans="1:11" x14ac:dyDescent="0.2">
      <c r="A10" s="14" t="s">
        <v>20</v>
      </c>
      <c r="B10" s="14" t="s">
        <v>115</v>
      </c>
      <c r="C10" s="14" t="s">
        <v>163</v>
      </c>
      <c r="D10" s="14" t="s">
        <v>273</v>
      </c>
      <c r="E10" s="14" t="s">
        <v>274</v>
      </c>
      <c r="F10" s="14" t="s">
        <v>255</v>
      </c>
      <c r="G10" s="15">
        <v>5.3872663574293256</v>
      </c>
      <c r="H10" s="14" t="s">
        <v>202</v>
      </c>
      <c r="I10" s="16" t="s">
        <v>203</v>
      </c>
      <c r="J10" s="14">
        <v>351164</v>
      </c>
      <c r="K10" s="16">
        <v>29</v>
      </c>
    </row>
    <row r="11" spans="1:11" x14ac:dyDescent="0.2">
      <c r="A11" s="14" t="s">
        <v>22</v>
      </c>
      <c r="B11" s="14" t="s">
        <v>116</v>
      </c>
      <c r="C11" s="14" t="s">
        <v>157</v>
      </c>
      <c r="D11" s="14" t="s">
        <v>275</v>
      </c>
      <c r="E11" s="14" t="s">
        <v>276</v>
      </c>
      <c r="F11" s="14" t="s">
        <v>255</v>
      </c>
      <c r="G11" s="15">
        <v>4.3498194459825754</v>
      </c>
      <c r="H11" s="14" t="s">
        <v>204</v>
      </c>
      <c r="I11" s="16" t="s">
        <v>190</v>
      </c>
      <c r="J11" s="14">
        <v>282508</v>
      </c>
      <c r="K11" s="16">
        <v>28</v>
      </c>
    </row>
    <row r="12" spans="1:11" x14ac:dyDescent="0.2">
      <c r="A12" s="14" t="s">
        <v>24</v>
      </c>
      <c r="B12" s="14" t="s">
        <v>117</v>
      </c>
      <c r="C12" s="14" t="s">
        <v>164</v>
      </c>
      <c r="D12" s="14" t="s">
        <v>277</v>
      </c>
      <c r="E12" s="14" t="s">
        <v>278</v>
      </c>
      <c r="F12" s="14" t="s">
        <v>255</v>
      </c>
      <c r="G12" s="15">
        <v>4.2960215155035257</v>
      </c>
      <c r="H12" s="14" t="s">
        <v>205</v>
      </c>
      <c r="I12" s="16" t="s">
        <v>190</v>
      </c>
      <c r="J12" s="14">
        <v>281323</v>
      </c>
      <c r="K12" s="16">
        <v>31</v>
      </c>
    </row>
    <row r="13" spans="1:11" x14ac:dyDescent="0.2">
      <c r="A13" s="14" t="s">
        <v>26</v>
      </c>
      <c r="B13" s="14" t="s">
        <v>118</v>
      </c>
      <c r="C13" s="14" t="s">
        <v>165</v>
      </c>
      <c r="D13" s="14" t="s">
        <v>279</v>
      </c>
      <c r="E13" s="14" t="s">
        <v>280</v>
      </c>
      <c r="F13" s="14" t="s">
        <v>255</v>
      </c>
      <c r="G13" s="15">
        <v>6.5581451896578074</v>
      </c>
      <c r="H13" s="14" t="s">
        <v>206</v>
      </c>
      <c r="I13" s="16" t="s">
        <v>188</v>
      </c>
      <c r="J13" s="14">
        <v>398675</v>
      </c>
      <c r="K13" s="16">
        <v>28</v>
      </c>
    </row>
    <row r="14" spans="1:11" x14ac:dyDescent="0.2">
      <c r="A14" s="14" t="s">
        <v>27</v>
      </c>
      <c r="B14" s="14" t="s">
        <v>119</v>
      </c>
      <c r="C14" s="14" t="s">
        <v>165</v>
      </c>
      <c r="D14" s="14" t="s">
        <v>281</v>
      </c>
      <c r="E14" s="14" t="s">
        <v>282</v>
      </c>
      <c r="F14" s="14" t="s">
        <v>255</v>
      </c>
      <c r="G14" s="15">
        <v>4.3978709587827325</v>
      </c>
      <c r="H14" s="14" t="s">
        <v>207</v>
      </c>
      <c r="I14" s="16" t="s">
        <v>190</v>
      </c>
      <c r="J14" s="14">
        <v>284206</v>
      </c>
      <c r="K14" s="16">
        <v>26</v>
      </c>
    </row>
    <row r="15" spans="1:11" x14ac:dyDescent="0.2">
      <c r="A15" s="14" t="s">
        <v>28</v>
      </c>
      <c r="B15" s="14" t="s">
        <v>120</v>
      </c>
      <c r="C15" s="14" t="s">
        <v>166</v>
      </c>
      <c r="D15" s="14" t="s">
        <v>283</v>
      </c>
      <c r="E15" s="14" t="s">
        <v>284</v>
      </c>
      <c r="F15" s="14" t="s">
        <v>255</v>
      </c>
      <c r="G15" s="15">
        <v>4.0506328428164124</v>
      </c>
      <c r="H15" s="14" t="s">
        <v>208</v>
      </c>
      <c r="I15" s="16" t="s">
        <v>199</v>
      </c>
      <c r="J15" s="14">
        <v>251318</v>
      </c>
      <c r="K15" s="16">
        <v>26</v>
      </c>
    </row>
    <row r="16" spans="1:11" x14ac:dyDescent="0.2">
      <c r="A16" s="14" t="s">
        <v>121</v>
      </c>
      <c r="B16" s="14" t="s">
        <v>122</v>
      </c>
      <c r="C16" s="14" t="s">
        <v>162</v>
      </c>
      <c r="D16" s="14" t="s">
        <v>285</v>
      </c>
      <c r="E16" s="14" t="s">
        <v>286</v>
      </c>
      <c r="F16" s="14" t="s">
        <v>255</v>
      </c>
      <c r="G16" s="15">
        <v>3.8806295432150364</v>
      </c>
      <c r="H16" s="14" t="s">
        <v>209</v>
      </c>
      <c r="I16" s="16" t="s">
        <v>210</v>
      </c>
      <c r="J16" s="14">
        <v>272557</v>
      </c>
      <c r="K16" s="16">
        <v>27</v>
      </c>
    </row>
    <row r="17" spans="1:11" x14ac:dyDescent="0.2">
      <c r="A17" s="14" t="s">
        <v>31</v>
      </c>
      <c r="B17" s="14" t="s">
        <v>123</v>
      </c>
      <c r="C17" s="14" t="s">
        <v>162</v>
      </c>
      <c r="D17" s="14" t="s">
        <v>287</v>
      </c>
      <c r="E17" s="14" t="s">
        <v>288</v>
      </c>
      <c r="F17" s="14" t="s">
        <v>255</v>
      </c>
      <c r="G17" s="15">
        <v>4.3546429732814431</v>
      </c>
      <c r="H17" s="14" t="s">
        <v>211</v>
      </c>
      <c r="I17" s="16" t="s">
        <v>190</v>
      </c>
      <c r="J17" s="14">
        <v>276526</v>
      </c>
      <c r="K17" s="16">
        <v>23</v>
      </c>
    </row>
    <row r="18" spans="1:11" x14ac:dyDescent="0.2">
      <c r="A18" s="14" t="s">
        <v>32</v>
      </c>
      <c r="B18" s="14" t="s">
        <v>124</v>
      </c>
      <c r="C18" s="14" t="s">
        <v>167</v>
      </c>
      <c r="D18" s="14" t="s">
        <v>289</v>
      </c>
      <c r="E18" s="14" t="s">
        <v>290</v>
      </c>
      <c r="F18" s="14" t="s">
        <v>255</v>
      </c>
      <c r="G18" s="15">
        <v>7.4196021584793925</v>
      </c>
      <c r="H18" s="14" t="s">
        <v>212</v>
      </c>
      <c r="I18" s="16" t="s">
        <v>213</v>
      </c>
      <c r="J18" s="14">
        <v>443538</v>
      </c>
      <c r="K18" s="16">
        <v>29</v>
      </c>
    </row>
    <row r="19" spans="1:11" x14ac:dyDescent="0.2">
      <c r="A19" s="14" t="s">
        <v>33</v>
      </c>
      <c r="B19" s="14" t="s">
        <v>125</v>
      </c>
      <c r="C19" s="14" t="s">
        <v>168</v>
      </c>
      <c r="D19" s="14" t="s">
        <v>291</v>
      </c>
      <c r="E19" s="14" t="s">
        <v>292</v>
      </c>
      <c r="F19" s="14" t="s">
        <v>255</v>
      </c>
      <c r="G19" s="15">
        <v>6.0241489056497812</v>
      </c>
      <c r="H19" s="14" t="s">
        <v>214</v>
      </c>
      <c r="I19" s="16" t="s">
        <v>215</v>
      </c>
      <c r="J19" s="14">
        <v>434178</v>
      </c>
      <c r="K19" s="16">
        <v>31</v>
      </c>
    </row>
    <row r="20" spans="1:11" x14ac:dyDescent="0.2">
      <c r="A20" s="14" t="s">
        <v>34</v>
      </c>
      <c r="B20" s="14" t="s">
        <v>126</v>
      </c>
      <c r="C20" s="14" t="s">
        <v>166</v>
      </c>
      <c r="D20" s="14" t="s">
        <v>293</v>
      </c>
      <c r="E20" s="14" t="s">
        <v>294</v>
      </c>
      <c r="F20" s="14" t="s">
        <v>255</v>
      </c>
      <c r="G20" s="15">
        <v>5.7323844032362103</v>
      </c>
      <c r="H20" s="14" t="s">
        <v>216</v>
      </c>
      <c r="I20" s="16" t="s">
        <v>217</v>
      </c>
      <c r="J20" s="14">
        <v>339436</v>
      </c>
      <c r="K20" s="16">
        <v>31</v>
      </c>
    </row>
    <row r="21" spans="1:11" x14ac:dyDescent="0.2">
      <c r="A21" s="14" t="s">
        <v>35</v>
      </c>
      <c r="B21" s="14" t="s">
        <v>127</v>
      </c>
      <c r="C21" s="14" t="s">
        <v>169</v>
      </c>
      <c r="D21" s="14" t="s">
        <v>295</v>
      </c>
      <c r="E21" s="14" t="s">
        <v>296</v>
      </c>
      <c r="F21" s="14" t="s">
        <v>255</v>
      </c>
      <c r="G21" s="15">
        <v>4.7285150177776814</v>
      </c>
      <c r="H21" s="14" t="s">
        <v>218</v>
      </c>
      <c r="I21" s="16" t="s">
        <v>219</v>
      </c>
      <c r="J21" s="14">
        <v>282202</v>
      </c>
      <c r="K21" s="16">
        <v>31</v>
      </c>
    </row>
    <row r="22" spans="1:11" x14ac:dyDescent="0.2">
      <c r="A22" s="14" t="s">
        <v>37</v>
      </c>
      <c r="B22" s="14" t="s">
        <v>128</v>
      </c>
      <c r="C22" s="14" t="s">
        <v>170</v>
      </c>
      <c r="D22" s="14" t="s">
        <v>297</v>
      </c>
      <c r="E22" s="14" t="s">
        <v>298</v>
      </c>
      <c r="F22" s="14" t="s">
        <v>255</v>
      </c>
      <c r="G22" s="15">
        <v>4.7176176095381379</v>
      </c>
      <c r="H22" s="14" t="s">
        <v>220</v>
      </c>
      <c r="I22" s="16" t="s">
        <v>219</v>
      </c>
      <c r="J22" s="14">
        <v>329147</v>
      </c>
      <c r="K22" s="16">
        <v>32</v>
      </c>
    </row>
    <row r="23" spans="1:11" x14ac:dyDescent="0.2">
      <c r="A23" s="14" t="s">
        <v>38</v>
      </c>
      <c r="B23" s="14" t="s">
        <v>129</v>
      </c>
      <c r="C23" s="14" t="s">
        <v>171</v>
      </c>
      <c r="D23" s="14" t="s">
        <v>299</v>
      </c>
      <c r="E23" s="14" t="s">
        <v>300</v>
      </c>
      <c r="F23" s="14" t="s">
        <v>255</v>
      </c>
      <c r="G23" s="15">
        <v>5.4848570981994271</v>
      </c>
      <c r="H23" s="14" t="s">
        <v>221</v>
      </c>
      <c r="I23" s="16" t="s">
        <v>222</v>
      </c>
      <c r="J23" s="14">
        <v>381808</v>
      </c>
      <c r="K23" s="16">
        <v>28</v>
      </c>
    </row>
    <row r="24" spans="1:11" x14ac:dyDescent="0.2">
      <c r="A24" s="14" t="s">
        <v>39</v>
      </c>
      <c r="B24" s="14" t="s">
        <v>130</v>
      </c>
      <c r="C24" s="14" t="s">
        <v>166</v>
      </c>
      <c r="D24" s="14" t="s">
        <v>301</v>
      </c>
      <c r="E24" s="14" t="s">
        <v>302</v>
      </c>
      <c r="F24" s="14" t="s">
        <v>255</v>
      </c>
      <c r="G24" s="15">
        <v>5.4282575249671936</v>
      </c>
      <c r="H24" s="14" t="s">
        <v>223</v>
      </c>
      <c r="I24" s="16" t="s">
        <v>222</v>
      </c>
      <c r="J24" s="14">
        <v>373860</v>
      </c>
      <c r="K24" s="16">
        <v>27</v>
      </c>
    </row>
    <row r="25" spans="1:11" x14ac:dyDescent="0.2">
      <c r="A25" s="14" t="s">
        <v>40</v>
      </c>
      <c r="B25" s="14" t="s">
        <v>131</v>
      </c>
      <c r="C25" s="14" t="s">
        <v>166</v>
      </c>
      <c r="D25" s="14" t="s">
        <v>303</v>
      </c>
      <c r="E25" s="14" t="s">
        <v>304</v>
      </c>
      <c r="F25" s="14" t="s">
        <v>255</v>
      </c>
      <c r="G25" s="15">
        <v>3.8068907773122191</v>
      </c>
      <c r="H25" s="14" t="s">
        <v>224</v>
      </c>
      <c r="I25" s="16" t="s">
        <v>210</v>
      </c>
      <c r="J25" s="14">
        <v>252490</v>
      </c>
      <c r="K25" s="16">
        <v>28</v>
      </c>
    </row>
    <row r="26" spans="1:11" x14ac:dyDescent="0.2">
      <c r="A26" s="14" t="s">
        <v>41</v>
      </c>
      <c r="B26" s="14" t="s">
        <v>132</v>
      </c>
      <c r="C26" s="14" t="s">
        <v>167</v>
      </c>
      <c r="D26" s="14" t="s">
        <v>305</v>
      </c>
      <c r="E26" s="14" t="s">
        <v>306</v>
      </c>
      <c r="F26" s="14" t="s">
        <v>255</v>
      </c>
      <c r="G26" s="15">
        <v>4.762299994006753</v>
      </c>
      <c r="H26" s="14" t="s">
        <v>225</v>
      </c>
      <c r="I26" s="16" t="s">
        <v>219</v>
      </c>
      <c r="J26" s="14">
        <v>334237</v>
      </c>
      <c r="K26" s="16">
        <v>30</v>
      </c>
    </row>
    <row r="27" spans="1:11" x14ac:dyDescent="0.2">
      <c r="A27" s="14" t="s">
        <v>42</v>
      </c>
      <c r="B27" s="14" t="s">
        <v>133</v>
      </c>
      <c r="C27" s="17" t="s">
        <v>178</v>
      </c>
      <c r="D27" s="14" t="s">
        <v>307</v>
      </c>
      <c r="E27" s="14" t="s">
        <v>308</v>
      </c>
      <c r="F27" s="14" t="s">
        <v>255</v>
      </c>
      <c r="G27" s="15">
        <v>3.7365553071722388</v>
      </c>
      <c r="H27" s="14" t="s">
        <v>226</v>
      </c>
      <c r="I27" s="16" t="s">
        <v>227</v>
      </c>
      <c r="J27" s="14">
        <v>261182</v>
      </c>
      <c r="K27" s="16">
        <v>31</v>
      </c>
    </row>
    <row r="28" spans="1:11" x14ac:dyDescent="0.2">
      <c r="A28" s="14" t="s">
        <v>43</v>
      </c>
      <c r="B28" s="14" t="s">
        <v>134</v>
      </c>
      <c r="C28" s="14" t="s">
        <v>161</v>
      </c>
      <c r="D28" s="14" t="s">
        <v>309</v>
      </c>
      <c r="E28" s="14" t="s">
        <v>310</v>
      </c>
      <c r="F28" s="14" t="s">
        <v>255</v>
      </c>
      <c r="G28" s="15">
        <v>3.9981959527358413</v>
      </c>
      <c r="H28" s="14" t="s">
        <v>228</v>
      </c>
      <c r="I28" s="16" t="s">
        <v>229</v>
      </c>
      <c r="J28" s="14">
        <v>269165</v>
      </c>
      <c r="K28" s="16">
        <v>27</v>
      </c>
    </row>
    <row r="29" spans="1:11" x14ac:dyDescent="0.2">
      <c r="A29" s="14" t="s">
        <v>45</v>
      </c>
      <c r="B29" s="14" t="s">
        <v>135</v>
      </c>
      <c r="C29" s="14" t="s">
        <v>162</v>
      </c>
      <c r="D29" s="14" t="s">
        <v>311</v>
      </c>
      <c r="E29" s="14" t="s">
        <v>312</v>
      </c>
      <c r="F29" s="14" t="s">
        <v>255</v>
      </c>
      <c r="G29" s="15">
        <v>4.9090138506144285</v>
      </c>
      <c r="H29" s="14" t="s">
        <v>230</v>
      </c>
      <c r="I29" s="16" t="s">
        <v>231</v>
      </c>
      <c r="J29" s="14">
        <v>361491</v>
      </c>
      <c r="K29" s="16">
        <v>32</v>
      </c>
    </row>
    <row r="30" spans="1:11" x14ac:dyDescent="0.2">
      <c r="A30" s="14" t="s">
        <v>46</v>
      </c>
      <c r="B30" s="14" t="s">
        <v>136</v>
      </c>
      <c r="C30" s="14" t="s">
        <v>156</v>
      </c>
      <c r="D30" s="14" t="s">
        <v>313</v>
      </c>
      <c r="E30" s="14" t="s">
        <v>314</v>
      </c>
      <c r="F30" s="14" t="s">
        <v>255</v>
      </c>
      <c r="G30" s="15">
        <v>4.2248011007905006</v>
      </c>
      <c r="H30" s="14" t="s">
        <v>232</v>
      </c>
      <c r="I30" s="16" t="s">
        <v>192</v>
      </c>
      <c r="J30" s="14">
        <v>295081</v>
      </c>
      <c r="K30" s="16">
        <v>29</v>
      </c>
    </row>
    <row r="31" spans="1:11" x14ac:dyDescent="0.2">
      <c r="A31" s="14" t="s">
        <v>48</v>
      </c>
      <c r="B31" s="14" t="s">
        <v>137</v>
      </c>
      <c r="C31" s="14" t="s">
        <v>164</v>
      </c>
      <c r="D31" s="14" t="s">
        <v>315</v>
      </c>
      <c r="E31" s="14" t="s">
        <v>316</v>
      </c>
      <c r="F31" s="14" t="s">
        <v>255</v>
      </c>
      <c r="G31" s="15">
        <v>4.469044417142868</v>
      </c>
      <c r="H31" s="14" t="s">
        <v>233</v>
      </c>
      <c r="I31" s="16" t="s">
        <v>234</v>
      </c>
      <c r="J31" s="14">
        <v>299695</v>
      </c>
      <c r="K31" s="16">
        <v>32</v>
      </c>
    </row>
    <row r="32" spans="1:11" x14ac:dyDescent="0.2">
      <c r="A32" s="14" t="s">
        <v>49</v>
      </c>
      <c r="B32" s="14" t="s">
        <v>138</v>
      </c>
      <c r="C32" s="14" t="s">
        <v>171</v>
      </c>
      <c r="D32" s="14" t="s">
        <v>317</v>
      </c>
      <c r="E32" s="14" t="s">
        <v>318</v>
      </c>
      <c r="F32" s="14" t="s">
        <v>255</v>
      </c>
      <c r="G32" s="15">
        <v>6.30787044018507</v>
      </c>
      <c r="H32" s="14" t="s">
        <v>235</v>
      </c>
      <c r="I32" s="16" t="s">
        <v>236</v>
      </c>
      <c r="J32" s="14">
        <v>408450</v>
      </c>
      <c r="K32" s="16">
        <v>33</v>
      </c>
    </row>
    <row r="33" spans="1:11" x14ac:dyDescent="0.2">
      <c r="A33" s="14" t="s">
        <v>50</v>
      </c>
      <c r="B33" s="14" t="s">
        <v>139</v>
      </c>
      <c r="C33" s="14" t="s">
        <v>169</v>
      </c>
      <c r="D33" s="14" t="s">
        <v>319</v>
      </c>
      <c r="E33" s="14" t="s">
        <v>320</v>
      </c>
      <c r="F33" s="14" t="s">
        <v>255</v>
      </c>
      <c r="G33" s="15">
        <v>3.8184861028566957</v>
      </c>
      <c r="H33" s="14" t="s">
        <v>237</v>
      </c>
      <c r="I33" s="16" t="s">
        <v>210</v>
      </c>
      <c r="J33" s="14">
        <v>247477</v>
      </c>
      <c r="K33" s="16">
        <v>32</v>
      </c>
    </row>
    <row r="34" spans="1:11" x14ac:dyDescent="0.2">
      <c r="A34" s="14" t="s">
        <v>52</v>
      </c>
      <c r="B34" s="14" t="s">
        <v>140</v>
      </c>
      <c r="C34" s="14" t="s">
        <v>172</v>
      </c>
      <c r="D34" s="14" t="s">
        <v>321</v>
      </c>
      <c r="E34" s="14" t="s">
        <v>322</v>
      </c>
      <c r="F34" s="14" t="s">
        <v>255</v>
      </c>
      <c r="G34" s="15">
        <v>5.7051127757877111</v>
      </c>
      <c r="H34" s="14" t="s">
        <v>238</v>
      </c>
      <c r="I34" s="16" t="s">
        <v>217</v>
      </c>
      <c r="J34" s="14">
        <v>412129</v>
      </c>
      <c r="K34" s="16">
        <v>31</v>
      </c>
    </row>
    <row r="35" spans="1:11" x14ac:dyDescent="0.2">
      <c r="A35" s="14" t="s">
        <v>53</v>
      </c>
      <c r="B35" s="14" t="s">
        <v>140</v>
      </c>
      <c r="C35" s="22" t="s">
        <v>163</v>
      </c>
      <c r="D35" s="14" t="s">
        <v>323</v>
      </c>
      <c r="E35" s="14" t="s">
        <v>324</v>
      </c>
      <c r="F35" s="14" t="s">
        <v>255</v>
      </c>
      <c r="G35" s="15">
        <v>7.8751611225306988</v>
      </c>
      <c r="H35" s="14" t="s">
        <v>239</v>
      </c>
      <c r="I35" s="16" t="s">
        <v>240</v>
      </c>
      <c r="J35" s="14">
        <v>444349</v>
      </c>
      <c r="K35" s="16">
        <v>26</v>
      </c>
    </row>
    <row r="36" spans="1:11" x14ac:dyDescent="0.2">
      <c r="A36" s="14" t="s">
        <v>55</v>
      </c>
      <c r="B36" s="14" t="s">
        <v>141</v>
      </c>
      <c r="C36" s="14" t="s">
        <v>159</v>
      </c>
      <c r="D36" s="14" t="s">
        <v>325</v>
      </c>
      <c r="E36" s="14" t="s">
        <v>326</v>
      </c>
      <c r="F36" s="14" t="s">
        <v>255</v>
      </c>
      <c r="G36" s="15">
        <v>6.3477288819849491</v>
      </c>
      <c r="H36" s="14" t="s">
        <v>241</v>
      </c>
      <c r="I36" s="16" t="s">
        <v>236</v>
      </c>
      <c r="J36" s="14">
        <v>437292</v>
      </c>
      <c r="K36" s="16">
        <v>30</v>
      </c>
    </row>
    <row r="37" spans="1:11" x14ac:dyDescent="0.2">
      <c r="A37" s="14" t="s">
        <v>56</v>
      </c>
      <c r="B37" s="14" t="s">
        <v>142</v>
      </c>
      <c r="C37" s="14" t="s">
        <v>162</v>
      </c>
      <c r="D37" s="14" t="s">
        <v>327</v>
      </c>
      <c r="E37" s="14" t="s">
        <v>328</v>
      </c>
      <c r="F37" s="14" t="s">
        <v>255</v>
      </c>
      <c r="G37" s="15">
        <v>4.9132262896746397</v>
      </c>
      <c r="H37" s="14" t="s">
        <v>242</v>
      </c>
      <c r="I37" s="16" t="s">
        <v>231</v>
      </c>
      <c r="J37" s="14">
        <v>313028</v>
      </c>
      <c r="K37" s="16">
        <v>30</v>
      </c>
    </row>
    <row r="38" spans="1:11" x14ac:dyDescent="0.2">
      <c r="A38" s="14" t="s">
        <v>57</v>
      </c>
      <c r="B38" s="14" t="s">
        <v>143</v>
      </c>
      <c r="C38" s="14" t="s">
        <v>340</v>
      </c>
      <c r="D38" s="14" t="s">
        <v>329</v>
      </c>
      <c r="E38" s="14" t="s">
        <v>330</v>
      </c>
      <c r="F38" s="14" t="s">
        <v>255</v>
      </c>
      <c r="G38" s="15">
        <v>6.7990861237049103</v>
      </c>
      <c r="H38" s="14" t="s">
        <v>243</v>
      </c>
      <c r="I38" s="16" t="s">
        <v>244</v>
      </c>
      <c r="J38" s="14">
        <v>443428</v>
      </c>
      <c r="K38" s="16">
        <v>25</v>
      </c>
    </row>
    <row r="39" spans="1:11" x14ac:dyDescent="0.2">
      <c r="A39" s="14" t="s">
        <v>59</v>
      </c>
      <c r="B39" s="14" t="s">
        <v>144</v>
      </c>
      <c r="C39" s="17" t="s">
        <v>178</v>
      </c>
      <c r="D39" s="14" t="s">
        <v>331</v>
      </c>
      <c r="E39" s="14" t="s">
        <v>332</v>
      </c>
      <c r="F39" s="14" t="s">
        <v>255</v>
      </c>
      <c r="G39" s="15">
        <v>5.0823161732405424</v>
      </c>
      <c r="H39" s="14" t="s">
        <v>245</v>
      </c>
      <c r="I39" s="16" t="s">
        <v>246</v>
      </c>
      <c r="J39" s="14">
        <v>353464</v>
      </c>
      <c r="K39" s="16">
        <v>28</v>
      </c>
    </row>
    <row r="40" spans="1:11" x14ac:dyDescent="0.2">
      <c r="A40" s="14" t="s">
        <v>61</v>
      </c>
      <c r="B40" s="14" t="s">
        <v>145</v>
      </c>
      <c r="C40" s="14" t="s">
        <v>173</v>
      </c>
      <c r="D40" s="14" t="s">
        <v>333</v>
      </c>
      <c r="E40" s="14" t="s">
        <v>334</v>
      </c>
      <c r="F40" s="14" t="s">
        <v>255</v>
      </c>
      <c r="G40" s="15">
        <v>7.4486052058637142</v>
      </c>
      <c r="H40" s="14" t="s">
        <v>247</v>
      </c>
      <c r="I40" s="16" t="s">
        <v>213</v>
      </c>
      <c r="J40" s="14">
        <v>438553</v>
      </c>
      <c r="K40" s="16">
        <v>27</v>
      </c>
    </row>
    <row r="41" spans="1:11" x14ac:dyDescent="0.2">
      <c r="A41" s="14" t="s">
        <v>62</v>
      </c>
      <c r="B41" s="14" t="s">
        <v>146</v>
      </c>
      <c r="C41" s="17" t="s">
        <v>178</v>
      </c>
      <c r="D41" s="14" t="s">
        <v>335</v>
      </c>
      <c r="E41" s="14" t="s">
        <v>336</v>
      </c>
      <c r="F41" s="14" t="s">
        <v>255</v>
      </c>
      <c r="G41" s="15">
        <v>4.7987950136885047</v>
      </c>
      <c r="H41" s="14" t="s">
        <v>248</v>
      </c>
      <c r="I41" s="16" t="s">
        <v>249</v>
      </c>
      <c r="J41" s="14">
        <v>316446</v>
      </c>
      <c r="K41" s="16">
        <v>24</v>
      </c>
    </row>
    <row r="42" spans="1:11" x14ac:dyDescent="0.2">
      <c r="A42" s="17" t="s">
        <v>63</v>
      </c>
      <c r="B42" s="17" t="s">
        <v>147</v>
      </c>
      <c r="C42" s="17" t="s">
        <v>174</v>
      </c>
      <c r="D42" s="17">
        <v>47.19</v>
      </c>
      <c r="E42" s="17">
        <v>4.04</v>
      </c>
      <c r="F42" s="14" t="s">
        <v>255</v>
      </c>
      <c r="G42" s="15">
        <v>4.3627590797841549</v>
      </c>
      <c r="H42" s="17">
        <v>16635</v>
      </c>
      <c r="I42" s="16">
        <v>34</v>
      </c>
      <c r="J42" s="17">
        <v>288261</v>
      </c>
      <c r="K42" s="16">
        <v>30</v>
      </c>
    </row>
    <row r="43" spans="1:11" x14ac:dyDescent="0.2">
      <c r="A43" s="17" t="s">
        <v>65</v>
      </c>
      <c r="B43" s="17" t="s">
        <v>148</v>
      </c>
      <c r="C43" s="17" t="s">
        <v>161</v>
      </c>
      <c r="D43" s="17">
        <v>40.18</v>
      </c>
      <c r="E43" s="17">
        <v>16.45</v>
      </c>
      <c r="F43" s="14" t="s">
        <v>255</v>
      </c>
      <c r="G43" s="15">
        <v>9.1335843484848738</v>
      </c>
      <c r="H43" s="17">
        <v>16220</v>
      </c>
      <c r="I43" s="16">
        <v>72</v>
      </c>
      <c r="J43" s="17">
        <v>428981</v>
      </c>
      <c r="K43" s="16">
        <v>31</v>
      </c>
    </row>
    <row r="44" spans="1:11" x14ac:dyDescent="0.2">
      <c r="A44" s="17" t="s">
        <v>66</v>
      </c>
      <c r="B44" s="17" t="s">
        <v>149</v>
      </c>
      <c r="C44" s="17" t="s">
        <v>175</v>
      </c>
      <c r="D44" s="17">
        <v>40.14</v>
      </c>
      <c r="E44" s="17">
        <v>44.82</v>
      </c>
      <c r="F44" s="14" t="s">
        <v>255</v>
      </c>
      <c r="G44" s="15">
        <v>3.593335977755487</v>
      </c>
      <c r="H44" s="17">
        <v>17402</v>
      </c>
      <c r="I44" s="16">
        <v>28</v>
      </c>
      <c r="J44" s="17">
        <v>229804</v>
      </c>
      <c r="K44" s="16">
        <v>30</v>
      </c>
    </row>
    <row r="45" spans="1:11" x14ac:dyDescent="0.2">
      <c r="A45" s="17" t="s">
        <v>67</v>
      </c>
      <c r="B45" s="17" t="s">
        <v>150</v>
      </c>
      <c r="C45" s="17" t="s">
        <v>176</v>
      </c>
      <c r="D45" s="17">
        <v>38.299999999999997</v>
      </c>
      <c r="E45" s="17">
        <v>42.22</v>
      </c>
      <c r="F45" s="14" t="s">
        <v>255</v>
      </c>
      <c r="G45" s="15">
        <v>4.5822763191536069</v>
      </c>
      <c r="H45" s="17">
        <v>15889</v>
      </c>
      <c r="I45" s="16">
        <v>36</v>
      </c>
      <c r="J45" s="17">
        <v>311468</v>
      </c>
      <c r="K45" s="16">
        <v>30</v>
      </c>
    </row>
    <row r="46" spans="1:11" x14ac:dyDescent="0.2">
      <c r="A46" s="17" t="s">
        <v>68</v>
      </c>
      <c r="B46" s="17" t="s">
        <v>151</v>
      </c>
      <c r="C46" s="17" t="s">
        <v>176</v>
      </c>
      <c r="D46" s="17">
        <v>38.64</v>
      </c>
      <c r="E46" s="17">
        <v>42.24</v>
      </c>
      <c r="F46" s="14" t="s">
        <v>255</v>
      </c>
      <c r="G46" s="15">
        <v>6.2348150890320539</v>
      </c>
      <c r="H46" s="17">
        <v>16323</v>
      </c>
      <c r="I46" s="16">
        <v>49</v>
      </c>
      <c r="J46" s="17">
        <v>412481</v>
      </c>
      <c r="K46" s="16">
        <v>30</v>
      </c>
    </row>
    <row r="47" spans="1:11" x14ac:dyDescent="0.2">
      <c r="A47" s="17" t="s">
        <v>69</v>
      </c>
      <c r="B47" s="17" t="s">
        <v>152</v>
      </c>
      <c r="C47" s="17" t="s">
        <v>177</v>
      </c>
      <c r="D47" s="17">
        <v>38.979999999999997</v>
      </c>
      <c r="E47" s="17">
        <v>48.56</v>
      </c>
      <c r="F47" s="14" t="s">
        <v>255</v>
      </c>
      <c r="G47" s="15">
        <v>6.2254448756575584</v>
      </c>
      <c r="H47" s="17">
        <v>16988</v>
      </c>
      <c r="I47" s="16">
        <v>49</v>
      </c>
      <c r="J47" s="17">
        <v>392491</v>
      </c>
      <c r="K47" s="16">
        <v>27</v>
      </c>
    </row>
    <row r="48" spans="1:11" x14ac:dyDescent="0.2">
      <c r="A48" s="17" t="s">
        <v>70</v>
      </c>
      <c r="B48" s="17" t="s">
        <v>153</v>
      </c>
      <c r="C48" s="17" t="s">
        <v>178</v>
      </c>
      <c r="D48" s="17">
        <v>31.47</v>
      </c>
      <c r="E48" s="17">
        <v>-7.42</v>
      </c>
      <c r="F48" s="14" t="s">
        <v>255</v>
      </c>
      <c r="G48" s="15">
        <v>5.4928533993661404</v>
      </c>
      <c r="H48" s="17">
        <v>18477</v>
      </c>
      <c r="I48" s="16">
        <v>43</v>
      </c>
      <c r="J48" s="17">
        <v>326999</v>
      </c>
      <c r="K48" s="16">
        <v>26</v>
      </c>
    </row>
    <row r="49" spans="1:15" x14ac:dyDescent="0.2">
      <c r="A49" s="17" t="s">
        <v>71</v>
      </c>
      <c r="B49" s="17" t="s">
        <v>154</v>
      </c>
      <c r="C49" s="17" t="s">
        <v>179</v>
      </c>
      <c r="D49" s="17">
        <v>37.5</v>
      </c>
      <c r="E49" s="17">
        <v>49.37</v>
      </c>
      <c r="F49" s="14" t="s">
        <v>255</v>
      </c>
      <c r="G49" s="15">
        <v>6.488261223770678</v>
      </c>
      <c r="H49" s="17">
        <v>17160</v>
      </c>
      <c r="I49" s="16">
        <v>51</v>
      </c>
      <c r="J49" s="17">
        <v>397124</v>
      </c>
      <c r="K49" s="16">
        <v>29</v>
      </c>
      <c r="M49" s="21">
        <f>SUM(G2:G49)</f>
        <v>258.26856519281864</v>
      </c>
      <c r="N49" s="21">
        <f>AVERAGE(I2:I49)</f>
        <v>45.25</v>
      </c>
      <c r="O49" s="20">
        <f>AVERAGE(K2:K49)</f>
        <v>28.958333333333332</v>
      </c>
    </row>
    <row r="50" spans="1:15" x14ac:dyDescent="0.2">
      <c r="A50" s="18" t="s">
        <v>72</v>
      </c>
      <c r="B50" s="18" t="s">
        <v>842</v>
      </c>
      <c r="C50" s="18" t="s">
        <v>163</v>
      </c>
      <c r="D50" s="18">
        <v>32.74</v>
      </c>
      <c r="E50" s="18">
        <v>-16.93</v>
      </c>
      <c r="F50" s="14" t="s">
        <v>256</v>
      </c>
      <c r="G50" s="15">
        <v>6.3364290548488498</v>
      </c>
      <c r="H50" s="17">
        <v>25980</v>
      </c>
      <c r="I50" s="16">
        <v>50</v>
      </c>
      <c r="J50" s="17">
        <v>435603</v>
      </c>
      <c r="K50" s="16">
        <v>83</v>
      </c>
    </row>
    <row r="51" spans="1:15" x14ac:dyDescent="0.2">
      <c r="A51" s="18" t="s">
        <v>74</v>
      </c>
      <c r="B51" s="18" t="s">
        <v>843</v>
      </c>
      <c r="C51" s="18" t="s">
        <v>163</v>
      </c>
      <c r="D51" s="18">
        <v>32.74</v>
      </c>
      <c r="E51" s="18">
        <v>-16.93</v>
      </c>
      <c r="F51" s="14" t="s">
        <v>256</v>
      </c>
      <c r="G51" s="15">
        <v>9.0724041629582644</v>
      </c>
      <c r="H51" s="17">
        <v>28024</v>
      </c>
      <c r="I51" s="16">
        <v>72</v>
      </c>
      <c r="J51" s="17">
        <v>591307</v>
      </c>
      <c r="K51" s="16">
        <v>61</v>
      </c>
    </row>
    <row r="52" spans="1:15" x14ac:dyDescent="0.2">
      <c r="A52" s="18" t="s">
        <v>75</v>
      </c>
      <c r="B52" s="18" t="s">
        <v>844</v>
      </c>
      <c r="C52" s="18" t="s">
        <v>163</v>
      </c>
      <c r="D52" s="18">
        <v>32.74</v>
      </c>
      <c r="E52" s="18">
        <v>-16.93</v>
      </c>
      <c r="F52" s="14" t="s">
        <v>256</v>
      </c>
      <c r="G52" s="15">
        <v>5.8588757021352649</v>
      </c>
      <c r="H52" s="17">
        <v>23662</v>
      </c>
      <c r="I52" s="16">
        <v>46</v>
      </c>
      <c r="J52" s="17">
        <v>413955</v>
      </c>
      <c r="K52" s="16">
        <v>58</v>
      </c>
    </row>
    <row r="53" spans="1:15" x14ac:dyDescent="0.2">
      <c r="A53" s="18" t="s">
        <v>77</v>
      </c>
      <c r="B53" s="18" t="s">
        <v>845</v>
      </c>
      <c r="C53" s="18" t="s">
        <v>163</v>
      </c>
      <c r="D53" s="18">
        <v>32.74</v>
      </c>
      <c r="E53" s="18">
        <v>-16.93</v>
      </c>
      <c r="F53" s="14" t="s">
        <v>256</v>
      </c>
      <c r="G53" s="15">
        <v>13.153300271369517</v>
      </c>
      <c r="H53" s="17">
        <v>25203</v>
      </c>
      <c r="I53" s="16">
        <v>104</v>
      </c>
      <c r="J53" s="17">
        <v>860256</v>
      </c>
      <c r="K53" s="16">
        <v>55</v>
      </c>
    </row>
    <row r="54" spans="1:15" x14ac:dyDescent="0.2">
      <c r="A54" s="18" t="s">
        <v>78</v>
      </c>
      <c r="B54" s="18" t="s">
        <v>846</v>
      </c>
      <c r="C54" s="18" t="s">
        <v>156</v>
      </c>
      <c r="D54" s="18">
        <v>49.95</v>
      </c>
      <c r="E54" s="18">
        <v>11.57</v>
      </c>
      <c r="F54" s="14" t="s">
        <v>256</v>
      </c>
      <c r="G54" s="15">
        <v>8.957057106308639</v>
      </c>
      <c r="H54" s="17">
        <v>26123</v>
      </c>
      <c r="I54" s="16">
        <v>71</v>
      </c>
      <c r="J54" s="17">
        <v>597967</v>
      </c>
      <c r="K54" s="16">
        <v>80</v>
      </c>
    </row>
    <row r="55" spans="1:15" x14ac:dyDescent="0.2">
      <c r="A55" s="18" t="s">
        <v>79</v>
      </c>
      <c r="B55" s="18" t="s">
        <v>847</v>
      </c>
      <c r="C55" s="18" t="s">
        <v>171</v>
      </c>
      <c r="D55" s="18">
        <v>41.68</v>
      </c>
      <c r="E55" s="18">
        <v>2.79</v>
      </c>
      <c r="F55" s="14" t="s">
        <v>256</v>
      </c>
      <c r="G55" s="15">
        <v>9.7304335786029696</v>
      </c>
      <c r="H55" s="17">
        <v>23021</v>
      </c>
      <c r="I55" s="16">
        <v>77</v>
      </c>
      <c r="J55" s="17">
        <v>736019</v>
      </c>
      <c r="K55" s="16">
        <v>57</v>
      </c>
    </row>
    <row r="56" spans="1:15" x14ac:dyDescent="0.2">
      <c r="A56" s="18" t="s">
        <v>80</v>
      </c>
      <c r="B56" s="18" t="s">
        <v>848</v>
      </c>
      <c r="C56" s="18" t="s">
        <v>341</v>
      </c>
      <c r="D56" s="18">
        <v>48.3</v>
      </c>
      <c r="E56" s="18">
        <v>19.850000000000001</v>
      </c>
      <c r="F56" s="14" t="s">
        <v>256</v>
      </c>
      <c r="G56" s="15">
        <v>7.4848623219877481</v>
      </c>
      <c r="H56" s="17">
        <v>24409</v>
      </c>
      <c r="I56" s="16">
        <v>59</v>
      </c>
      <c r="J56" s="17">
        <v>607156</v>
      </c>
      <c r="K56" s="16">
        <v>86</v>
      </c>
    </row>
    <row r="57" spans="1:15" x14ac:dyDescent="0.2">
      <c r="A57" s="18" t="s">
        <v>81</v>
      </c>
      <c r="B57" s="18" t="s">
        <v>849</v>
      </c>
      <c r="C57" s="18" t="s">
        <v>180</v>
      </c>
      <c r="D57" s="18">
        <v>53.87</v>
      </c>
      <c r="E57" s="18">
        <v>-9.39</v>
      </c>
      <c r="F57" s="14" t="s">
        <v>256</v>
      </c>
      <c r="G57" s="15">
        <v>8.1806348599493504</v>
      </c>
      <c r="H57" s="17">
        <v>25990</v>
      </c>
      <c r="I57" s="16">
        <v>65</v>
      </c>
      <c r="J57" s="17">
        <v>527966</v>
      </c>
      <c r="K57" s="16">
        <v>78</v>
      </c>
    </row>
    <row r="58" spans="1:15" x14ac:dyDescent="0.2">
      <c r="A58" s="18" t="s">
        <v>83</v>
      </c>
      <c r="B58" s="18" t="s">
        <v>850</v>
      </c>
      <c r="C58" s="18" t="s">
        <v>171</v>
      </c>
      <c r="D58" s="18">
        <v>41.24</v>
      </c>
      <c r="E58" s="18">
        <v>-3</v>
      </c>
      <c r="F58" s="14" t="s">
        <v>256</v>
      </c>
      <c r="G58" s="15">
        <v>6.6611729869619012</v>
      </c>
      <c r="H58" s="17">
        <v>23339</v>
      </c>
      <c r="I58" s="16">
        <v>52</v>
      </c>
      <c r="J58" s="17">
        <v>472222</v>
      </c>
      <c r="K58" s="16">
        <v>75</v>
      </c>
    </row>
    <row r="59" spans="1:15" x14ac:dyDescent="0.2">
      <c r="A59" s="18" t="s">
        <v>84</v>
      </c>
      <c r="B59" s="18" t="s">
        <v>851</v>
      </c>
      <c r="C59" s="18" t="s">
        <v>171</v>
      </c>
      <c r="D59" s="18">
        <v>40.44</v>
      </c>
      <c r="E59" s="18">
        <v>-3.7</v>
      </c>
      <c r="F59" s="14" t="s">
        <v>256</v>
      </c>
      <c r="G59" s="15">
        <v>7.7203978430479765</v>
      </c>
      <c r="H59" s="17">
        <v>25666</v>
      </c>
      <c r="I59" s="16">
        <v>61</v>
      </c>
      <c r="J59" s="17">
        <v>504200</v>
      </c>
      <c r="K59" s="16">
        <v>58</v>
      </c>
    </row>
    <row r="60" spans="1:15" x14ac:dyDescent="0.2">
      <c r="A60" s="18" t="s">
        <v>85</v>
      </c>
      <c r="B60" s="18" t="s">
        <v>852</v>
      </c>
      <c r="C60" s="18" t="s">
        <v>160</v>
      </c>
      <c r="D60" s="18">
        <v>52.74</v>
      </c>
      <c r="E60" s="18">
        <v>15.24</v>
      </c>
      <c r="F60" s="14" t="s">
        <v>256</v>
      </c>
      <c r="G60" s="15">
        <v>5.6603031884878874</v>
      </c>
      <c r="H60" s="17">
        <v>22448</v>
      </c>
      <c r="I60" s="16">
        <v>45</v>
      </c>
      <c r="J60" s="17">
        <v>449408</v>
      </c>
      <c r="K60" s="16">
        <v>66</v>
      </c>
    </row>
    <row r="61" spans="1:15" x14ac:dyDescent="0.2">
      <c r="A61" s="18" t="s">
        <v>86</v>
      </c>
      <c r="B61" s="18" t="s">
        <v>853</v>
      </c>
      <c r="C61" s="18" t="s">
        <v>161</v>
      </c>
      <c r="D61" s="18">
        <v>37.51</v>
      </c>
      <c r="E61" s="18">
        <v>15.09</v>
      </c>
      <c r="F61" s="14" t="s">
        <v>256</v>
      </c>
      <c r="G61" s="15">
        <v>8.3358172494918108</v>
      </c>
      <c r="H61" s="17">
        <v>25191</v>
      </c>
      <c r="I61" s="16">
        <v>66</v>
      </c>
      <c r="J61" s="17">
        <v>591453</v>
      </c>
      <c r="K61" s="16">
        <v>85</v>
      </c>
    </row>
    <row r="62" spans="1:15" x14ac:dyDescent="0.2">
      <c r="A62" s="18" t="s">
        <v>88</v>
      </c>
      <c r="B62" s="18" t="s">
        <v>854</v>
      </c>
      <c r="C62" s="18" t="s">
        <v>163</v>
      </c>
      <c r="D62" s="18">
        <v>15.06</v>
      </c>
      <c r="E62" s="18">
        <v>-23.73</v>
      </c>
      <c r="F62" s="14" t="s">
        <v>256</v>
      </c>
      <c r="G62" s="15">
        <v>10.116294859908521</v>
      </c>
      <c r="H62" s="17">
        <v>25729</v>
      </c>
      <c r="I62" s="16">
        <v>80</v>
      </c>
      <c r="J62" s="17">
        <v>760217</v>
      </c>
      <c r="K62" s="16">
        <v>61</v>
      </c>
    </row>
    <row r="63" spans="1:15" x14ac:dyDescent="0.2">
      <c r="A63" s="18" t="s">
        <v>89</v>
      </c>
      <c r="B63" s="18" t="s">
        <v>855</v>
      </c>
      <c r="C63" s="18" t="s">
        <v>181</v>
      </c>
      <c r="D63" s="18">
        <v>46.21</v>
      </c>
      <c r="E63" s="18">
        <v>6.14</v>
      </c>
      <c r="F63" s="14" t="s">
        <v>256</v>
      </c>
      <c r="G63" s="15">
        <v>10.758883224800229</v>
      </c>
      <c r="H63" s="17">
        <v>24556</v>
      </c>
      <c r="I63" s="16">
        <v>85</v>
      </c>
      <c r="J63" s="17">
        <v>748430</v>
      </c>
      <c r="K63" s="16">
        <v>57</v>
      </c>
    </row>
    <row r="64" spans="1:15" x14ac:dyDescent="0.2">
      <c r="A64" s="18" t="s">
        <v>90</v>
      </c>
      <c r="B64" s="18" t="s">
        <v>856</v>
      </c>
      <c r="C64" s="18" t="s">
        <v>178</v>
      </c>
      <c r="D64" s="18">
        <v>34.090000000000003</v>
      </c>
      <c r="E64" s="18">
        <v>-4.2</v>
      </c>
      <c r="F64" s="14" t="s">
        <v>256</v>
      </c>
      <c r="G64" s="15">
        <v>7.1318626021966338</v>
      </c>
      <c r="H64" s="17">
        <v>22176</v>
      </c>
      <c r="I64" s="16">
        <v>56</v>
      </c>
      <c r="J64" s="17">
        <v>512883</v>
      </c>
      <c r="K64" s="16">
        <v>76</v>
      </c>
    </row>
    <row r="65" spans="1:15" x14ac:dyDescent="0.2">
      <c r="A65" s="18" t="s">
        <v>92</v>
      </c>
      <c r="B65" s="18" t="s">
        <v>857</v>
      </c>
      <c r="C65" s="18" t="s">
        <v>174</v>
      </c>
      <c r="D65" s="18">
        <v>43.69</v>
      </c>
      <c r="E65" s="18">
        <v>7.33</v>
      </c>
      <c r="F65" s="14" t="s">
        <v>256</v>
      </c>
      <c r="G65" s="15">
        <v>8.8641416328027844</v>
      </c>
      <c r="H65" s="17">
        <v>26437</v>
      </c>
      <c r="I65" s="16">
        <v>70</v>
      </c>
      <c r="J65" s="17">
        <v>555941</v>
      </c>
      <c r="K65" s="16">
        <v>74</v>
      </c>
    </row>
    <row r="66" spans="1:15" x14ac:dyDescent="0.2">
      <c r="A66" s="18" t="s">
        <v>93</v>
      </c>
      <c r="B66" s="18" t="s">
        <v>858</v>
      </c>
      <c r="C66" s="18" t="s">
        <v>182</v>
      </c>
      <c r="D66" s="18">
        <v>49.5</v>
      </c>
      <c r="E66" s="18">
        <v>73.099999999999994</v>
      </c>
      <c r="F66" s="14" t="s">
        <v>256</v>
      </c>
      <c r="G66" s="15">
        <v>8.6903217351064086</v>
      </c>
      <c r="H66" s="17">
        <v>17489</v>
      </c>
      <c r="I66" s="16">
        <v>69</v>
      </c>
      <c r="J66" s="17">
        <v>813194</v>
      </c>
      <c r="K66" s="16">
        <v>61</v>
      </c>
    </row>
    <row r="67" spans="1:15" x14ac:dyDescent="0.2">
      <c r="A67" s="18" t="s">
        <v>94</v>
      </c>
      <c r="B67" s="18" t="s">
        <v>859</v>
      </c>
      <c r="C67" s="18" t="s">
        <v>183</v>
      </c>
      <c r="D67" s="18">
        <v>52.24</v>
      </c>
      <c r="E67" s="18">
        <v>4.45</v>
      </c>
      <c r="F67" s="14" t="s">
        <v>256</v>
      </c>
      <c r="G67" s="15">
        <v>14.785971999168396</v>
      </c>
      <c r="H67" s="17">
        <v>23619</v>
      </c>
      <c r="I67" s="16">
        <v>117</v>
      </c>
      <c r="J67" s="17">
        <v>1153029</v>
      </c>
      <c r="K67" s="16">
        <v>84</v>
      </c>
    </row>
    <row r="68" spans="1:15" x14ac:dyDescent="0.2">
      <c r="A68" s="18" t="s">
        <v>95</v>
      </c>
      <c r="B68" s="18" t="s">
        <v>860</v>
      </c>
      <c r="C68" s="18" t="s">
        <v>184</v>
      </c>
      <c r="D68" s="18">
        <v>60.39</v>
      </c>
      <c r="E68" s="18">
        <v>6.19</v>
      </c>
      <c r="F68" s="14" t="s">
        <v>256</v>
      </c>
      <c r="G68" s="15">
        <v>5.3983577266335487</v>
      </c>
      <c r="H68" s="17">
        <v>22492</v>
      </c>
      <c r="I68" s="16">
        <v>42</v>
      </c>
      <c r="J68" s="17">
        <v>426214</v>
      </c>
      <c r="K68" s="16">
        <v>68</v>
      </c>
    </row>
    <row r="69" spans="1:15" x14ac:dyDescent="0.2">
      <c r="A69" s="18" t="s">
        <v>96</v>
      </c>
      <c r="B69" s="18" t="s">
        <v>861</v>
      </c>
      <c r="C69" s="18" t="s">
        <v>185</v>
      </c>
      <c r="D69" s="18">
        <v>49.18</v>
      </c>
      <c r="E69" s="18">
        <v>-123.13</v>
      </c>
      <c r="F69" s="14" t="s">
        <v>256</v>
      </c>
      <c r="G69" s="15">
        <v>6.8535903729498386</v>
      </c>
      <c r="H69" s="17">
        <v>27110</v>
      </c>
      <c r="I69" s="16">
        <v>54</v>
      </c>
      <c r="J69" s="17">
        <v>425755</v>
      </c>
      <c r="K69" s="16">
        <v>81</v>
      </c>
    </row>
    <row r="70" spans="1:15" x14ac:dyDescent="0.2">
      <c r="A70" s="18" t="s">
        <v>97</v>
      </c>
      <c r="B70" s="18" t="s">
        <v>862</v>
      </c>
      <c r="C70" s="18" t="s">
        <v>186</v>
      </c>
      <c r="D70" s="18">
        <v>38.590000000000003</v>
      </c>
      <c r="E70" s="18">
        <v>68.790000000000006</v>
      </c>
      <c r="F70" s="14" t="s">
        <v>256</v>
      </c>
      <c r="G70" s="15">
        <v>6.8819563984870911</v>
      </c>
      <c r="H70" s="17">
        <v>23924</v>
      </c>
      <c r="I70" s="16">
        <v>54</v>
      </c>
      <c r="J70" s="17">
        <v>493532</v>
      </c>
      <c r="K70" s="16">
        <v>69</v>
      </c>
    </row>
    <row r="71" spans="1:15" x14ac:dyDescent="0.2">
      <c r="A71" s="18" t="s">
        <v>98</v>
      </c>
      <c r="B71" s="18" t="s">
        <v>863</v>
      </c>
      <c r="C71" s="18" t="s">
        <v>162</v>
      </c>
      <c r="D71" s="18">
        <v>53.33</v>
      </c>
      <c r="E71" s="18">
        <v>49.48</v>
      </c>
      <c r="F71" s="14" t="s">
        <v>256</v>
      </c>
      <c r="G71" s="15">
        <v>7.7414180980995297</v>
      </c>
      <c r="H71" s="17">
        <v>22955</v>
      </c>
      <c r="I71" s="16">
        <v>61</v>
      </c>
      <c r="J71" s="17">
        <v>555704</v>
      </c>
      <c r="K71" s="16">
        <v>85</v>
      </c>
    </row>
    <row r="72" spans="1:15" x14ac:dyDescent="0.2">
      <c r="A72" s="18" t="s">
        <v>99</v>
      </c>
      <c r="B72" s="18" t="s">
        <v>864</v>
      </c>
      <c r="C72" s="18" t="s">
        <v>165</v>
      </c>
      <c r="D72" s="18">
        <v>34.729999999999997</v>
      </c>
      <c r="E72" s="18">
        <v>136.5</v>
      </c>
      <c r="F72" s="14" t="s">
        <v>256</v>
      </c>
      <c r="G72" s="15">
        <v>11.924887971021235</v>
      </c>
      <c r="H72" s="17">
        <v>26082</v>
      </c>
      <c r="I72" s="16">
        <v>94</v>
      </c>
      <c r="J72" s="17">
        <v>818061</v>
      </c>
      <c r="K72" s="16">
        <v>55</v>
      </c>
    </row>
    <row r="73" spans="1:15" x14ac:dyDescent="0.2">
      <c r="A73" s="18" t="s">
        <v>100</v>
      </c>
      <c r="B73" s="18" t="s">
        <v>865</v>
      </c>
      <c r="C73" s="18" t="s">
        <v>169</v>
      </c>
      <c r="D73" s="18">
        <v>37.75</v>
      </c>
      <c r="E73" s="18">
        <v>-119.58</v>
      </c>
      <c r="F73" s="14" t="s">
        <v>256</v>
      </c>
      <c r="G73" s="15">
        <v>8.2217869013547897</v>
      </c>
      <c r="H73" s="17">
        <v>25858</v>
      </c>
      <c r="I73" s="16">
        <v>65</v>
      </c>
      <c r="J73" s="17">
        <v>569188</v>
      </c>
      <c r="K73" s="16">
        <v>61</v>
      </c>
      <c r="M73" s="21">
        <f>SUM(G50:G73)</f>
        <v>204.52116184867918</v>
      </c>
      <c r="N73" s="20">
        <f>AVERAGE(I50:I73)</f>
        <v>67.291666666666671</v>
      </c>
      <c r="O73" s="20">
        <f>AVERAGE(K50:K73)</f>
        <v>69.75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18E21F-97C0-5542-BAEF-4DD5B809B9F1}">
  <dimension ref="A1:P78"/>
  <sheetViews>
    <sheetView workbookViewId="0">
      <selection activeCell="M78" sqref="M78"/>
    </sheetView>
  </sheetViews>
  <sheetFormatPr baseColWidth="10" defaultRowHeight="16" x14ac:dyDescent="0.2"/>
  <cols>
    <col min="1" max="1" width="12.5" style="3" customWidth="1"/>
    <col min="2" max="2" width="19" style="10" bestFit="1" customWidth="1"/>
    <col min="3" max="3" width="15.83203125" style="11" bestFit="1" customWidth="1"/>
    <col min="4" max="4" width="17.1640625" style="11" bestFit="1" customWidth="1"/>
    <col min="5" max="5" width="10.83203125" style="3"/>
    <col min="6" max="6" width="13" style="3" bestFit="1" customWidth="1"/>
    <col min="7" max="7" width="10.1640625" style="3" bestFit="1" customWidth="1"/>
    <col min="8" max="9" width="10.83203125" style="3"/>
    <col min="10" max="10" width="13.83203125" style="3" bestFit="1" customWidth="1"/>
    <col min="11" max="11" width="11" style="3" bestFit="1" customWidth="1"/>
    <col min="12" max="12" width="12.1640625" style="3" bestFit="1" customWidth="1"/>
    <col min="13" max="13" width="10.83203125" style="3"/>
    <col min="14" max="14" width="13" style="3" bestFit="1" customWidth="1"/>
    <col min="15" max="15" width="10.1640625" style="3" bestFit="1" customWidth="1"/>
    <col min="16" max="16" width="43.33203125" style="3" bestFit="1" customWidth="1"/>
    <col min="17" max="16384" width="10.83203125" style="3"/>
  </cols>
  <sheetData>
    <row r="1" spans="1:16" x14ac:dyDescent="0.2">
      <c r="A1" s="4" t="s">
        <v>0</v>
      </c>
      <c r="B1" s="5" t="s">
        <v>103</v>
      </c>
      <c r="C1" s="6" t="s">
        <v>104</v>
      </c>
      <c r="D1" s="6" t="s">
        <v>102</v>
      </c>
      <c r="E1" s="4" t="s">
        <v>4</v>
      </c>
      <c r="F1" s="4" t="s">
        <v>5</v>
      </c>
      <c r="G1" s="4" t="s">
        <v>101</v>
      </c>
      <c r="J1" s="4" t="s">
        <v>1</v>
      </c>
      <c r="K1" s="4" t="s">
        <v>2</v>
      </c>
      <c r="L1" s="4" t="s">
        <v>3</v>
      </c>
      <c r="M1" s="4" t="s">
        <v>4</v>
      </c>
      <c r="N1" s="4" t="s">
        <v>5</v>
      </c>
      <c r="O1" s="4" t="s">
        <v>101</v>
      </c>
      <c r="P1" s="4" t="s">
        <v>6</v>
      </c>
    </row>
    <row r="2" spans="1:16" x14ac:dyDescent="0.2">
      <c r="A2" s="2" t="s">
        <v>7</v>
      </c>
      <c r="B2" s="7">
        <f t="shared" ref="B2:B33" si="0">J2/1000000</f>
        <v>138.23049499999999</v>
      </c>
      <c r="C2" s="1">
        <f t="shared" ref="C2:C33" si="1">K2/1000000</f>
        <v>17.814779999999999</v>
      </c>
      <c r="D2" s="1">
        <f t="shared" ref="D2:D33" si="2">L2/1000000</f>
        <v>25.540966000000001</v>
      </c>
      <c r="E2" s="2">
        <v>58.84</v>
      </c>
      <c r="F2" s="2">
        <v>98.68</v>
      </c>
      <c r="G2" s="8">
        <v>0.99299999999999999</v>
      </c>
      <c r="J2" s="2">
        <v>138230495</v>
      </c>
      <c r="K2" s="2">
        <v>17814780</v>
      </c>
      <c r="L2" s="2">
        <v>25540966</v>
      </c>
      <c r="M2" s="2">
        <v>58.84</v>
      </c>
      <c r="N2" s="2">
        <v>98.68</v>
      </c>
      <c r="O2" s="8">
        <v>0.99299999999999999</v>
      </c>
      <c r="P2" s="2" t="s">
        <v>8</v>
      </c>
    </row>
    <row r="3" spans="1:16" x14ac:dyDescent="0.2">
      <c r="A3" s="2" t="s">
        <v>9</v>
      </c>
      <c r="B3" s="7">
        <f t="shared" si="0"/>
        <v>136.196831</v>
      </c>
      <c r="C3" s="1">
        <f t="shared" si="1"/>
        <v>11.478368</v>
      </c>
      <c r="D3" s="1">
        <f t="shared" si="2"/>
        <v>26.777645</v>
      </c>
      <c r="E3" s="2">
        <v>57.24</v>
      </c>
      <c r="F3" s="2">
        <v>98.98</v>
      </c>
      <c r="G3" s="8">
        <v>0.99299999999999999</v>
      </c>
      <c r="J3" s="2">
        <v>136196831</v>
      </c>
      <c r="K3" s="2">
        <v>11478368</v>
      </c>
      <c r="L3" s="2">
        <v>26777645</v>
      </c>
      <c r="M3" s="2">
        <v>57.24</v>
      </c>
      <c r="N3" s="2">
        <v>98.98</v>
      </c>
      <c r="O3" s="8">
        <v>0.99299999999999999</v>
      </c>
      <c r="P3" s="2" t="s">
        <v>8</v>
      </c>
    </row>
    <row r="4" spans="1:16" x14ac:dyDescent="0.2">
      <c r="A4" s="2" t="s">
        <v>10</v>
      </c>
      <c r="B4" s="7">
        <f t="shared" si="0"/>
        <v>137.422057</v>
      </c>
      <c r="C4" s="1">
        <f t="shared" si="1"/>
        <v>9.7956830000000004</v>
      </c>
      <c r="D4" s="1">
        <f t="shared" si="2"/>
        <v>27.048632999999999</v>
      </c>
      <c r="E4" s="2">
        <v>57.37</v>
      </c>
      <c r="F4" s="2">
        <v>99.29</v>
      </c>
      <c r="G4" s="8">
        <v>0.99299999999999999</v>
      </c>
      <c r="J4" s="2">
        <v>137422057</v>
      </c>
      <c r="K4" s="2">
        <v>9795683</v>
      </c>
      <c r="L4" s="2">
        <v>27048633</v>
      </c>
      <c r="M4" s="2">
        <v>57.37</v>
      </c>
      <c r="N4" s="2">
        <v>99.29</v>
      </c>
      <c r="O4" s="8">
        <v>0.99299999999999999</v>
      </c>
      <c r="P4" s="2" t="s">
        <v>8</v>
      </c>
    </row>
    <row r="5" spans="1:16" x14ac:dyDescent="0.2">
      <c r="A5" s="2" t="s">
        <v>11</v>
      </c>
      <c r="B5" s="7">
        <f t="shared" si="0"/>
        <v>126.4671</v>
      </c>
      <c r="C5" s="1">
        <f t="shared" si="1"/>
        <v>16.082882999999999</v>
      </c>
      <c r="D5" s="1">
        <f t="shared" si="2"/>
        <v>22.917249999999999</v>
      </c>
      <c r="E5" s="2">
        <v>46.84</v>
      </c>
      <c r="F5" s="2">
        <v>95.16</v>
      </c>
      <c r="G5" s="8">
        <v>0.98899999999999999</v>
      </c>
      <c r="J5" s="2">
        <v>126467100</v>
      </c>
      <c r="K5" s="2">
        <v>16082883</v>
      </c>
      <c r="L5" s="2">
        <v>22917250</v>
      </c>
      <c r="M5" s="2">
        <v>46.84</v>
      </c>
      <c r="N5" s="2">
        <v>95.16</v>
      </c>
      <c r="O5" s="8">
        <v>0.98899999999999999</v>
      </c>
      <c r="P5" s="2" t="s">
        <v>12</v>
      </c>
    </row>
    <row r="6" spans="1:16" x14ac:dyDescent="0.2">
      <c r="A6" s="2" t="s">
        <v>13</v>
      </c>
      <c r="B6" s="7">
        <f t="shared" si="0"/>
        <v>137.354084</v>
      </c>
      <c r="C6" s="1">
        <f t="shared" si="1"/>
        <v>21.343496999999999</v>
      </c>
      <c r="D6" s="1">
        <f t="shared" si="2"/>
        <v>26.728269000000001</v>
      </c>
      <c r="E6" s="2">
        <v>58</v>
      </c>
      <c r="F6" s="2">
        <v>98.84</v>
      </c>
      <c r="G6" s="8">
        <v>0.99399999999999999</v>
      </c>
      <c r="J6" s="2">
        <v>137354084</v>
      </c>
      <c r="K6" s="2">
        <v>21343497</v>
      </c>
      <c r="L6" s="2">
        <v>26728269</v>
      </c>
      <c r="M6" s="2">
        <v>58</v>
      </c>
      <c r="N6" s="2">
        <v>98.84</v>
      </c>
      <c r="O6" s="8">
        <v>0.99399999999999999</v>
      </c>
      <c r="P6" s="2" t="s">
        <v>14</v>
      </c>
    </row>
    <row r="7" spans="1:16" x14ac:dyDescent="0.2">
      <c r="A7" s="2" t="s">
        <v>15</v>
      </c>
      <c r="B7" s="7">
        <f t="shared" si="0"/>
        <v>140.44583800000001</v>
      </c>
      <c r="C7" s="1">
        <f t="shared" si="1"/>
        <v>11.691158</v>
      </c>
      <c r="D7" s="1">
        <f t="shared" si="2"/>
        <v>26.343095000000002</v>
      </c>
      <c r="E7" s="2">
        <v>58.41</v>
      </c>
      <c r="F7" s="2">
        <v>98.93</v>
      </c>
      <c r="G7" s="8">
        <v>0.99099999999999999</v>
      </c>
      <c r="J7" s="2">
        <v>140445838</v>
      </c>
      <c r="K7" s="2">
        <v>11691158</v>
      </c>
      <c r="L7" s="2">
        <v>26343095</v>
      </c>
      <c r="M7" s="2">
        <v>58.41</v>
      </c>
      <c r="N7" s="2">
        <v>98.93</v>
      </c>
      <c r="O7" s="8">
        <v>0.99099999999999999</v>
      </c>
      <c r="P7" s="2" t="s">
        <v>16</v>
      </c>
    </row>
    <row r="8" spans="1:16" x14ac:dyDescent="0.2">
      <c r="A8" s="2" t="s">
        <v>17</v>
      </c>
      <c r="B8" s="7">
        <f t="shared" si="0"/>
        <v>136.93287000000001</v>
      </c>
      <c r="C8" s="1">
        <f t="shared" si="1"/>
        <v>10.627596</v>
      </c>
      <c r="D8" s="1">
        <f t="shared" si="2"/>
        <v>27.011175000000001</v>
      </c>
      <c r="E8" s="2">
        <v>55.61</v>
      </c>
      <c r="F8" s="2">
        <v>99.1</v>
      </c>
      <c r="G8" s="8">
        <v>0.99299999999999999</v>
      </c>
      <c r="J8" s="2">
        <v>136932870</v>
      </c>
      <c r="K8" s="2">
        <v>10627596</v>
      </c>
      <c r="L8" s="2">
        <v>27011175</v>
      </c>
      <c r="M8" s="2">
        <v>55.61</v>
      </c>
      <c r="N8" s="2">
        <v>99.1</v>
      </c>
      <c r="O8" s="8">
        <v>0.99299999999999999</v>
      </c>
      <c r="P8" s="2" t="s">
        <v>8</v>
      </c>
    </row>
    <row r="9" spans="1:16" x14ac:dyDescent="0.2">
      <c r="A9" s="2" t="s">
        <v>18</v>
      </c>
      <c r="B9" s="7">
        <f t="shared" si="0"/>
        <v>138.57793899999999</v>
      </c>
      <c r="C9" s="1">
        <f t="shared" si="1"/>
        <v>10.314055</v>
      </c>
      <c r="D9" s="1">
        <f t="shared" si="2"/>
        <v>28.083172999999999</v>
      </c>
      <c r="E9" s="2">
        <v>34.6</v>
      </c>
      <c r="F9" s="2">
        <v>97.72</v>
      </c>
      <c r="G9" s="8">
        <v>0.99299999999999999</v>
      </c>
      <c r="J9" s="2">
        <v>138577939</v>
      </c>
      <c r="K9" s="2">
        <v>10314055</v>
      </c>
      <c r="L9" s="2">
        <v>28083173</v>
      </c>
      <c r="M9" s="2">
        <v>34.6</v>
      </c>
      <c r="N9" s="2">
        <v>97.72</v>
      </c>
      <c r="O9" s="8">
        <v>0.99299999999999999</v>
      </c>
      <c r="P9" s="2" t="s">
        <v>19</v>
      </c>
    </row>
    <row r="10" spans="1:16" x14ac:dyDescent="0.2">
      <c r="A10" s="2" t="s">
        <v>20</v>
      </c>
      <c r="B10" s="7">
        <f t="shared" si="0"/>
        <v>135.60848999999999</v>
      </c>
      <c r="C10" s="1">
        <f t="shared" si="1"/>
        <v>13.752834999999999</v>
      </c>
      <c r="D10" s="1">
        <f t="shared" si="2"/>
        <v>27.459689000000001</v>
      </c>
      <c r="E10" s="2">
        <v>57.05</v>
      </c>
      <c r="F10" s="2">
        <v>98.48</v>
      </c>
      <c r="G10" s="8">
        <v>0.99299999999999999</v>
      </c>
      <c r="J10" s="2">
        <v>135608490</v>
      </c>
      <c r="K10" s="2">
        <v>13752835</v>
      </c>
      <c r="L10" s="2">
        <v>27459689</v>
      </c>
      <c r="M10" s="2">
        <v>57.05</v>
      </c>
      <c r="N10" s="2">
        <v>98.48</v>
      </c>
      <c r="O10" s="8">
        <v>0.99299999999999999</v>
      </c>
      <c r="P10" s="2" t="s">
        <v>21</v>
      </c>
    </row>
    <row r="11" spans="1:16" x14ac:dyDescent="0.2">
      <c r="A11" s="2" t="s">
        <v>22</v>
      </c>
      <c r="B11" s="7">
        <f t="shared" si="0"/>
        <v>137.247255</v>
      </c>
      <c r="C11" s="1">
        <f t="shared" si="1"/>
        <v>12.375209</v>
      </c>
      <c r="D11" s="1">
        <f t="shared" si="2"/>
        <v>26.274125999999999</v>
      </c>
      <c r="E11" s="2">
        <v>56.41</v>
      </c>
      <c r="F11" s="2">
        <v>98.42</v>
      </c>
      <c r="G11" s="8">
        <v>0.99199999999999999</v>
      </c>
      <c r="J11" s="2">
        <v>137247255</v>
      </c>
      <c r="K11" s="2">
        <v>12375209</v>
      </c>
      <c r="L11" s="2">
        <v>26274126</v>
      </c>
      <c r="M11" s="2">
        <v>56.41</v>
      </c>
      <c r="N11" s="2">
        <v>98.42</v>
      </c>
      <c r="O11" s="8">
        <v>0.99199999999999999</v>
      </c>
      <c r="P11" s="2" t="s">
        <v>23</v>
      </c>
    </row>
    <row r="12" spans="1:16" x14ac:dyDescent="0.2">
      <c r="A12" s="2" t="s">
        <v>24</v>
      </c>
      <c r="B12" s="7">
        <f t="shared" si="0"/>
        <v>135.36533900000001</v>
      </c>
      <c r="C12" s="1">
        <f t="shared" si="1"/>
        <v>12.917983</v>
      </c>
      <c r="D12" s="1">
        <f t="shared" si="2"/>
        <v>26.298376999999999</v>
      </c>
      <c r="E12" s="2">
        <v>56.43</v>
      </c>
      <c r="F12" s="2">
        <v>99.05</v>
      </c>
      <c r="G12" s="8">
        <v>0.99</v>
      </c>
      <c r="J12" s="2">
        <v>135365339</v>
      </c>
      <c r="K12" s="2">
        <v>12917983</v>
      </c>
      <c r="L12" s="2">
        <v>26298377</v>
      </c>
      <c r="M12" s="2">
        <v>56.43</v>
      </c>
      <c r="N12" s="2">
        <v>99.05</v>
      </c>
      <c r="O12" s="8">
        <v>0.99</v>
      </c>
      <c r="P12" s="2" t="s">
        <v>25</v>
      </c>
    </row>
    <row r="13" spans="1:16" x14ac:dyDescent="0.2">
      <c r="A13" s="2" t="s">
        <v>26</v>
      </c>
      <c r="B13" s="7">
        <f t="shared" si="0"/>
        <v>141.46504999999999</v>
      </c>
      <c r="C13" s="1">
        <f t="shared" si="1"/>
        <v>19.452461</v>
      </c>
      <c r="D13" s="1">
        <f t="shared" si="2"/>
        <v>27.310542999999999</v>
      </c>
      <c r="E13" s="2">
        <v>57.14</v>
      </c>
      <c r="F13" s="2">
        <v>99.22</v>
      </c>
      <c r="G13" s="8">
        <v>0.99099999999999999</v>
      </c>
      <c r="J13" s="2">
        <v>141465050</v>
      </c>
      <c r="K13" s="2">
        <v>19452461</v>
      </c>
      <c r="L13" s="2">
        <v>27310543</v>
      </c>
      <c r="M13" s="2">
        <v>57.14</v>
      </c>
      <c r="N13" s="2">
        <v>99.22</v>
      </c>
      <c r="O13" s="8">
        <v>0.99099999999999999</v>
      </c>
      <c r="P13" s="2" t="s">
        <v>16</v>
      </c>
    </row>
    <row r="14" spans="1:16" x14ac:dyDescent="0.2">
      <c r="A14" s="2" t="s">
        <v>27</v>
      </c>
      <c r="B14" s="7">
        <f t="shared" si="0"/>
        <v>141.97805199999999</v>
      </c>
      <c r="C14" s="1">
        <f t="shared" si="1"/>
        <v>9.4971029999999992</v>
      </c>
      <c r="D14" s="1">
        <f t="shared" si="2"/>
        <v>27.329115000000002</v>
      </c>
      <c r="E14" s="2">
        <v>56.43</v>
      </c>
      <c r="F14" s="2">
        <v>99.28</v>
      </c>
      <c r="G14" s="8">
        <v>0.99199999999999999</v>
      </c>
      <c r="J14" s="2">
        <v>141978052</v>
      </c>
      <c r="K14" s="2">
        <v>9497103</v>
      </c>
      <c r="L14" s="2">
        <v>27329115</v>
      </c>
      <c r="M14" s="2">
        <v>56.43</v>
      </c>
      <c r="N14" s="2">
        <v>99.28</v>
      </c>
      <c r="O14" s="8">
        <v>0.99199999999999999</v>
      </c>
      <c r="P14" s="2" t="s">
        <v>23</v>
      </c>
    </row>
    <row r="15" spans="1:16" x14ac:dyDescent="0.2">
      <c r="A15" s="2" t="s">
        <v>28</v>
      </c>
      <c r="B15" s="7">
        <f t="shared" si="0"/>
        <v>137.256922</v>
      </c>
      <c r="C15" s="1">
        <f t="shared" si="1"/>
        <v>11.757191000000001</v>
      </c>
      <c r="D15" s="1">
        <f t="shared" si="2"/>
        <v>25.011400999999999</v>
      </c>
      <c r="E15" s="2">
        <v>55.37</v>
      </c>
      <c r="F15" s="2">
        <v>98.78</v>
      </c>
      <c r="G15" s="8">
        <v>0.99099999999999999</v>
      </c>
      <c r="J15" s="2">
        <v>137256922</v>
      </c>
      <c r="K15" s="2">
        <v>11757191</v>
      </c>
      <c r="L15" s="2">
        <v>25011401</v>
      </c>
      <c r="M15" s="2">
        <v>55.37</v>
      </c>
      <c r="N15" s="2">
        <v>98.78</v>
      </c>
      <c r="O15" s="8">
        <v>0.99099999999999999</v>
      </c>
      <c r="P15" s="2" t="s">
        <v>29</v>
      </c>
    </row>
    <row r="16" spans="1:16" x14ac:dyDescent="0.2">
      <c r="A16" s="9">
        <v>44867</v>
      </c>
      <c r="B16" s="7">
        <f t="shared" si="0"/>
        <v>139.78336100000001</v>
      </c>
      <c r="C16" s="1">
        <f t="shared" si="1"/>
        <v>9.6728210000000008</v>
      </c>
      <c r="D16" s="1">
        <f t="shared" si="2"/>
        <v>26.053626999999999</v>
      </c>
      <c r="E16" s="2">
        <v>54.72</v>
      </c>
      <c r="F16" s="2">
        <v>98.77</v>
      </c>
      <c r="G16" s="8">
        <v>0.99299999999999999</v>
      </c>
      <c r="J16" s="2">
        <v>139783361</v>
      </c>
      <c r="K16" s="2">
        <v>9672821</v>
      </c>
      <c r="L16" s="2">
        <v>26053627</v>
      </c>
      <c r="M16" s="2">
        <v>54.72</v>
      </c>
      <c r="N16" s="2">
        <v>98.77</v>
      </c>
      <c r="O16" s="8">
        <v>0.99299999999999999</v>
      </c>
      <c r="P16" s="2" t="s">
        <v>30</v>
      </c>
    </row>
    <row r="17" spans="1:16" x14ac:dyDescent="0.2">
      <c r="A17" s="2" t="s">
        <v>31</v>
      </c>
      <c r="B17" s="7">
        <f t="shared" si="0"/>
        <v>139.22639899999999</v>
      </c>
      <c r="C17" s="1">
        <f t="shared" si="1"/>
        <v>13.453336</v>
      </c>
      <c r="D17" s="1">
        <f t="shared" si="2"/>
        <v>28.014313000000001</v>
      </c>
      <c r="E17" s="2">
        <v>56.31</v>
      </c>
      <c r="F17" s="2">
        <v>99.15</v>
      </c>
      <c r="G17" s="8">
        <v>0.99199999999999999</v>
      </c>
      <c r="J17" s="2">
        <v>139226399</v>
      </c>
      <c r="K17" s="2">
        <v>13453336</v>
      </c>
      <c r="L17" s="2">
        <v>28014313</v>
      </c>
      <c r="M17" s="2">
        <v>56.31</v>
      </c>
      <c r="N17" s="2">
        <v>99.15</v>
      </c>
      <c r="O17" s="8">
        <v>0.99199999999999999</v>
      </c>
      <c r="P17" s="2" t="s">
        <v>23</v>
      </c>
    </row>
    <row r="18" spans="1:16" x14ac:dyDescent="0.2">
      <c r="A18" s="2" t="s">
        <v>32</v>
      </c>
      <c r="B18" s="7">
        <f t="shared" si="0"/>
        <v>135.41886500000001</v>
      </c>
      <c r="C18" s="1">
        <f t="shared" si="1"/>
        <v>11.259072</v>
      </c>
      <c r="D18" s="1">
        <f t="shared" si="2"/>
        <v>27.361899999999999</v>
      </c>
      <c r="E18" s="2">
        <v>59.41</v>
      </c>
      <c r="F18" s="2">
        <v>98.28</v>
      </c>
      <c r="G18" s="8">
        <v>0.99199999999999999</v>
      </c>
      <c r="J18" s="2">
        <v>135418865</v>
      </c>
      <c r="K18" s="2">
        <v>11259072</v>
      </c>
      <c r="L18" s="2">
        <v>27361900</v>
      </c>
      <c r="M18" s="2">
        <v>59.41</v>
      </c>
      <c r="N18" s="2">
        <v>98.28</v>
      </c>
      <c r="O18" s="8">
        <v>0.99199999999999999</v>
      </c>
      <c r="P18" s="2" t="s">
        <v>23</v>
      </c>
    </row>
    <row r="19" spans="1:16" x14ac:dyDescent="0.2">
      <c r="A19" s="2" t="s">
        <v>33</v>
      </c>
      <c r="B19" s="7">
        <f t="shared" si="0"/>
        <v>138.137012</v>
      </c>
      <c r="C19" s="1">
        <f t="shared" si="1"/>
        <v>15.084201999999999</v>
      </c>
      <c r="D19" s="1">
        <f t="shared" si="2"/>
        <v>26.746227000000001</v>
      </c>
      <c r="E19" s="2">
        <v>56.09</v>
      </c>
      <c r="F19" s="2">
        <v>98.24</v>
      </c>
      <c r="G19" s="8">
        <v>0.99299999999999999</v>
      </c>
      <c r="J19" s="2">
        <v>138137012</v>
      </c>
      <c r="K19" s="2">
        <v>15084202</v>
      </c>
      <c r="L19" s="2">
        <v>26746227</v>
      </c>
      <c r="M19" s="2">
        <v>56.09</v>
      </c>
      <c r="N19" s="2">
        <v>98.24</v>
      </c>
      <c r="O19" s="8">
        <v>0.99299999999999999</v>
      </c>
      <c r="P19" s="2" t="s">
        <v>21</v>
      </c>
    </row>
    <row r="20" spans="1:16" x14ac:dyDescent="0.2">
      <c r="A20" s="2" t="s">
        <v>34</v>
      </c>
      <c r="B20" s="7">
        <f t="shared" si="0"/>
        <v>135.07314099999999</v>
      </c>
      <c r="C20" s="1">
        <f t="shared" si="1"/>
        <v>10.478320999999999</v>
      </c>
      <c r="D20" s="1">
        <f t="shared" si="2"/>
        <v>25.615943999999999</v>
      </c>
      <c r="E20" s="2">
        <v>57.19</v>
      </c>
      <c r="F20" s="2">
        <v>98.44</v>
      </c>
      <c r="G20" s="8">
        <v>0.99299999999999999</v>
      </c>
      <c r="J20" s="2">
        <v>135073141</v>
      </c>
      <c r="K20" s="2">
        <v>10478321</v>
      </c>
      <c r="L20" s="2">
        <v>25615944</v>
      </c>
      <c r="M20" s="2">
        <v>57.19</v>
      </c>
      <c r="N20" s="2">
        <v>98.44</v>
      </c>
      <c r="O20" s="8">
        <v>0.99299999999999999</v>
      </c>
      <c r="P20" s="2" t="s">
        <v>21</v>
      </c>
    </row>
    <row r="21" spans="1:16" x14ac:dyDescent="0.2">
      <c r="A21" s="2" t="s">
        <v>35</v>
      </c>
      <c r="B21" s="7">
        <f t="shared" si="0"/>
        <v>138.30049</v>
      </c>
      <c r="C21" s="1">
        <f t="shared" si="1"/>
        <v>11.920451999999999</v>
      </c>
      <c r="D21" s="1">
        <f t="shared" si="2"/>
        <v>27.352415000000001</v>
      </c>
      <c r="E21" s="2">
        <v>56.52</v>
      </c>
      <c r="F21" s="2">
        <v>98.33</v>
      </c>
      <c r="G21" s="8">
        <v>0.99199999999999999</v>
      </c>
      <c r="J21" s="2">
        <v>138300490</v>
      </c>
      <c r="K21" s="2">
        <v>11920452</v>
      </c>
      <c r="L21" s="2">
        <v>27352415</v>
      </c>
      <c r="M21" s="2">
        <v>56.52</v>
      </c>
      <c r="N21" s="2">
        <v>98.33</v>
      </c>
      <c r="O21" s="8">
        <v>0.99199999999999999</v>
      </c>
      <c r="P21" s="2" t="s">
        <v>36</v>
      </c>
    </row>
    <row r="22" spans="1:16" x14ac:dyDescent="0.2">
      <c r="A22" s="2" t="s">
        <v>37</v>
      </c>
      <c r="B22" s="7">
        <f t="shared" si="0"/>
        <v>137.81659400000001</v>
      </c>
      <c r="C22" s="1">
        <f t="shared" si="1"/>
        <v>7.2627040000000003</v>
      </c>
      <c r="D22" s="1">
        <f t="shared" si="2"/>
        <v>26.563336</v>
      </c>
      <c r="E22" s="2">
        <v>57.48</v>
      </c>
      <c r="F22" s="2">
        <v>98.14</v>
      </c>
      <c r="G22" s="8">
        <v>0.99199999999999999</v>
      </c>
      <c r="J22" s="2">
        <v>137816594</v>
      </c>
      <c r="K22" s="2">
        <v>7262704</v>
      </c>
      <c r="L22" s="2">
        <v>26563336</v>
      </c>
      <c r="M22" s="2">
        <v>57.48</v>
      </c>
      <c r="N22" s="2">
        <v>98.14</v>
      </c>
      <c r="O22" s="8">
        <v>0.99199999999999999</v>
      </c>
      <c r="P22" s="2" t="s">
        <v>23</v>
      </c>
    </row>
    <row r="23" spans="1:16" x14ac:dyDescent="0.2">
      <c r="A23" s="2" t="s">
        <v>38</v>
      </c>
      <c r="B23" s="7">
        <f t="shared" si="0"/>
        <v>143.46069700000001</v>
      </c>
      <c r="C23" s="1">
        <f t="shared" si="1"/>
        <v>9.2145779999999995</v>
      </c>
      <c r="D23" s="1">
        <f t="shared" si="2"/>
        <v>27.604652000000002</v>
      </c>
      <c r="E23" s="2">
        <v>56.83</v>
      </c>
      <c r="F23" s="2">
        <v>99</v>
      </c>
      <c r="G23" s="8">
        <v>0.99199999999999999</v>
      </c>
      <c r="J23" s="2">
        <v>143460697</v>
      </c>
      <c r="K23" s="2">
        <v>9214578</v>
      </c>
      <c r="L23" s="2">
        <v>27604652</v>
      </c>
      <c r="M23" s="2">
        <v>56.83</v>
      </c>
      <c r="N23" s="2">
        <v>99</v>
      </c>
      <c r="O23" s="8">
        <v>0.99199999999999999</v>
      </c>
      <c r="P23" s="2" t="s">
        <v>23</v>
      </c>
    </row>
    <row r="24" spans="1:16" x14ac:dyDescent="0.2">
      <c r="A24" s="2" t="s">
        <v>39</v>
      </c>
      <c r="B24" s="7">
        <f t="shared" si="0"/>
        <v>138.18531999999999</v>
      </c>
      <c r="C24" s="1">
        <f t="shared" si="1"/>
        <v>6.4592890000000001</v>
      </c>
      <c r="D24" s="1">
        <f t="shared" si="2"/>
        <v>26.196608999999999</v>
      </c>
      <c r="E24" s="2">
        <v>56.98</v>
      </c>
      <c r="F24" s="2">
        <v>98.14</v>
      </c>
      <c r="G24" s="8">
        <v>0.99199999999999999</v>
      </c>
      <c r="J24" s="2">
        <v>138185320</v>
      </c>
      <c r="K24" s="2">
        <v>6459289</v>
      </c>
      <c r="L24" s="2">
        <v>26196609</v>
      </c>
      <c r="M24" s="2">
        <v>56.98</v>
      </c>
      <c r="N24" s="2">
        <v>98.14</v>
      </c>
      <c r="O24" s="8">
        <v>0.99199999999999999</v>
      </c>
      <c r="P24" s="2" t="s">
        <v>23</v>
      </c>
    </row>
    <row r="25" spans="1:16" x14ac:dyDescent="0.2">
      <c r="A25" s="2" t="s">
        <v>40</v>
      </c>
      <c r="B25" s="7">
        <f t="shared" si="0"/>
        <v>133.053078</v>
      </c>
      <c r="C25" s="1">
        <f t="shared" si="1"/>
        <v>8.8235209999999995</v>
      </c>
      <c r="D25" s="1">
        <f t="shared" si="2"/>
        <v>25.429349999999999</v>
      </c>
      <c r="E25" s="2">
        <v>54.57</v>
      </c>
      <c r="F25" s="2">
        <v>97.89</v>
      </c>
      <c r="G25" s="8">
        <v>0.99199999999999999</v>
      </c>
      <c r="J25" s="2">
        <v>133053078</v>
      </c>
      <c r="K25" s="2">
        <v>8823521</v>
      </c>
      <c r="L25" s="2">
        <v>25429350</v>
      </c>
      <c r="M25" s="2">
        <v>54.57</v>
      </c>
      <c r="N25" s="2">
        <v>97.89</v>
      </c>
      <c r="O25" s="8">
        <v>0.99199999999999999</v>
      </c>
      <c r="P25" s="2" t="s">
        <v>36</v>
      </c>
    </row>
    <row r="26" spans="1:16" x14ac:dyDescent="0.2">
      <c r="A26" s="2" t="s">
        <v>41</v>
      </c>
      <c r="B26" s="7">
        <f t="shared" si="0"/>
        <v>136.11636200000001</v>
      </c>
      <c r="C26" s="1">
        <f t="shared" si="1"/>
        <v>16.268104999999998</v>
      </c>
      <c r="D26" s="1">
        <f t="shared" si="2"/>
        <v>25.678974</v>
      </c>
      <c r="E26" s="2">
        <v>58.06</v>
      </c>
      <c r="F26" s="2">
        <v>98.55</v>
      </c>
      <c r="G26" s="8">
        <v>0.99199999999999999</v>
      </c>
      <c r="J26" s="2">
        <v>136116362</v>
      </c>
      <c r="K26" s="2">
        <v>16268105</v>
      </c>
      <c r="L26" s="2">
        <v>25678974</v>
      </c>
      <c r="M26" s="2">
        <v>58.06</v>
      </c>
      <c r="N26" s="2">
        <v>98.55</v>
      </c>
      <c r="O26" s="8">
        <v>0.99199999999999999</v>
      </c>
      <c r="P26" s="2" t="s">
        <v>23</v>
      </c>
    </row>
    <row r="27" spans="1:16" x14ac:dyDescent="0.2">
      <c r="A27" s="2" t="s">
        <v>42</v>
      </c>
      <c r="B27" s="7">
        <f t="shared" si="0"/>
        <v>137.24031400000001</v>
      </c>
      <c r="C27" s="1">
        <f t="shared" si="1"/>
        <v>8.9124580000000009</v>
      </c>
      <c r="D27" s="1">
        <f t="shared" si="2"/>
        <v>26.369208</v>
      </c>
      <c r="E27" s="2">
        <v>58.44</v>
      </c>
      <c r="F27" s="2">
        <v>96.98</v>
      </c>
      <c r="G27" s="8">
        <v>0.99399999999999999</v>
      </c>
      <c r="J27" s="2">
        <v>137240314</v>
      </c>
      <c r="K27" s="2">
        <v>8912458</v>
      </c>
      <c r="L27" s="2">
        <v>26369208</v>
      </c>
      <c r="M27" s="2">
        <v>58.44</v>
      </c>
      <c r="N27" s="2">
        <v>96.98</v>
      </c>
      <c r="O27" s="8">
        <v>0.99399999999999999</v>
      </c>
      <c r="P27" s="2" t="s">
        <v>14</v>
      </c>
    </row>
    <row r="28" spans="1:16" x14ac:dyDescent="0.2">
      <c r="A28" s="2" t="s">
        <v>43</v>
      </c>
      <c r="B28" s="7">
        <f t="shared" si="0"/>
        <v>142.098952</v>
      </c>
      <c r="C28" s="1">
        <f t="shared" si="1"/>
        <v>8.9176839999999995</v>
      </c>
      <c r="D28" s="1">
        <f t="shared" si="2"/>
        <v>26.349072</v>
      </c>
      <c r="E28" s="2">
        <v>56.52</v>
      </c>
      <c r="F28" s="2">
        <v>97.95</v>
      </c>
      <c r="G28" s="8">
        <v>0.99</v>
      </c>
      <c r="J28" s="2">
        <v>142098952</v>
      </c>
      <c r="K28" s="2">
        <v>8917684</v>
      </c>
      <c r="L28" s="2">
        <v>26349072</v>
      </c>
      <c r="M28" s="2">
        <v>56.52</v>
      </c>
      <c r="N28" s="2">
        <v>97.95</v>
      </c>
      <c r="O28" s="8">
        <v>0.99</v>
      </c>
      <c r="P28" s="2" t="s">
        <v>44</v>
      </c>
    </row>
    <row r="29" spans="1:16" x14ac:dyDescent="0.2">
      <c r="A29" s="2" t="s">
        <v>45</v>
      </c>
      <c r="B29" s="7">
        <f t="shared" si="0"/>
        <v>135.77175199999999</v>
      </c>
      <c r="C29" s="1">
        <f t="shared" si="1"/>
        <v>10.674293</v>
      </c>
      <c r="D29" s="1">
        <f t="shared" si="2"/>
        <v>26.607879000000001</v>
      </c>
      <c r="E29" s="2">
        <v>56.16</v>
      </c>
      <c r="F29" s="2">
        <v>98.94</v>
      </c>
      <c r="G29" s="8">
        <v>0.99199999999999999</v>
      </c>
      <c r="J29" s="2">
        <v>135771752</v>
      </c>
      <c r="K29" s="2">
        <v>10674293</v>
      </c>
      <c r="L29" s="2">
        <v>26607879</v>
      </c>
      <c r="M29" s="2">
        <v>56.16</v>
      </c>
      <c r="N29" s="2">
        <v>98.94</v>
      </c>
      <c r="O29" s="8">
        <v>0.99199999999999999</v>
      </c>
      <c r="P29" s="2" t="s">
        <v>36</v>
      </c>
    </row>
    <row r="30" spans="1:16" x14ac:dyDescent="0.2">
      <c r="A30" s="2" t="s">
        <v>46</v>
      </c>
      <c r="B30" s="7">
        <f t="shared" si="0"/>
        <v>136.59581800000001</v>
      </c>
      <c r="C30" s="1">
        <f t="shared" si="1"/>
        <v>10.021255</v>
      </c>
      <c r="D30" s="1">
        <f t="shared" si="2"/>
        <v>26.661639999999998</v>
      </c>
      <c r="E30" s="2">
        <v>57.11</v>
      </c>
      <c r="F30" s="2">
        <v>98.98</v>
      </c>
      <c r="G30" s="8">
        <v>0.99199999999999999</v>
      </c>
      <c r="J30" s="2">
        <v>136595818</v>
      </c>
      <c r="K30" s="2">
        <v>10021255</v>
      </c>
      <c r="L30" s="2">
        <v>26661640</v>
      </c>
      <c r="M30" s="2">
        <v>57.11</v>
      </c>
      <c r="N30" s="2">
        <v>98.98</v>
      </c>
      <c r="O30" s="8">
        <v>0.99199999999999999</v>
      </c>
      <c r="P30" s="2" t="s">
        <v>47</v>
      </c>
    </row>
    <row r="31" spans="1:16" x14ac:dyDescent="0.2">
      <c r="A31" s="2" t="s">
        <v>48</v>
      </c>
      <c r="B31" s="7">
        <f t="shared" si="0"/>
        <v>136.65147099999999</v>
      </c>
      <c r="C31" s="1">
        <f t="shared" si="1"/>
        <v>9.6330310000000008</v>
      </c>
      <c r="D31" s="1">
        <f t="shared" si="2"/>
        <v>27.455840999999999</v>
      </c>
      <c r="E31" s="2">
        <v>58.22</v>
      </c>
      <c r="F31" s="2">
        <v>98.62</v>
      </c>
      <c r="G31" s="8">
        <v>0.99199999999999999</v>
      </c>
      <c r="J31" s="2">
        <v>136651471</v>
      </c>
      <c r="K31" s="2">
        <v>9633031</v>
      </c>
      <c r="L31" s="2">
        <v>27455841</v>
      </c>
      <c r="M31" s="2">
        <v>58.22</v>
      </c>
      <c r="N31" s="2">
        <v>98.62</v>
      </c>
      <c r="O31" s="8">
        <v>0.99199999999999999</v>
      </c>
      <c r="P31" s="2" t="s">
        <v>23</v>
      </c>
    </row>
    <row r="32" spans="1:16" x14ac:dyDescent="0.2">
      <c r="A32" s="2" t="s">
        <v>49</v>
      </c>
      <c r="B32" s="7">
        <f t="shared" si="0"/>
        <v>140.714269</v>
      </c>
      <c r="C32" s="1">
        <f t="shared" si="1"/>
        <v>14.819018</v>
      </c>
      <c r="D32" s="1">
        <f t="shared" si="2"/>
        <v>26.288746</v>
      </c>
      <c r="E32" s="2">
        <v>58.56</v>
      </c>
      <c r="F32" s="2">
        <v>98.45</v>
      </c>
      <c r="G32" s="8">
        <v>0.99299999999999999</v>
      </c>
      <c r="J32" s="2">
        <v>140714269</v>
      </c>
      <c r="K32" s="2">
        <v>14819018</v>
      </c>
      <c r="L32" s="2">
        <v>26288746</v>
      </c>
      <c r="M32" s="2">
        <v>58.56</v>
      </c>
      <c r="N32" s="2">
        <v>98.45</v>
      </c>
      <c r="O32" s="8">
        <v>0.99299999999999999</v>
      </c>
      <c r="P32" s="2" t="s">
        <v>8</v>
      </c>
    </row>
    <row r="33" spans="1:16" x14ac:dyDescent="0.2">
      <c r="A33" s="2" t="s">
        <v>50</v>
      </c>
      <c r="B33" s="7">
        <f t="shared" si="0"/>
        <v>137.85495</v>
      </c>
      <c r="C33" s="1">
        <f t="shared" si="1"/>
        <v>19.614667000000001</v>
      </c>
      <c r="D33" s="1">
        <f t="shared" si="2"/>
        <v>27.643550000000001</v>
      </c>
      <c r="E33" s="2">
        <v>57.69</v>
      </c>
      <c r="F33" s="2">
        <v>98.38</v>
      </c>
      <c r="G33" s="8">
        <v>0.99099999999999999</v>
      </c>
      <c r="J33" s="2">
        <v>137854950</v>
      </c>
      <c r="K33" s="2">
        <v>19614667</v>
      </c>
      <c r="L33" s="2">
        <v>27643550</v>
      </c>
      <c r="M33" s="2">
        <v>57.69</v>
      </c>
      <c r="N33" s="2">
        <v>98.38</v>
      </c>
      <c r="O33" s="8">
        <v>0.99099999999999999</v>
      </c>
      <c r="P33" s="2" t="s">
        <v>51</v>
      </c>
    </row>
    <row r="34" spans="1:16" x14ac:dyDescent="0.2">
      <c r="A34" s="2" t="s">
        <v>52</v>
      </c>
      <c r="B34" s="7">
        <f t="shared" ref="B34:B65" si="3">J34/1000000</f>
        <v>135.032726</v>
      </c>
      <c r="C34" s="1">
        <f t="shared" ref="C34:C65" si="4">K34/1000000</f>
        <v>12.082654</v>
      </c>
      <c r="D34" s="1">
        <f t="shared" ref="D34:D65" si="5">L34/1000000</f>
        <v>24.570931000000002</v>
      </c>
      <c r="E34" s="2">
        <v>56.22</v>
      </c>
      <c r="F34" s="2">
        <v>99.1</v>
      </c>
      <c r="G34" s="8">
        <v>0.99199999999999999</v>
      </c>
      <c r="J34" s="2">
        <v>135032726</v>
      </c>
      <c r="K34" s="2">
        <v>12082654</v>
      </c>
      <c r="L34" s="2">
        <v>24570931</v>
      </c>
      <c r="M34" s="2">
        <v>56.22</v>
      </c>
      <c r="N34" s="2">
        <v>99.1</v>
      </c>
      <c r="O34" s="8">
        <v>0.99199999999999999</v>
      </c>
      <c r="P34" s="2" t="s">
        <v>23</v>
      </c>
    </row>
    <row r="35" spans="1:16" x14ac:dyDescent="0.2">
      <c r="A35" s="2" t="s">
        <v>53</v>
      </c>
      <c r="B35" s="7">
        <f t="shared" si="3"/>
        <v>148.13292100000001</v>
      </c>
      <c r="C35" s="1">
        <f t="shared" si="4"/>
        <v>8.7108070000000009</v>
      </c>
      <c r="D35" s="1">
        <f t="shared" si="5"/>
        <v>30.246993</v>
      </c>
      <c r="E35" s="2">
        <v>56.33</v>
      </c>
      <c r="F35" s="2">
        <v>97.34</v>
      </c>
      <c r="G35" s="8">
        <v>0.99199999999999999</v>
      </c>
      <c r="J35" s="2">
        <v>148132921</v>
      </c>
      <c r="K35" s="2">
        <v>8710807</v>
      </c>
      <c r="L35" s="2">
        <v>30246993</v>
      </c>
      <c r="M35" s="2">
        <v>56.33</v>
      </c>
      <c r="N35" s="2">
        <v>97.34</v>
      </c>
      <c r="O35" s="8">
        <v>0.99199999999999999</v>
      </c>
      <c r="P35" s="2" t="s">
        <v>54</v>
      </c>
    </row>
    <row r="36" spans="1:16" x14ac:dyDescent="0.2">
      <c r="A36" s="2" t="s">
        <v>55</v>
      </c>
      <c r="B36" s="7">
        <f t="shared" si="3"/>
        <v>134.93970999999999</v>
      </c>
      <c r="C36" s="1">
        <f t="shared" si="4"/>
        <v>6.9710380000000001</v>
      </c>
      <c r="D36" s="1">
        <f t="shared" si="5"/>
        <v>25.775941</v>
      </c>
      <c r="E36" s="2">
        <v>52.55</v>
      </c>
      <c r="F36" s="2">
        <v>98.84</v>
      </c>
      <c r="G36" s="8">
        <v>0.99299999999999999</v>
      </c>
      <c r="J36" s="2">
        <v>134939710</v>
      </c>
      <c r="K36" s="2">
        <v>6971038</v>
      </c>
      <c r="L36" s="2">
        <v>25775941</v>
      </c>
      <c r="M36" s="2">
        <v>52.55</v>
      </c>
      <c r="N36" s="2">
        <v>98.84</v>
      </c>
      <c r="O36" s="8">
        <v>0.99299999999999999</v>
      </c>
      <c r="P36" s="2" t="s">
        <v>21</v>
      </c>
    </row>
    <row r="37" spans="1:16" x14ac:dyDescent="0.2">
      <c r="A37" s="2" t="s">
        <v>56</v>
      </c>
      <c r="B37" s="7">
        <f t="shared" si="3"/>
        <v>137.287578</v>
      </c>
      <c r="C37" s="1">
        <f t="shared" si="4"/>
        <v>12.87861</v>
      </c>
      <c r="D37" s="1">
        <f t="shared" si="5"/>
        <v>24.679613</v>
      </c>
      <c r="E37" s="2">
        <v>57.36</v>
      </c>
      <c r="F37" s="2">
        <v>98.56</v>
      </c>
      <c r="G37" s="8">
        <v>0.99299999999999999</v>
      </c>
      <c r="J37" s="2">
        <v>137287578</v>
      </c>
      <c r="K37" s="2">
        <v>12878610</v>
      </c>
      <c r="L37" s="2">
        <v>24679613</v>
      </c>
      <c r="M37" s="2">
        <v>57.36</v>
      </c>
      <c r="N37" s="2">
        <v>98.56</v>
      </c>
      <c r="O37" s="8">
        <v>0.99299999999999999</v>
      </c>
      <c r="P37" s="2" t="s">
        <v>21</v>
      </c>
    </row>
    <row r="38" spans="1:16" x14ac:dyDescent="0.2">
      <c r="A38" s="2" t="s">
        <v>57</v>
      </c>
      <c r="B38" s="7">
        <f t="shared" si="3"/>
        <v>144.855839</v>
      </c>
      <c r="C38" s="1">
        <f t="shared" si="4"/>
        <v>14.499733000000001</v>
      </c>
      <c r="D38" s="1">
        <f t="shared" si="5"/>
        <v>28.40859</v>
      </c>
      <c r="E38" s="2">
        <v>54.54</v>
      </c>
      <c r="F38" s="2">
        <v>97.6</v>
      </c>
      <c r="G38" s="8">
        <v>0.99199999999999999</v>
      </c>
      <c r="J38" s="2">
        <v>144855839</v>
      </c>
      <c r="K38" s="2">
        <v>14499733</v>
      </c>
      <c r="L38" s="2">
        <v>28408590</v>
      </c>
      <c r="M38" s="2">
        <v>54.54</v>
      </c>
      <c r="N38" s="2">
        <v>97.6</v>
      </c>
      <c r="O38" s="8">
        <v>0.99199999999999999</v>
      </c>
      <c r="P38" s="2" t="s">
        <v>58</v>
      </c>
    </row>
    <row r="39" spans="1:16" x14ac:dyDescent="0.2">
      <c r="A39" s="2" t="s">
        <v>59</v>
      </c>
      <c r="B39" s="7">
        <f t="shared" si="3"/>
        <v>142.545793</v>
      </c>
      <c r="C39" s="1">
        <f t="shared" si="4"/>
        <v>6.088228</v>
      </c>
      <c r="D39" s="1">
        <f t="shared" si="5"/>
        <v>26.222379</v>
      </c>
      <c r="E39" s="2">
        <v>56.19</v>
      </c>
      <c r="F39" s="2">
        <v>98.52</v>
      </c>
      <c r="G39" s="8">
        <v>0.99199999999999999</v>
      </c>
      <c r="J39" s="2">
        <v>142545793</v>
      </c>
      <c r="K39" s="2">
        <v>6088228</v>
      </c>
      <c r="L39" s="2">
        <v>26222379</v>
      </c>
      <c r="M39" s="2">
        <v>56.19</v>
      </c>
      <c r="N39" s="2">
        <v>98.52</v>
      </c>
      <c r="O39" s="8">
        <v>0.99199999999999999</v>
      </c>
      <c r="P39" s="2" t="s">
        <v>60</v>
      </c>
    </row>
    <row r="40" spans="1:16" x14ac:dyDescent="0.2">
      <c r="A40" s="2" t="s">
        <v>61</v>
      </c>
      <c r="B40" s="7">
        <f t="shared" si="3"/>
        <v>140.00456700000001</v>
      </c>
      <c r="C40" s="1">
        <f t="shared" si="4"/>
        <v>20.475042999999999</v>
      </c>
      <c r="D40" s="1">
        <f t="shared" si="5"/>
        <v>26.572202999999998</v>
      </c>
      <c r="E40" s="2">
        <v>57.68</v>
      </c>
      <c r="F40" s="2">
        <v>99.16</v>
      </c>
      <c r="G40" s="8">
        <v>0.99199999999999999</v>
      </c>
      <c r="J40" s="2">
        <v>140004567</v>
      </c>
      <c r="K40" s="2">
        <v>20475043</v>
      </c>
      <c r="L40" s="2">
        <v>26572203</v>
      </c>
      <c r="M40" s="2">
        <v>57.68</v>
      </c>
      <c r="N40" s="2">
        <v>99.16</v>
      </c>
      <c r="O40" s="8">
        <v>0.99199999999999999</v>
      </c>
      <c r="P40" s="2" t="s">
        <v>60</v>
      </c>
    </row>
    <row r="41" spans="1:16" x14ac:dyDescent="0.2">
      <c r="A41" s="2" t="s">
        <v>62</v>
      </c>
      <c r="B41" s="7">
        <f t="shared" si="3"/>
        <v>139.358948</v>
      </c>
      <c r="C41" s="1">
        <f t="shared" si="4"/>
        <v>13.505039999999999</v>
      </c>
      <c r="D41" s="1">
        <f t="shared" si="5"/>
        <v>25.056625</v>
      </c>
      <c r="E41" s="2">
        <v>57.47</v>
      </c>
      <c r="F41" s="2">
        <v>97.59</v>
      </c>
      <c r="G41" s="8">
        <v>0.99099999999999999</v>
      </c>
      <c r="J41" s="2">
        <v>139358948</v>
      </c>
      <c r="K41" s="2">
        <v>13505040</v>
      </c>
      <c r="L41" s="2">
        <v>25056625</v>
      </c>
      <c r="M41" s="2">
        <v>57.47</v>
      </c>
      <c r="N41" s="2">
        <v>97.59</v>
      </c>
      <c r="O41" s="8">
        <v>0.99099999999999999</v>
      </c>
      <c r="P41" s="2" t="s">
        <v>16</v>
      </c>
    </row>
    <row r="42" spans="1:16" x14ac:dyDescent="0.2">
      <c r="A42" s="2" t="s">
        <v>63</v>
      </c>
      <c r="B42" s="7">
        <f t="shared" si="3"/>
        <v>143.39111800000001</v>
      </c>
      <c r="C42" s="1">
        <f t="shared" si="4"/>
        <v>10.296920999999999</v>
      </c>
      <c r="D42" s="1">
        <f t="shared" si="5"/>
        <v>27.787279000000002</v>
      </c>
      <c r="E42" s="2">
        <v>57.87</v>
      </c>
      <c r="F42" s="2">
        <v>99.2</v>
      </c>
      <c r="G42" s="8">
        <v>0.99299999999999999</v>
      </c>
      <c r="J42" s="2">
        <v>143391118</v>
      </c>
      <c r="K42" s="2">
        <v>10296921</v>
      </c>
      <c r="L42" s="2">
        <v>27787279</v>
      </c>
      <c r="M42" s="2">
        <v>57.87</v>
      </c>
      <c r="N42" s="2">
        <v>99.2</v>
      </c>
      <c r="O42" s="8">
        <v>0.99299999999999999</v>
      </c>
      <c r="P42" s="2" t="s">
        <v>64</v>
      </c>
    </row>
    <row r="43" spans="1:16" x14ac:dyDescent="0.2">
      <c r="A43" s="2" t="s">
        <v>65</v>
      </c>
      <c r="B43" s="7">
        <f t="shared" si="3"/>
        <v>138.90042099999999</v>
      </c>
      <c r="C43" s="1">
        <f t="shared" si="4"/>
        <v>15.651775000000001</v>
      </c>
      <c r="D43" s="1">
        <f t="shared" si="5"/>
        <v>25.422156000000001</v>
      </c>
      <c r="E43" s="2">
        <v>57.08</v>
      </c>
      <c r="F43" s="2">
        <v>99.21</v>
      </c>
      <c r="G43" s="8">
        <v>0.99199999999999999</v>
      </c>
      <c r="J43" s="2">
        <v>138900421</v>
      </c>
      <c r="K43" s="2">
        <v>15651775</v>
      </c>
      <c r="L43" s="2">
        <v>25422156</v>
      </c>
      <c r="M43" s="2">
        <v>57.08</v>
      </c>
      <c r="N43" s="2">
        <v>99.21</v>
      </c>
      <c r="O43" s="8">
        <v>0.99199999999999999</v>
      </c>
      <c r="P43" s="2" t="s">
        <v>23</v>
      </c>
    </row>
    <row r="44" spans="1:16" x14ac:dyDescent="0.2">
      <c r="A44" s="2" t="s">
        <v>66</v>
      </c>
      <c r="B44" s="7">
        <f t="shared" si="3"/>
        <v>131.73192700000001</v>
      </c>
      <c r="C44" s="1">
        <f t="shared" si="4"/>
        <v>11.207148999999999</v>
      </c>
      <c r="D44" s="1">
        <f t="shared" si="5"/>
        <v>26.050992999999998</v>
      </c>
      <c r="E44" s="2">
        <v>57.25</v>
      </c>
      <c r="F44" s="2">
        <v>98.66</v>
      </c>
      <c r="G44" s="8">
        <v>0.99299999999999999</v>
      </c>
      <c r="J44" s="2">
        <v>131731927</v>
      </c>
      <c r="K44" s="2">
        <v>11207149</v>
      </c>
      <c r="L44" s="2">
        <v>26050993</v>
      </c>
      <c r="M44" s="2">
        <v>57.25</v>
      </c>
      <c r="N44" s="2">
        <v>98.66</v>
      </c>
      <c r="O44" s="8">
        <v>0.99299999999999999</v>
      </c>
      <c r="P44" s="2" t="s">
        <v>8</v>
      </c>
    </row>
    <row r="45" spans="1:16" x14ac:dyDescent="0.2">
      <c r="A45" s="2" t="s">
        <v>67</v>
      </c>
      <c r="B45" s="7">
        <f t="shared" si="3"/>
        <v>138.24573100000001</v>
      </c>
      <c r="C45" s="1">
        <f t="shared" si="4"/>
        <v>11.837823999999999</v>
      </c>
      <c r="D45" s="1">
        <f t="shared" si="5"/>
        <v>26.836718000000001</v>
      </c>
      <c r="E45" s="2">
        <v>52.74</v>
      </c>
      <c r="F45" s="2">
        <v>99.23</v>
      </c>
      <c r="G45" s="8">
        <v>0.99299999999999999</v>
      </c>
      <c r="J45" s="2">
        <v>138245731</v>
      </c>
      <c r="K45" s="2">
        <v>11837824</v>
      </c>
      <c r="L45" s="2">
        <v>26836718</v>
      </c>
      <c r="M45" s="2">
        <v>52.74</v>
      </c>
      <c r="N45" s="2">
        <v>99.23</v>
      </c>
      <c r="O45" s="8">
        <v>0.99299999999999999</v>
      </c>
      <c r="P45" s="2" t="s">
        <v>30</v>
      </c>
    </row>
    <row r="46" spans="1:16" x14ac:dyDescent="0.2">
      <c r="A46" s="2" t="s">
        <v>68</v>
      </c>
      <c r="B46" s="7">
        <f t="shared" si="3"/>
        <v>138.56605500000001</v>
      </c>
      <c r="C46" s="1">
        <f t="shared" si="4"/>
        <v>13.32216</v>
      </c>
      <c r="D46" s="1">
        <f t="shared" si="5"/>
        <v>26.255870999999999</v>
      </c>
      <c r="E46" s="2">
        <v>54.1</v>
      </c>
      <c r="F46" s="2">
        <v>99.14</v>
      </c>
      <c r="G46" s="8">
        <v>0.99399999999999999</v>
      </c>
      <c r="J46" s="2">
        <v>138566055</v>
      </c>
      <c r="K46" s="2">
        <v>13322160</v>
      </c>
      <c r="L46" s="2">
        <v>26255871</v>
      </c>
      <c r="M46" s="2">
        <v>54.1</v>
      </c>
      <c r="N46" s="2">
        <v>99.14</v>
      </c>
      <c r="O46" s="8">
        <v>0.99399999999999999</v>
      </c>
      <c r="P46" s="2" t="s">
        <v>14</v>
      </c>
    </row>
    <row r="47" spans="1:16" x14ac:dyDescent="0.2">
      <c r="A47" s="2" t="s">
        <v>69</v>
      </c>
      <c r="B47" s="7">
        <f t="shared" si="3"/>
        <v>144.132227</v>
      </c>
      <c r="C47" s="1">
        <f t="shared" si="4"/>
        <v>9.640015</v>
      </c>
      <c r="D47" s="1">
        <f t="shared" si="5"/>
        <v>27.689952999999999</v>
      </c>
      <c r="E47" s="2">
        <v>30.29</v>
      </c>
      <c r="F47" s="2">
        <v>96.96</v>
      </c>
      <c r="G47" s="8">
        <v>0.99299999999999999</v>
      </c>
      <c r="J47" s="2">
        <v>144132227</v>
      </c>
      <c r="K47" s="2">
        <v>9640015</v>
      </c>
      <c r="L47" s="2">
        <v>27689953</v>
      </c>
      <c r="M47" s="2">
        <v>30.29</v>
      </c>
      <c r="N47" s="2">
        <v>96.96</v>
      </c>
      <c r="O47" s="8">
        <v>0.99299999999999999</v>
      </c>
      <c r="P47" s="2" t="s">
        <v>30</v>
      </c>
    </row>
    <row r="48" spans="1:16" x14ac:dyDescent="0.2">
      <c r="A48" s="2" t="s">
        <v>70</v>
      </c>
      <c r="B48" s="7">
        <f t="shared" si="3"/>
        <v>137.747356</v>
      </c>
      <c r="C48" s="1">
        <f t="shared" si="4"/>
        <v>19.988671</v>
      </c>
      <c r="D48" s="1">
        <f t="shared" si="5"/>
        <v>25.826460000000001</v>
      </c>
      <c r="E48" s="2">
        <v>60.16</v>
      </c>
      <c r="F48" s="2">
        <v>98.91</v>
      </c>
      <c r="G48" s="8">
        <v>0.99199999999999999</v>
      </c>
      <c r="J48" s="2">
        <v>137747356</v>
      </c>
      <c r="K48" s="2">
        <v>19988671</v>
      </c>
      <c r="L48" s="2">
        <v>25826460</v>
      </c>
      <c r="M48" s="2">
        <v>60.16</v>
      </c>
      <c r="N48" s="2">
        <v>98.91</v>
      </c>
      <c r="O48" s="8">
        <v>0.99199999999999999</v>
      </c>
      <c r="P48" s="2" t="s">
        <v>23</v>
      </c>
    </row>
    <row r="49" spans="1:16" x14ac:dyDescent="0.2">
      <c r="A49" s="2" t="s">
        <v>71</v>
      </c>
      <c r="B49" s="7">
        <f t="shared" si="3"/>
        <v>137.588471</v>
      </c>
      <c r="C49" s="1">
        <f t="shared" si="4"/>
        <v>14.920442</v>
      </c>
      <c r="D49" s="1">
        <f t="shared" si="5"/>
        <v>25.296317999999999</v>
      </c>
      <c r="E49" s="2">
        <v>59.54</v>
      </c>
      <c r="F49" s="2">
        <v>97.9</v>
      </c>
      <c r="G49" s="8">
        <v>0.99299999999999999</v>
      </c>
      <c r="J49" s="2">
        <v>137588471</v>
      </c>
      <c r="K49" s="2">
        <v>14920442</v>
      </c>
      <c r="L49" s="2">
        <v>25296318</v>
      </c>
      <c r="M49" s="2">
        <v>59.54</v>
      </c>
      <c r="N49" s="2">
        <v>97.9</v>
      </c>
      <c r="O49" s="8">
        <v>0.99299999999999999</v>
      </c>
      <c r="P49" s="2" t="s">
        <v>30</v>
      </c>
    </row>
    <row r="50" spans="1:16" x14ac:dyDescent="0.2">
      <c r="A50" s="2" t="s">
        <v>72</v>
      </c>
      <c r="B50" s="7">
        <f t="shared" si="3"/>
        <v>132.846135</v>
      </c>
      <c r="C50" s="1">
        <f t="shared" si="4"/>
        <v>17.814779999999999</v>
      </c>
      <c r="D50" s="1">
        <f t="shared" si="5"/>
        <v>26.109456999999999</v>
      </c>
      <c r="E50" s="2">
        <v>46.28</v>
      </c>
      <c r="F50" s="2">
        <v>97.78</v>
      </c>
      <c r="G50" s="8">
        <v>0.99099999999999999</v>
      </c>
      <c r="J50" s="2">
        <v>132846135</v>
      </c>
      <c r="K50" s="2">
        <v>17814780</v>
      </c>
      <c r="L50" s="2">
        <v>26109457</v>
      </c>
      <c r="M50" s="2">
        <v>46.28</v>
      </c>
      <c r="N50" s="2">
        <v>97.78</v>
      </c>
      <c r="O50" s="8">
        <v>0.99099999999999999</v>
      </c>
      <c r="P50" s="2" t="s">
        <v>73</v>
      </c>
    </row>
    <row r="51" spans="1:16" x14ac:dyDescent="0.2">
      <c r="A51" s="2" t="s">
        <v>74</v>
      </c>
      <c r="B51" s="7">
        <f t="shared" si="3"/>
        <v>137.59995900000001</v>
      </c>
      <c r="C51" s="1">
        <f t="shared" si="4"/>
        <v>11.478368</v>
      </c>
      <c r="D51" s="1">
        <f t="shared" si="5"/>
        <v>28.626377999999999</v>
      </c>
      <c r="E51" s="2">
        <v>45.07</v>
      </c>
      <c r="F51" s="2">
        <v>97.08</v>
      </c>
      <c r="G51" s="8">
        <v>0.99099999999999999</v>
      </c>
      <c r="J51" s="2">
        <v>137599959</v>
      </c>
      <c r="K51" s="2">
        <v>11478368</v>
      </c>
      <c r="L51" s="2">
        <v>28626378</v>
      </c>
      <c r="M51" s="2">
        <v>45.07</v>
      </c>
      <c r="N51" s="2">
        <v>97.08</v>
      </c>
      <c r="O51" s="8">
        <v>0.99099999999999999</v>
      </c>
      <c r="P51" s="2" t="s">
        <v>73</v>
      </c>
    </row>
    <row r="52" spans="1:16" x14ac:dyDescent="0.2">
      <c r="A52" s="2" t="s">
        <v>75</v>
      </c>
      <c r="B52" s="7">
        <f t="shared" si="3"/>
        <v>134.78427099999999</v>
      </c>
      <c r="C52" s="1">
        <f t="shared" si="4"/>
        <v>9.7956830000000004</v>
      </c>
      <c r="D52" s="1">
        <f t="shared" si="5"/>
        <v>28.433430000000001</v>
      </c>
      <c r="E52" s="2">
        <v>44.2</v>
      </c>
      <c r="F52" s="2">
        <v>97.26</v>
      </c>
      <c r="G52" s="8">
        <v>0.99199999999999999</v>
      </c>
      <c r="J52" s="2">
        <v>134784271</v>
      </c>
      <c r="K52" s="2">
        <v>9795683</v>
      </c>
      <c r="L52" s="2">
        <v>28433430</v>
      </c>
      <c r="M52" s="2">
        <v>44.2</v>
      </c>
      <c r="N52" s="2">
        <v>97.26</v>
      </c>
      <c r="O52" s="8">
        <v>0.99199999999999999</v>
      </c>
      <c r="P52" s="2" t="s">
        <v>76</v>
      </c>
    </row>
    <row r="53" spans="1:16" x14ac:dyDescent="0.2">
      <c r="A53" s="2" t="s">
        <v>77</v>
      </c>
      <c r="B53" s="7">
        <f t="shared" si="3"/>
        <v>135.80606900000001</v>
      </c>
      <c r="C53" s="1">
        <f t="shared" si="4"/>
        <v>16.082882999999999</v>
      </c>
      <c r="D53" s="1">
        <f t="shared" si="5"/>
        <v>28.074636999999999</v>
      </c>
      <c r="E53" s="2">
        <v>48.98</v>
      </c>
      <c r="F53" s="2">
        <v>97.32</v>
      </c>
      <c r="G53" s="8">
        <v>0.99099999999999999</v>
      </c>
      <c r="J53" s="2">
        <v>135806069</v>
      </c>
      <c r="K53" s="2">
        <v>16082883</v>
      </c>
      <c r="L53" s="2">
        <v>28074637</v>
      </c>
      <c r="M53" s="2">
        <v>48.98</v>
      </c>
      <c r="N53" s="2">
        <v>97.32</v>
      </c>
      <c r="O53" s="8">
        <v>0.99099999999999999</v>
      </c>
      <c r="P53" s="2" t="s">
        <v>73</v>
      </c>
    </row>
    <row r="54" spans="1:16" x14ac:dyDescent="0.2">
      <c r="A54" s="2" t="s">
        <v>78</v>
      </c>
      <c r="B54" s="7">
        <f t="shared" si="3"/>
        <v>130.22902999999999</v>
      </c>
      <c r="C54" s="1">
        <f t="shared" si="4"/>
        <v>21.343496999999999</v>
      </c>
      <c r="D54" s="1">
        <f t="shared" si="5"/>
        <v>26.132052000000002</v>
      </c>
      <c r="E54" s="2">
        <v>47.53</v>
      </c>
      <c r="F54" s="2">
        <v>98.84</v>
      </c>
      <c r="G54" s="8">
        <v>0.99099999999999999</v>
      </c>
      <c r="J54" s="2">
        <v>130229030</v>
      </c>
      <c r="K54" s="2">
        <v>21343497</v>
      </c>
      <c r="L54" s="2">
        <v>26132052</v>
      </c>
      <c r="M54" s="2">
        <v>47.53</v>
      </c>
      <c r="N54" s="2">
        <v>98.84</v>
      </c>
      <c r="O54" s="8">
        <v>0.99099999999999999</v>
      </c>
      <c r="P54" s="2" t="s">
        <v>16</v>
      </c>
    </row>
    <row r="55" spans="1:16" x14ac:dyDescent="0.2">
      <c r="A55" s="2" t="s">
        <v>79</v>
      </c>
      <c r="B55" s="7">
        <f t="shared" si="3"/>
        <v>127.968228</v>
      </c>
      <c r="C55" s="1">
        <f t="shared" si="4"/>
        <v>11.691158</v>
      </c>
      <c r="D55" s="1">
        <f t="shared" si="5"/>
        <v>25.872098999999999</v>
      </c>
      <c r="E55" s="2">
        <v>46.92</v>
      </c>
      <c r="F55" s="2">
        <v>98.55</v>
      </c>
      <c r="G55" s="8">
        <v>0.99299999999999999</v>
      </c>
      <c r="J55" s="2">
        <v>127968228</v>
      </c>
      <c r="K55" s="2">
        <v>11691158</v>
      </c>
      <c r="L55" s="2">
        <v>25872099</v>
      </c>
      <c r="M55" s="2">
        <v>46.92</v>
      </c>
      <c r="N55" s="2">
        <v>98.55</v>
      </c>
      <c r="O55" s="8">
        <v>0.99299999999999999</v>
      </c>
      <c r="P55" s="2" t="s">
        <v>8</v>
      </c>
    </row>
    <row r="56" spans="1:16" x14ac:dyDescent="0.2">
      <c r="A56" s="2" t="s">
        <v>80</v>
      </c>
      <c r="B56" s="7">
        <f t="shared" si="3"/>
        <v>129.60675699999999</v>
      </c>
      <c r="C56" s="1">
        <f t="shared" si="4"/>
        <v>10.627596</v>
      </c>
      <c r="D56" s="1">
        <f t="shared" si="5"/>
        <v>25.281030000000001</v>
      </c>
      <c r="E56" s="2">
        <v>47.22</v>
      </c>
      <c r="F56" s="2">
        <v>98.78</v>
      </c>
      <c r="G56" s="8">
        <v>0.99199999999999999</v>
      </c>
      <c r="J56" s="2">
        <v>129606757</v>
      </c>
      <c r="K56" s="2">
        <v>10627596</v>
      </c>
      <c r="L56" s="2">
        <v>25281030</v>
      </c>
      <c r="M56" s="2">
        <v>47.22</v>
      </c>
      <c r="N56" s="2">
        <v>98.78</v>
      </c>
      <c r="O56" s="8">
        <v>0.99199999999999999</v>
      </c>
      <c r="P56" s="2" t="s">
        <v>23</v>
      </c>
    </row>
    <row r="57" spans="1:16" x14ac:dyDescent="0.2">
      <c r="A57" s="2" t="s">
        <v>81</v>
      </c>
      <c r="B57" s="7">
        <f t="shared" si="3"/>
        <v>131.802682</v>
      </c>
      <c r="C57" s="1">
        <f t="shared" si="4"/>
        <v>10.314055</v>
      </c>
      <c r="D57" s="1">
        <f t="shared" si="5"/>
        <v>27.406147000000001</v>
      </c>
      <c r="E57" s="2">
        <v>46.06</v>
      </c>
      <c r="F57" s="2">
        <v>98.78</v>
      </c>
      <c r="G57" s="8">
        <v>0.99099999999999999</v>
      </c>
      <c r="J57" s="2">
        <v>131802682</v>
      </c>
      <c r="K57" s="2">
        <v>10314055</v>
      </c>
      <c r="L57" s="2">
        <v>27406147</v>
      </c>
      <c r="M57" s="2">
        <v>46.06</v>
      </c>
      <c r="N57" s="2">
        <v>98.78</v>
      </c>
      <c r="O57" s="8">
        <v>0.99099999999999999</v>
      </c>
      <c r="P57" s="2" t="s">
        <v>82</v>
      </c>
    </row>
    <row r="58" spans="1:16" x14ac:dyDescent="0.2">
      <c r="A58" s="2" t="s">
        <v>83</v>
      </c>
      <c r="B58" s="7">
        <f t="shared" si="3"/>
        <v>135.62597299999999</v>
      </c>
      <c r="C58" s="1">
        <f t="shared" si="4"/>
        <v>13.752834999999999</v>
      </c>
      <c r="D58" s="1">
        <f t="shared" si="5"/>
        <v>26.448103</v>
      </c>
      <c r="E58" s="2">
        <v>43.13</v>
      </c>
      <c r="F58" s="2">
        <v>98.54</v>
      </c>
      <c r="G58" s="8">
        <v>0.99199999999999999</v>
      </c>
      <c r="J58" s="2">
        <v>135625973</v>
      </c>
      <c r="K58" s="2">
        <v>13752835</v>
      </c>
      <c r="L58" s="2">
        <v>26448103</v>
      </c>
      <c r="M58" s="2">
        <v>43.13</v>
      </c>
      <c r="N58" s="2">
        <v>98.54</v>
      </c>
      <c r="O58" s="8">
        <v>0.99199999999999999</v>
      </c>
      <c r="P58" s="2" t="s">
        <v>23</v>
      </c>
    </row>
    <row r="59" spans="1:16" x14ac:dyDescent="0.2">
      <c r="A59" s="2" t="s">
        <v>84</v>
      </c>
      <c r="B59" s="7">
        <f t="shared" si="3"/>
        <v>129.96238299999999</v>
      </c>
      <c r="C59" s="1">
        <f t="shared" si="4"/>
        <v>12.375209</v>
      </c>
      <c r="D59" s="1">
        <f t="shared" si="5"/>
        <v>25.079509000000002</v>
      </c>
      <c r="E59" s="2">
        <v>46.77</v>
      </c>
      <c r="F59" s="2">
        <v>98.7</v>
      </c>
      <c r="G59" s="8">
        <v>0.99299999999999999</v>
      </c>
      <c r="J59" s="2">
        <v>129962383</v>
      </c>
      <c r="K59" s="2">
        <v>12375209</v>
      </c>
      <c r="L59" s="2">
        <v>25079509</v>
      </c>
      <c r="M59" s="2">
        <v>46.77</v>
      </c>
      <c r="N59" s="2">
        <v>98.7</v>
      </c>
      <c r="O59" s="8">
        <v>0.99299999999999999</v>
      </c>
      <c r="P59" s="2" t="s">
        <v>8</v>
      </c>
    </row>
    <row r="60" spans="1:16" x14ac:dyDescent="0.2">
      <c r="A60" s="2" t="s">
        <v>85</v>
      </c>
      <c r="B60" s="7">
        <f t="shared" si="3"/>
        <v>129.27085</v>
      </c>
      <c r="C60" s="1">
        <f t="shared" si="4"/>
        <v>12.917983</v>
      </c>
      <c r="D60" s="1">
        <f t="shared" si="5"/>
        <v>25.619339</v>
      </c>
      <c r="E60" s="2">
        <v>45.38</v>
      </c>
      <c r="F60" s="2">
        <v>98.18</v>
      </c>
      <c r="G60" s="8">
        <v>0.99299999999999999</v>
      </c>
      <c r="J60" s="2">
        <v>129270850</v>
      </c>
      <c r="K60" s="2">
        <v>12917983</v>
      </c>
      <c r="L60" s="2">
        <v>25619339</v>
      </c>
      <c r="M60" s="2">
        <v>45.38</v>
      </c>
      <c r="N60" s="2">
        <v>98.18</v>
      </c>
      <c r="O60" s="8">
        <v>0.99299999999999999</v>
      </c>
      <c r="P60" s="2" t="s">
        <v>8</v>
      </c>
    </row>
    <row r="61" spans="1:16" x14ac:dyDescent="0.2">
      <c r="A61" s="2" t="s">
        <v>86</v>
      </c>
      <c r="B61" s="7">
        <f t="shared" si="3"/>
        <v>131.22938099999999</v>
      </c>
      <c r="C61" s="1">
        <f t="shared" si="4"/>
        <v>19.452461</v>
      </c>
      <c r="D61" s="1">
        <f t="shared" si="5"/>
        <v>24.758959000000001</v>
      </c>
      <c r="E61" s="2">
        <v>45.97</v>
      </c>
      <c r="F61" s="2">
        <v>98.71</v>
      </c>
      <c r="G61" s="8">
        <v>0.99399999999999999</v>
      </c>
      <c r="J61" s="2">
        <v>131229381</v>
      </c>
      <c r="K61" s="2">
        <v>19452461</v>
      </c>
      <c r="L61" s="2">
        <v>24758959</v>
      </c>
      <c r="M61" s="2">
        <v>45.97</v>
      </c>
      <c r="N61" s="2">
        <v>98.71</v>
      </c>
      <c r="O61" s="8">
        <v>0.99399999999999999</v>
      </c>
      <c r="P61" s="2" t="s">
        <v>87</v>
      </c>
    </row>
    <row r="62" spans="1:16" x14ac:dyDescent="0.2">
      <c r="A62" s="2" t="s">
        <v>88</v>
      </c>
      <c r="B62" s="7">
        <f t="shared" si="3"/>
        <v>134.20703499999999</v>
      </c>
      <c r="C62" s="1">
        <f t="shared" si="4"/>
        <v>9.4971029999999992</v>
      </c>
      <c r="D62" s="1">
        <f t="shared" si="5"/>
        <v>26.955220000000001</v>
      </c>
      <c r="E62" s="2">
        <v>45.69</v>
      </c>
      <c r="F62" s="2">
        <v>98.58</v>
      </c>
      <c r="G62" s="8">
        <v>0.99399999999999999</v>
      </c>
      <c r="J62" s="2">
        <v>134207035</v>
      </c>
      <c r="K62" s="2">
        <v>9497103</v>
      </c>
      <c r="L62" s="2">
        <v>26955220</v>
      </c>
      <c r="M62" s="2">
        <v>45.69</v>
      </c>
      <c r="N62" s="2">
        <v>98.58</v>
      </c>
      <c r="O62" s="8">
        <v>0.99399999999999999</v>
      </c>
      <c r="P62" s="2" t="s">
        <v>14</v>
      </c>
    </row>
    <row r="63" spans="1:16" x14ac:dyDescent="0.2">
      <c r="A63" s="2" t="s">
        <v>89</v>
      </c>
      <c r="B63" s="7">
        <f t="shared" si="3"/>
        <v>132.491918</v>
      </c>
      <c r="C63" s="1">
        <f t="shared" si="4"/>
        <v>11.757191000000001</v>
      </c>
      <c r="D63" s="1">
        <f t="shared" si="5"/>
        <v>26.793482000000001</v>
      </c>
      <c r="E63" s="2">
        <v>47.95</v>
      </c>
      <c r="F63" s="2">
        <v>98.83</v>
      </c>
      <c r="G63" s="8">
        <v>0.99199999999999999</v>
      </c>
      <c r="J63" s="2">
        <v>132491918</v>
      </c>
      <c r="K63" s="2">
        <v>11757191</v>
      </c>
      <c r="L63" s="2">
        <v>26793482</v>
      </c>
      <c r="M63" s="2">
        <v>47.95</v>
      </c>
      <c r="N63" s="2">
        <v>98.83</v>
      </c>
      <c r="O63" s="8">
        <v>0.99199999999999999</v>
      </c>
      <c r="P63" s="2" t="s">
        <v>54</v>
      </c>
    </row>
    <row r="64" spans="1:16" x14ac:dyDescent="0.2">
      <c r="A64" s="2" t="s">
        <v>90</v>
      </c>
      <c r="B64" s="7">
        <f t="shared" si="3"/>
        <v>135.204339</v>
      </c>
      <c r="C64" s="1">
        <f t="shared" si="4"/>
        <v>9.6728210000000008</v>
      </c>
      <c r="D64" s="1">
        <f t="shared" si="5"/>
        <v>26.409029</v>
      </c>
      <c r="E64" s="2">
        <v>47.19</v>
      </c>
      <c r="F64" s="2">
        <v>98.95</v>
      </c>
      <c r="G64" s="8">
        <v>0.99099999999999999</v>
      </c>
      <c r="J64" s="2">
        <v>135204339</v>
      </c>
      <c r="K64" s="2">
        <v>9672821</v>
      </c>
      <c r="L64" s="2">
        <v>26409029</v>
      </c>
      <c r="M64" s="2">
        <v>47.19</v>
      </c>
      <c r="N64" s="2">
        <v>98.95</v>
      </c>
      <c r="O64" s="8">
        <v>0.99099999999999999</v>
      </c>
      <c r="P64" s="2" t="s">
        <v>91</v>
      </c>
    </row>
    <row r="65" spans="1:16" x14ac:dyDescent="0.2">
      <c r="A65" s="2" t="s">
        <v>92</v>
      </c>
      <c r="B65" s="7">
        <f t="shared" si="3"/>
        <v>129.77071599999999</v>
      </c>
      <c r="C65" s="1">
        <f t="shared" si="4"/>
        <v>13.453336</v>
      </c>
      <c r="D65" s="1">
        <f t="shared" si="5"/>
        <v>25.841933000000001</v>
      </c>
      <c r="E65" s="2">
        <v>47.65</v>
      </c>
      <c r="F65" s="2">
        <v>98.78</v>
      </c>
      <c r="G65" s="8">
        <v>0.99199999999999999</v>
      </c>
      <c r="J65" s="2">
        <v>129770716</v>
      </c>
      <c r="K65" s="2">
        <v>13453336</v>
      </c>
      <c r="L65" s="2">
        <v>25841933</v>
      </c>
      <c r="M65" s="2">
        <v>47.65</v>
      </c>
      <c r="N65" s="2">
        <v>98.78</v>
      </c>
      <c r="O65" s="8">
        <v>0.99199999999999999</v>
      </c>
      <c r="P65" s="2" t="s">
        <v>47</v>
      </c>
    </row>
    <row r="66" spans="1:16" x14ac:dyDescent="0.2">
      <c r="A66" s="2" t="s">
        <v>93</v>
      </c>
      <c r="B66" s="7">
        <f t="shared" ref="B66:B73" si="6">J66/1000000</f>
        <v>128.174004</v>
      </c>
      <c r="C66" s="1">
        <f t="shared" ref="C66:C73" si="7">K66/1000000</f>
        <v>11.259072</v>
      </c>
      <c r="D66" s="1">
        <f t="shared" ref="D66:D73" si="8">L66/1000000</f>
        <v>25.224211</v>
      </c>
      <c r="E66" s="2">
        <v>45.21</v>
      </c>
      <c r="F66" s="2">
        <v>98.83</v>
      </c>
      <c r="G66" s="8">
        <v>0.99299999999999999</v>
      </c>
      <c r="J66" s="2">
        <v>128174004</v>
      </c>
      <c r="K66" s="2">
        <v>11259072</v>
      </c>
      <c r="L66" s="2">
        <v>25224211</v>
      </c>
      <c r="M66" s="2">
        <v>45.21</v>
      </c>
      <c r="N66" s="2">
        <v>98.83</v>
      </c>
      <c r="O66" s="8">
        <v>0.99299999999999999</v>
      </c>
      <c r="P66" s="2" t="s">
        <v>8</v>
      </c>
    </row>
    <row r="67" spans="1:16" x14ac:dyDescent="0.2">
      <c r="A67" s="2" t="s">
        <v>94</v>
      </c>
      <c r="B67" s="7">
        <f t="shared" si="6"/>
        <v>132.63836699999999</v>
      </c>
      <c r="C67" s="1">
        <f t="shared" si="7"/>
        <v>15.084201999999999</v>
      </c>
      <c r="D67" s="1">
        <f t="shared" si="8"/>
        <v>26.354557</v>
      </c>
      <c r="E67" s="2">
        <v>47.93</v>
      </c>
      <c r="F67" s="2">
        <v>98.74</v>
      </c>
      <c r="G67" s="8">
        <v>0.99199999999999999</v>
      </c>
      <c r="J67" s="2">
        <v>132638367</v>
      </c>
      <c r="K67" s="2">
        <v>15084202</v>
      </c>
      <c r="L67" s="2">
        <v>26354557</v>
      </c>
      <c r="M67" s="2">
        <v>47.93</v>
      </c>
      <c r="N67" s="2">
        <v>98.74</v>
      </c>
      <c r="O67" s="8">
        <v>0.99199999999999999</v>
      </c>
      <c r="P67" s="2" t="s">
        <v>60</v>
      </c>
    </row>
    <row r="68" spans="1:16" x14ac:dyDescent="0.2">
      <c r="A68" s="2" t="s">
        <v>95</v>
      </c>
      <c r="B68" s="7">
        <f t="shared" si="6"/>
        <v>131.39385799999999</v>
      </c>
      <c r="C68" s="1">
        <f t="shared" si="7"/>
        <v>10.478320999999999</v>
      </c>
      <c r="D68" s="1">
        <f t="shared" si="8"/>
        <v>24.290278000000001</v>
      </c>
      <c r="E68" s="2">
        <v>45.93</v>
      </c>
      <c r="F68" s="2">
        <v>97.71</v>
      </c>
      <c r="G68" s="8">
        <v>0.99199999999999999</v>
      </c>
      <c r="J68" s="2">
        <v>131393858</v>
      </c>
      <c r="K68" s="2">
        <v>10478321</v>
      </c>
      <c r="L68" s="2">
        <v>24290278</v>
      </c>
      <c r="M68" s="2">
        <v>45.93</v>
      </c>
      <c r="N68" s="2">
        <v>97.71</v>
      </c>
      <c r="O68" s="8">
        <v>0.99199999999999999</v>
      </c>
      <c r="P68" s="2" t="s">
        <v>36</v>
      </c>
    </row>
    <row r="69" spans="1:16" x14ac:dyDescent="0.2">
      <c r="A69" s="2" t="s">
        <v>96</v>
      </c>
      <c r="B69" s="7">
        <f t="shared" si="6"/>
        <v>128.19623300000001</v>
      </c>
      <c r="C69" s="1">
        <f t="shared" si="7"/>
        <v>11.920451999999999</v>
      </c>
      <c r="D69" s="1">
        <f t="shared" si="8"/>
        <v>25.433022999999999</v>
      </c>
      <c r="E69" s="2">
        <v>47.76</v>
      </c>
      <c r="F69" s="2">
        <v>98.82</v>
      </c>
      <c r="G69" s="8">
        <v>0.99299999999999999</v>
      </c>
      <c r="J69" s="2">
        <v>128196233</v>
      </c>
      <c r="K69" s="2">
        <v>11920452</v>
      </c>
      <c r="L69" s="2">
        <v>25433023</v>
      </c>
      <c r="M69" s="2">
        <v>47.76</v>
      </c>
      <c r="N69" s="2">
        <v>98.82</v>
      </c>
      <c r="O69" s="8">
        <v>0.99299999999999999</v>
      </c>
      <c r="P69" s="2" t="s">
        <v>21</v>
      </c>
    </row>
    <row r="70" spans="1:16" x14ac:dyDescent="0.2">
      <c r="A70" s="2" t="s">
        <v>97</v>
      </c>
      <c r="B70" s="7">
        <f t="shared" si="6"/>
        <v>133.19049799999999</v>
      </c>
      <c r="C70" s="1">
        <f t="shared" si="7"/>
        <v>7.2627040000000003</v>
      </c>
      <c r="D70" s="1">
        <f t="shared" si="8"/>
        <v>25.317143999999999</v>
      </c>
      <c r="E70" s="2">
        <v>44.2</v>
      </c>
      <c r="F70" s="2">
        <v>98.77</v>
      </c>
      <c r="G70" s="8">
        <v>0.99299999999999999</v>
      </c>
      <c r="J70" s="2">
        <v>133190498</v>
      </c>
      <c r="K70" s="2">
        <v>7262704</v>
      </c>
      <c r="L70" s="2">
        <v>25317144</v>
      </c>
      <c r="M70" s="2">
        <v>44.2</v>
      </c>
      <c r="N70" s="2">
        <v>98.77</v>
      </c>
      <c r="O70" s="8">
        <v>0.99299999999999999</v>
      </c>
      <c r="P70" s="2" t="s">
        <v>21</v>
      </c>
    </row>
    <row r="71" spans="1:16" x14ac:dyDescent="0.2">
      <c r="A71" s="2" t="s">
        <v>98</v>
      </c>
      <c r="B71" s="7">
        <f t="shared" si="6"/>
        <v>130.97034199999999</v>
      </c>
      <c r="C71" s="1">
        <f t="shared" si="7"/>
        <v>9.2145779999999995</v>
      </c>
      <c r="D71" s="1">
        <f t="shared" si="8"/>
        <v>24.794498000000001</v>
      </c>
      <c r="E71" s="2">
        <v>47.28</v>
      </c>
      <c r="F71" s="2">
        <v>98.83</v>
      </c>
      <c r="G71" s="8">
        <v>0.99199999999999999</v>
      </c>
      <c r="J71" s="2">
        <v>130970342</v>
      </c>
      <c r="K71" s="2">
        <v>9214578</v>
      </c>
      <c r="L71" s="2">
        <v>24794498</v>
      </c>
      <c r="M71" s="2">
        <v>47.28</v>
      </c>
      <c r="N71" s="2">
        <v>98.83</v>
      </c>
      <c r="O71" s="8">
        <v>0.99199999999999999</v>
      </c>
      <c r="P71" s="2" t="s">
        <v>23</v>
      </c>
    </row>
    <row r="72" spans="1:16" x14ac:dyDescent="0.2">
      <c r="A72" s="2" t="s">
        <v>99</v>
      </c>
      <c r="B72" s="7">
        <f t="shared" si="6"/>
        <v>129.59229500000001</v>
      </c>
      <c r="C72" s="1">
        <f t="shared" si="7"/>
        <v>6.4592890000000001</v>
      </c>
      <c r="D72" s="1">
        <f t="shared" si="8"/>
        <v>25.071629999999999</v>
      </c>
      <c r="E72" s="2">
        <v>46.46</v>
      </c>
      <c r="F72" s="2">
        <v>98.63</v>
      </c>
      <c r="G72" s="8">
        <v>0.99199999999999999</v>
      </c>
      <c r="J72" s="2">
        <v>129592295</v>
      </c>
      <c r="K72" s="2">
        <v>6459289</v>
      </c>
      <c r="L72" s="2">
        <v>25071630</v>
      </c>
      <c r="M72" s="2">
        <v>46.46</v>
      </c>
      <c r="N72" s="2">
        <v>98.63</v>
      </c>
      <c r="O72" s="8">
        <v>0.99199999999999999</v>
      </c>
      <c r="P72" s="2" t="s">
        <v>23</v>
      </c>
    </row>
    <row r="73" spans="1:16" x14ac:dyDescent="0.2">
      <c r="A73" s="2" t="s">
        <v>100</v>
      </c>
      <c r="B73" s="7">
        <f t="shared" si="6"/>
        <v>131.79780500000001</v>
      </c>
      <c r="C73" s="1">
        <f t="shared" si="7"/>
        <v>8.8235209999999995</v>
      </c>
      <c r="D73" s="1">
        <f t="shared" si="8"/>
        <v>25.566022</v>
      </c>
      <c r="E73" s="2">
        <v>47.15</v>
      </c>
      <c r="F73" s="2">
        <v>97.64</v>
      </c>
      <c r="G73" s="8">
        <v>0.99199999999999999</v>
      </c>
      <c r="J73" s="2">
        <v>131797805</v>
      </c>
      <c r="K73" s="2">
        <v>8823521</v>
      </c>
      <c r="L73" s="2">
        <v>25566022</v>
      </c>
      <c r="M73" s="2">
        <v>47.15</v>
      </c>
      <c r="N73" s="2">
        <v>97.64</v>
      </c>
      <c r="O73" s="8">
        <v>0.99199999999999999</v>
      </c>
      <c r="P73" s="2" t="s">
        <v>60</v>
      </c>
    </row>
    <row r="75" spans="1:16" x14ac:dyDescent="0.2">
      <c r="J75" s="3">
        <f t="shared" ref="J75:O75" si="9">MAX(J2:J73)</f>
        <v>148132921</v>
      </c>
      <c r="K75" s="3">
        <f t="shared" si="9"/>
        <v>21343497</v>
      </c>
      <c r="L75" s="3">
        <f t="shared" si="9"/>
        <v>30246993</v>
      </c>
      <c r="M75" s="3">
        <f t="shared" si="9"/>
        <v>60.16</v>
      </c>
      <c r="N75" s="3">
        <f t="shared" si="9"/>
        <v>99.29</v>
      </c>
      <c r="O75" s="3">
        <f t="shared" si="9"/>
        <v>0.99399999999999999</v>
      </c>
    </row>
    <row r="76" spans="1:16" x14ac:dyDescent="0.2">
      <c r="J76" s="3">
        <f t="shared" ref="J76:O76" si="10">MIN(J2:J73)</f>
        <v>126467100</v>
      </c>
      <c r="K76" s="3">
        <f t="shared" si="10"/>
        <v>6088228</v>
      </c>
      <c r="L76" s="3">
        <f t="shared" si="10"/>
        <v>22917250</v>
      </c>
      <c r="M76" s="3">
        <f t="shared" si="10"/>
        <v>30.29</v>
      </c>
      <c r="N76" s="3">
        <f t="shared" si="10"/>
        <v>95.16</v>
      </c>
      <c r="O76" s="3">
        <f t="shared" si="10"/>
        <v>0.98899999999999999</v>
      </c>
    </row>
    <row r="77" spans="1:16" x14ac:dyDescent="0.2">
      <c r="J77" s="3">
        <f t="shared" ref="J77:O77" si="11">AVERAGE(J2:J73)</f>
        <v>136095384.4861111</v>
      </c>
      <c r="K77" s="3">
        <f t="shared" si="11"/>
        <v>12305483.569444444</v>
      </c>
      <c r="L77" s="3">
        <f t="shared" si="11"/>
        <v>26371082.361111112</v>
      </c>
      <c r="M77" s="3">
        <f t="shared" si="11"/>
        <v>52.553888888888878</v>
      </c>
      <c r="N77" s="3">
        <f t="shared" si="11"/>
        <v>98.454305555555536</v>
      </c>
      <c r="O77" s="3">
        <f t="shared" si="11"/>
        <v>0.99220833333333325</v>
      </c>
    </row>
    <row r="78" spans="1:16" x14ac:dyDescent="0.2">
      <c r="M78" s="3">
        <f>MEDIAN(M2:M73)</f>
        <v>56.125</v>
      </c>
      <c r="N78" s="3">
        <f>MEDIAN(N2:N73)</f>
        <v>98.67</v>
      </c>
      <c r="O78" s="3">
        <f>MEDIAN(O2:O73)</f>
        <v>0.99199999999999999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213E96-5046-5740-9EEF-DE78044187CA}">
  <dimension ref="A1:J75"/>
  <sheetViews>
    <sheetView workbookViewId="0">
      <selection activeCell="F1" sqref="F1:I1048576"/>
    </sheetView>
  </sheetViews>
  <sheetFormatPr baseColWidth="10" defaultRowHeight="16" x14ac:dyDescent="0.2"/>
  <cols>
    <col min="1" max="1" width="13.6640625" bestFit="1" customWidth="1"/>
    <col min="2" max="2" width="40.33203125" bestFit="1" customWidth="1"/>
    <col min="3" max="3" width="51.33203125" bestFit="1" customWidth="1"/>
    <col min="4" max="4" width="31.5" bestFit="1" customWidth="1"/>
    <col min="5" max="5" width="41.1640625" bestFit="1" customWidth="1"/>
    <col min="6" max="6" width="25.5" bestFit="1" customWidth="1"/>
    <col min="7" max="7" width="35.1640625" bestFit="1" customWidth="1"/>
    <col min="8" max="8" width="18.6640625" bestFit="1" customWidth="1"/>
    <col min="9" max="9" width="28.33203125" bestFit="1" customWidth="1"/>
    <col min="10" max="10" width="14" bestFit="1" customWidth="1"/>
  </cols>
  <sheetData>
    <row r="1" spans="1:10" x14ac:dyDescent="0.2">
      <c r="A1" s="12" t="s">
        <v>342</v>
      </c>
      <c r="B1" s="12" t="s">
        <v>350</v>
      </c>
      <c r="C1" s="12" t="s">
        <v>351</v>
      </c>
      <c r="D1" s="12" t="s">
        <v>352</v>
      </c>
      <c r="E1" s="24" t="s">
        <v>353</v>
      </c>
      <c r="F1" s="12" t="s">
        <v>355</v>
      </c>
      <c r="G1" s="24" t="s">
        <v>356</v>
      </c>
      <c r="H1" s="12" t="s">
        <v>357</v>
      </c>
      <c r="I1" s="24" t="s">
        <v>358</v>
      </c>
      <c r="J1" s="12" t="s">
        <v>354</v>
      </c>
    </row>
    <row r="2" spans="1:10" x14ac:dyDescent="0.2">
      <c r="A2" s="14" t="s">
        <v>7</v>
      </c>
      <c r="B2" s="17">
        <v>110</v>
      </c>
      <c r="C2" s="17">
        <f t="shared" ref="C2:C65" si="0">J2-D2-B2</f>
        <v>467</v>
      </c>
      <c r="D2" s="17">
        <v>26868</v>
      </c>
      <c r="E2" s="23">
        <f t="shared" ref="E2:E65" si="1">D2/J2</f>
        <v>0.97897613408635453</v>
      </c>
      <c r="F2" s="17">
        <v>27058</v>
      </c>
      <c r="G2" s="23">
        <f>F2/J2</f>
        <v>0.98589907086901074</v>
      </c>
      <c r="H2" s="17">
        <v>27069</v>
      </c>
      <c r="I2" s="23">
        <f t="shared" ref="I2:I65" si="2">H2/J2</f>
        <v>0.98629987247221718</v>
      </c>
      <c r="J2" s="17">
        <v>27445</v>
      </c>
    </row>
    <row r="3" spans="1:10" x14ac:dyDescent="0.2">
      <c r="A3" s="14" t="s">
        <v>9</v>
      </c>
      <c r="B3" s="17">
        <v>107</v>
      </c>
      <c r="C3" s="17">
        <f t="shared" si="0"/>
        <v>560</v>
      </c>
      <c r="D3" s="17">
        <v>26778</v>
      </c>
      <c r="E3" s="23">
        <f t="shared" si="1"/>
        <v>0.97569684824193847</v>
      </c>
      <c r="F3" s="17">
        <v>27040</v>
      </c>
      <c r="G3" s="23">
        <f>F3/J3</f>
        <v>0.98524321370012757</v>
      </c>
      <c r="H3" s="17">
        <v>27066</v>
      </c>
      <c r="I3" s="23">
        <f t="shared" si="2"/>
        <v>0.98619056294406993</v>
      </c>
      <c r="J3" s="17">
        <v>27445</v>
      </c>
    </row>
    <row r="4" spans="1:10" x14ac:dyDescent="0.2">
      <c r="A4" s="14" t="s">
        <v>10</v>
      </c>
      <c r="B4" s="17">
        <v>109</v>
      </c>
      <c r="C4" s="17">
        <f t="shared" si="0"/>
        <v>569</v>
      </c>
      <c r="D4" s="17">
        <v>26767</v>
      </c>
      <c r="E4" s="23">
        <f t="shared" si="1"/>
        <v>0.97529604663873204</v>
      </c>
      <c r="F4" s="17">
        <v>27011</v>
      </c>
      <c r="G4" s="23">
        <f t="shared" ref="G4:G48" si="3">F4/J4</f>
        <v>0.98418655492803786</v>
      </c>
      <c r="H4" s="17">
        <v>27042</v>
      </c>
      <c r="I4" s="23">
        <f t="shared" si="2"/>
        <v>0.98531608671889237</v>
      </c>
      <c r="J4" s="17">
        <v>27445</v>
      </c>
    </row>
    <row r="5" spans="1:10" x14ac:dyDescent="0.2">
      <c r="A5" s="14" t="s">
        <v>11</v>
      </c>
      <c r="B5" s="17">
        <v>124</v>
      </c>
      <c r="C5" s="17">
        <f t="shared" si="0"/>
        <v>535</v>
      </c>
      <c r="D5" s="17">
        <v>26786</v>
      </c>
      <c r="E5" s="23">
        <f t="shared" si="1"/>
        <v>0.97598834031699766</v>
      </c>
      <c r="F5" s="17">
        <v>27031</v>
      </c>
      <c r="G5" s="23">
        <f t="shared" si="3"/>
        <v>0.98491528511568593</v>
      </c>
      <c r="H5" s="17">
        <v>27043</v>
      </c>
      <c r="I5" s="23">
        <f t="shared" si="2"/>
        <v>0.98535252322827471</v>
      </c>
      <c r="J5" s="17">
        <v>27445</v>
      </c>
    </row>
    <row r="6" spans="1:10" x14ac:dyDescent="0.2">
      <c r="A6" s="14" t="s">
        <v>13</v>
      </c>
      <c r="B6" s="17">
        <v>81</v>
      </c>
      <c r="C6" s="17">
        <f t="shared" si="0"/>
        <v>442</v>
      </c>
      <c r="D6" s="17">
        <v>26922</v>
      </c>
      <c r="E6" s="23">
        <f t="shared" si="1"/>
        <v>0.98094370559300414</v>
      </c>
      <c r="F6" s="17">
        <v>27042</v>
      </c>
      <c r="G6" s="23">
        <f t="shared" si="3"/>
        <v>0.98531608671889237</v>
      </c>
      <c r="H6" s="17">
        <v>27119</v>
      </c>
      <c r="I6" s="23">
        <f t="shared" si="2"/>
        <v>0.9881216979413372</v>
      </c>
      <c r="J6" s="17">
        <v>27445</v>
      </c>
    </row>
    <row r="7" spans="1:10" x14ac:dyDescent="0.2">
      <c r="A7" s="14" t="s">
        <v>15</v>
      </c>
      <c r="B7" s="17">
        <v>119</v>
      </c>
      <c r="C7" s="17">
        <f t="shared" si="0"/>
        <v>645</v>
      </c>
      <c r="D7" s="17">
        <v>26681</v>
      </c>
      <c r="E7" s="23">
        <f t="shared" si="1"/>
        <v>0.97216250683184546</v>
      </c>
      <c r="F7" s="17">
        <v>26995</v>
      </c>
      <c r="G7" s="23">
        <f t="shared" si="3"/>
        <v>0.98360357077791949</v>
      </c>
      <c r="H7" s="17">
        <v>27008</v>
      </c>
      <c r="I7" s="23">
        <f t="shared" si="2"/>
        <v>0.98407724539989072</v>
      </c>
      <c r="J7" s="17">
        <v>27445</v>
      </c>
    </row>
    <row r="8" spans="1:10" x14ac:dyDescent="0.2">
      <c r="A8" s="14" t="s">
        <v>17</v>
      </c>
      <c r="B8" s="17">
        <v>120</v>
      </c>
      <c r="C8" s="17">
        <f t="shared" si="0"/>
        <v>576</v>
      </c>
      <c r="D8" s="17">
        <v>26749</v>
      </c>
      <c r="E8" s="23">
        <f t="shared" si="1"/>
        <v>0.97464018946984876</v>
      </c>
      <c r="F8" s="17">
        <v>26986</v>
      </c>
      <c r="G8" s="23">
        <f t="shared" si="3"/>
        <v>0.98327564219347785</v>
      </c>
      <c r="H8" s="17">
        <v>27022</v>
      </c>
      <c r="I8" s="23">
        <f t="shared" si="2"/>
        <v>0.9845873565312443</v>
      </c>
      <c r="J8" s="17">
        <v>27445</v>
      </c>
    </row>
    <row r="9" spans="1:10" x14ac:dyDescent="0.2">
      <c r="A9" s="14" t="s">
        <v>18</v>
      </c>
      <c r="B9" s="17">
        <v>103</v>
      </c>
      <c r="C9" s="17">
        <f t="shared" si="0"/>
        <v>524</v>
      </c>
      <c r="D9" s="17">
        <v>26818</v>
      </c>
      <c r="E9" s="23">
        <f t="shared" si="1"/>
        <v>0.97715430861723451</v>
      </c>
      <c r="F9" s="17">
        <v>27071</v>
      </c>
      <c r="G9" s="23">
        <f t="shared" si="3"/>
        <v>0.98637274549098197</v>
      </c>
      <c r="H9" s="17">
        <v>27072</v>
      </c>
      <c r="I9" s="23">
        <f t="shared" si="2"/>
        <v>0.98640918200036432</v>
      </c>
      <c r="J9" s="17">
        <v>27445</v>
      </c>
    </row>
    <row r="10" spans="1:10" x14ac:dyDescent="0.2">
      <c r="A10" s="14" t="s">
        <v>20</v>
      </c>
      <c r="B10" s="17">
        <v>134</v>
      </c>
      <c r="C10" s="17">
        <f t="shared" si="0"/>
        <v>574</v>
      </c>
      <c r="D10" s="17">
        <v>26737</v>
      </c>
      <c r="E10" s="23">
        <f t="shared" si="1"/>
        <v>0.97420295135725998</v>
      </c>
      <c r="F10" s="17">
        <v>27002</v>
      </c>
      <c r="G10" s="23">
        <f t="shared" si="3"/>
        <v>0.98385862634359633</v>
      </c>
      <c r="H10" s="17">
        <v>27019</v>
      </c>
      <c r="I10" s="23">
        <f t="shared" si="2"/>
        <v>0.98447804700309716</v>
      </c>
      <c r="J10" s="17">
        <v>27445</v>
      </c>
    </row>
    <row r="11" spans="1:10" x14ac:dyDescent="0.2">
      <c r="A11" s="14" t="s">
        <v>22</v>
      </c>
      <c r="B11" s="17">
        <v>99</v>
      </c>
      <c r="C11" s="17">
        <f t="shared" si="0"/>
        <v>506</v>
      </c>
      <c r="D11" s="17">
        <v>26840</v>
      </c>
      <c r="E11" s="23">
        <f t="shared" si="1"/>
        <v>0.97795591182364727</v>
      </c>
      <c r="F11" s="17">
        <v>27041</v>
      </c>
      <c r="G11" s="23">
        <f t="shared" si="3"/>
        <v>0.98527965020950992</v>
      </c>
      <c r="H11" s="17">
        <v>27082</v>
      </c>
      <c r="I11" s="23">
        <f t="shared" si="2"/>
        <v>0.98677354709418841</v>
      </c>
      <c r="J11" s="17">
        <v>27445</v>
      </c>
    </row>
    <row r="12" spans="1:10" x14ac:dyDescent="0.2">
      <c r="A12" s="14" t="s">
        <v>24</v>
      </c>
      <c r="B12" s="17">
        <v>124</v>
      </c>
      <c r="C12" s="17">
        <f t="shared" si="0"/>
        <v>686</v>
      </c>
      <c r="D12" s="17">
        <v>26635</v>
      </c>
      <c r="E12" s="23">
        <f t="shared" si="1"/>
        <v>0.97048642740025504</v>
      </c>
      <c r="F12" s="17">
        <v>26989</v>
      </c>
      <c r="G12" s="23">
        <f t="shared" si="3"/>
        <v>0.9833849517216251</v>
      </c>
      <c r="H12" s="17">
        <v>27005</v>
      </c>
      <c r="I12" s="23">
        <f t="shared" si="2"/>
        <v>0.98396793587174347</v>
      </c>
      <c r="J12" s="17">
        <v>27445</v>
      </c>
    </row>
    <row r="13" spans="1:10" x14ac:dyDescent="0.2">
      <c r="A13" s="14" t="s">
        <v>26</v>
      </c>
      <c r="B13" s="17">
        <v>120</v>
      </c>
      <c r="C13" s="17">
        <f t="shared" si="0"/>
        <v>630</v>
      </c>
      <c r="D13" s="17">
        <v>26695</v>
      </c>
      <c r="E13" s="23">
        <f t="shared" si="1"/>
        <v>0.97267261796319915</v>
      </c>
      <c r="F13" s="17">
        <v>27033</v>
      </c>
      <c r="G13" s="23">
        <f t="shared" si="3"/>
        <v>0.98498815813445073</v>
      </c>
      <c r="H13" s="17">
        <v>27058</v>
      </c>
      <c r="I13" s="23">
        <f t="shared" si="2"/>
        <v>0.98589907086901074</v>
      </c>
      <c r="J13" s="17">
        <v>27445</v>
      </c>
    </row>
    <row r="14" spans="1:10" x14ac:dyDescent="0.2">
      <c r="A14" s="14" t="s">
        <v>27</v>
      </c>
      <c r="B14" s="17">
        <v>124</v>
      </c>
      <c r="C14" s="17">
        <f t="shared" si="0"/>
        <v>662</v>
      </c>
      <c r="D14" s="17">
        <v>26659</v>
      </c>
      <c r="E14" s="23">
        <f t="shared" si="1"/>
        <v>0.9713609036254327</v>
      </c>
      <c r="F14" s="17">
        <v>27022</v>
      </c>
      <c r="G14" s="23">
        <f t="shared" si="3"/>
        <v>0.9845873565312443</v>
      </c>
      <c r="H14" s="17">
        <v>27030</v>
      </c>
      <c r="I14" s="23">
        <f t="shared" si="2"/>
        <v>0.98487884860630348</v>
      </c>
      <c r="J14" s="17">
        <v>27445</v>
      </c>
    </row>
    <row r="15" spans="1:10" x14ac:dyDescent="0.2">
      <c r="A15" s="14" t="s">
        <v>28</v>
      </c>
      <c r="B15" s="17">
        <v>159</v>
      </c>
      <c r="C15" s="17">
        <f t="shared" si="0"/>
        <v>641</v>
      </c>
      <c r="D15" s="17">
        <v>26645</v>
      </c>
      <c r="E15" s="23">
        <f t="shared" si="1"/>
        <v>0.97085079249407902</v>
      </c>
      <c r="F15" s="17">
        <v>26963</v>
      </c>
      <c r="G15" s="23">
        <f t="shared" si="3"/>
        <v>0.98243760247768264</v>
      </c>
      <c r="H15" s="17">
        <v>26978</v>
      </c>
      <c r="I15" s="23">
        <f t="shared" si="2"/>
        <v>0.98298415011841866</v>
      </c>
      <c r="J15" s="17">
        <v>27445</v>
      </c>
    </row>
    <row r="16" spans="1:10" x14ac:dyDescent="0.2">
      <c r="A16" s="14" t="s">
        <v>121</v>
      </c>
      <c r="B16" s="17">
        <v>147</v>
      </c>
      <c r="C16" s="17">
        <f t="shared" si="0"/>
        <v>651</v>
      </c>
      <c r="D16" s="17">
        <v>26647</v>
      </c>
      <c r="E16" s="23">
        <f t="shared" si="1"/>
        <v>0.97092366551284381</v>
      </c>
      <c r="F16" s="17">
        <v>27005</v>
      </c>
      <c r="G16" s="23">
        <f t="shared" si="3"/>
        <v>0.98396793587174347</v>
      </c>
      <c r="H16" s="17">
        <v>27009</v>
      </c>
      <c r="I16" s="23">
        <f t="shared" si="2"/>
        <v>0.98411368190927306</v>
      </c>
      <c r="J16" s="17">
        <v>27445</v>
      </c>
    </row>
    <row r="17" spans="1:10" x14ac:dyDescent="0.2">
      <c r="A17" s="14" t="s">
        <v>31</v>
      </c>
      <c r="B17" s="17">
        <v>122</v>
      </c>
      <c r="C17" s="17">
        <f t="shared" si="0"/>
        <v>580</v>
      </c>
      <c r="D17" s="17">
        <v>26743</v>
      </c>
      <c r="E17" s="23">
        <f t="shared" si="1"/>
        <v>0.97442157041355437</v>
      </c>
      <c r="F17" s="17">
        <v>27036</v>
      </c>
      <c r="G17" s="23">
        <f t="shared" si="3"/>
        <v>0.98509746766259787</v>
      </c>
      <c r="H17" s="17">
        <v>27041</v>
      </c>
      <c r="I17" s="23">
        <f t="shared" si="2"/>
        <v>0.98527965020950992</v>
      </c>
      <c r="J17" s="17">
        <v>27445</v>
      </c>
    </row>
    <row r="18" spans="1:10" x14ac:dyDescent="0.2">
      <c r="A18" s="14" t="s">
        <v>32</v>
      </c>
      <c r="B18" s="17">
        <v>110</v>
      </c>
      <c r="C18" s="17">
        <f t="shared" si="0"/>
        <v>552</v>
      </c>
      <c r="D18" s="17">
        <v>26783</v>
      </c>
      <c r="E18" s="23">
        <f t="shared" si="1"/>
        <v>0.97587903078885041</v>
      </c>
      <c r="F18" s="17">
        <v>27018</v>
      </c>
      <c r="G18" s="23">
        <f t="shared" si="3"/>
        <v>0.9844416104937147</v>
      </c>
      <c r="H18" s="17">
        <v>27045</v>
      </c>
      <c r="I18" s="23">
        <f t="shared" si="2"/>
        <v>0.98542539624703951</v>
      </c>
      <c r="J18" s="17">
        <v>27445</v>
      </c>
    </row>
    <row r="19" spans="1:10" x14ac:dyDescent="0.2">
      <c r="A19" s="14" t="s">
        <v>33</v>
      </c>
      <c r="B19" s="17">
        <v>115</v>
      </c>
      <c r="C19" s="17">
        <f t="shared" si="0"/>
        <v>615</v>
      </c>
      <c r="D19" s="17">
        <v>26715</v>
      </c>
      <c r="E19" s="23">
        <f t="shared" si="1"/>
        <v>0.97340134815084711</v>
      </c>
      <c r="F19" s="17">
        <v>27039</v>
      </c>
      <c r="G19" s="23">
        <f t="shared" si="3"/>
        <v>0.98520677719074512</v>
      </c>
      <c r="H19" s="17">
        <v>27055</v>
      </c>
      <c r="I19" s="23">
        <f t="shared" si="2"/>
        <v>0.98578976134086349</v>
      </c>
      <c r="J19" s="17">
        <v>27445</v>
      </c>
    </row>
    <row r="20" spans="1:10" x14ac:dyDescent="0.2">
      <c r="A20" s="14" t="s">
        <v>34</v>
      </c>
      <c r="B20" s="17">
        <v>126</v>
      </c>
      <c r="C20" s="17">
        <f t="shared" si="0"/>
        <v>599</v>
      </c>
      <c r="D20" s="17">
        <v>26720</v>
      </c>
      <c r="E20" s="23">
        <f t="shared" si="1"/>
        <v>0.97358353069775916</v>
      </c>
      <c r="F20" s="17">
        <v>27014</v>
      </c>
      <c r="G20" s="23">
        <f t="shared" si="3"/>
        <v>0.98429586445618511</v>
      </c>
      <c r="H20" s="17">
        <v>27026</v>
      </c>
      <c r="I20" s="23">
        <f t="shared" si="2"/>
        <v>0.98473310256877389</v>
      </c>
      <c r="J20" s="17">
        <v>27445</v>
      </c>
    </row>
    <row r="21" spans="1:10" x14ac:dyDescent="0.2">
      <c r="A21" s="14" t="s">
        <v>35</v>
      </c>
      <c r="B21" s="17">
        <v>137</v>
      </c>
      <c r="C21" s="17">
        <f t="shared" si="0"/>
        <v>549</v>
      </c>
      <c r="D21" s="17">
        <v>26759</v>
      </c>
      <c r="E21" s="23">
        <f t="shared" si="1"/>
        <v>0.97500455456367285</v>
      </c>
      <c r="F21" s="17">
        <v>27001</v>
      </c>
      <c r="G21" s="23">
        <f t="shared" si="3"/>
        <v>0.98382218983421388</v>
      </c>
      <c r="H21" s="17">
        <v>27025</v>
      </c>
      <c r="I21" s="23">
        <f t="shared" si="2"/>
        <v>0.98469666605939155</v>
      </c>
      <c r="J21" s="17">
        <v>27445</v>
      </c>
    </row>
    <row r="22" spans="1:10" x14ac:dyDescent="0.2">
      <c r="A22" s="14" t="s">
        <v>37</v>
      </c>
      <c r="B22" s="17">
        <v>141</v>
      </c>
      <c r="C22" s="17">
        <f t="shared" si="0"/>
        <v>596</v>
      </c>
      <c r="D22" s="17">
        <v>26708</v>
      </c>
      <c r="E22" s="23">
        <f t="shared" si="1"/>
        <v>0.97314629258517038</v>
      </c>
      <c r="F22" s="17">
        <v>26995</v>
      </c>
      <c r="G22" s="23">
        <f t="shared" si="3"/>
        <v>0.98360357077791949</v>
      </c>
      <c r="H22" s="17">
        <v>27004</v>
      </c>
      <c r="I22" s="23">
        <f t="shared" si="2"/>
        <v>0.98393149936236113</v>
      </c>
      <c r="J22" s="17">
        <v>27445</v>
      </c>
    </row>
    <row r="23" spans="1:10" x14ac:dyDescent="0.2">
      <c r="A23" s="14" t="s">
        <v>38</v>
      </c>
      <c r="B23" s="17">
        <v>144</v>
      </c>
      <c r="C23" s="17">
        <f t="shared" si="0"/>
        <v>761</v>
      </c>
      <c r="D23" s="17">
        <v>26540</v>
      </c>
      <c r="E23" s="23">
        <f t="shared" si="1"/>
        <v>0.96702495900892693</v>
      </c>
      <c r="F23" s="17">
        <v>26948</v>
      </c>
      <c r="G23" s="23">
        <f t="shared" si="3"/>
        <v>0.98189105483694661</v>
      </c>
      <c r="H23" s="17">
        <v>26952</v>
      </c>
      <c r="I23" s="23">
        <f t="shared" si="2"/>
        <v>0.9820368008744762</v>
      </c>
      <c r="J23" s="17">
        <v>27445</v>
      </c>
    </row>
    <row r="24" spans="1:10" x14ac:dyDescent="0.2">
      <c r="A24" s="14" t="s">
        <v>39</v>
      </c>
      <c r="B24" s="17">
        <v>122</v>
      </c>
      <c r="C24" s="17">
        <f t="shared" si="0"/>
        <v>598</v>
      </c>
      <c r="D24" s="17">
        <v>26725</v>
      </c>
      <c r="E24" s="23">
        <f t="shared" si="1"/>
        <v>0.9737657132446712</v>
      </c>
      <c r="F24" s="17">
        <v>27033</v>
      </c>
      <c r="G24" s="23">
        <f t="shared" si="3"/>
        <v>0.98498815813445073</v>
      </c>
      <c r="H24" s="17">
        <v>27039</v>
      </c>
      <c r="I24" s="23">
        <f t="shared" si="2"/>
        <v>0.98520677719074512</v>
      </c>
      <c r="J24" s="17">
        <v>27445</v>
      </c>
    </row>
    <row r="25" spans="1:10" x14ac:dyDescent="0.2">
      <c r="A25" s="14" t="s">
        <v>40</v>
      </c>
      <c r="B25" s="17">
        <v>134</v>
      </c>
      <c r="C25" s="17">
        <f t="shared" si="0"/>
        <v>616</v>
      </c>
      <c r="D25" s="17">
        <v>26695</v>
      </c>
      <c r="E25" s="23">
        <f t="shared" si="1"/>
        <v>0.97267261796319915</v>
      </c>
      <c r="F25" s="17">
        <v>26969</v>
      </c>
      <c r="G25" s="23">
        <f t="shared" si="3"/>
        <v>0.98265622153397703</v>
      </c>
      <c r="H25" s="17">
        <v>26996</v>
      </c>
      <c r="I25" s="23">
        <f t="shared" si="2"/>
        <v>0.98364000728730183</v>
      </c>
      <c r="J25" s="17">
        <v>27445</v>
      </c>
    </row>
    <row r="26" spans="1:10" x14ac:dyDescent="0.2">
      <c r="A26" s="14" t="s">
        <v>41</v>
      </c>
      <c r="B26" s="17">
        <v>131</v>
      </c>
      <c r="C26" s="17">
        <f t="shared" si="0"/>
        <v>563</v>
      </c>
      <c r="D26" s="17">
        <v>26751</v>
      </c>
      <c r="E26" s="23">
        <f t="shared" si="1"/>
        <v>0.97471306248861356</v>
      </c>
      <c r="F26" s="17">
        <v>27016</v>
      </c>
      <c r="G26" s="23">
        <f t="shared" si="3"/>
        <v>0.98436873747494991</v>
      </c>
      <c r="H26" s="17">
        <v>27022</v>
      </c>
      <c r="I26" s="23">
        <f t="shared" si="2"/>
        <v>0.9845873565312443</v>
      </c>
      <c r="J26" s="17">
        <v>27445</v>
      </c>
    </row>
    <row r="27" spans="1:10" x14ac:dyDescent="0.2">
      <c r="A27" s="14" t="s">
        <v>42</v>
      </c>
      <c r="B27" s="17">
        <v>140</v>
      </c>
      <c r="C27" s="17">
        <f t="shared" si="0"/>
        <v>642</v>
      </c>
      <c r="D27" s="17">
        <v>26663</v>
      </c>
      <c r="E27" s="23">
        <f t="shared" si="1"/>
        <v>0.9715066496629623</v>
      </c>
      <c r="F27" s="17">
        <v>26990</v>
      </c>
      <c r="G27" s="23">
        <f t="shared" si="3"/>
        <v>0.98342138823100744</v>
      </c>
      <c r="H27" s="17">
        <v>26994</v>
      </c>
      <c r="I27" s="23">
        <f t="shared" si="2"/>
        <v>0.98356713426853704</v>
      </c>
      <c r="J27" s="17">
        <v>27445</v>
      </c>
    </row>
    <row r="28" spans="1:10" x14ac:dyDescent="0.2">
      <c r="A28" s="14" t="s">
        <v>43</v>
      </c>
      <c r="B28" s="17">
        <v>122</v>
      </c>
      <c r="C28" s="17">
        <f t="shared" si="0"/>
        <v>650</v>
      </c>
      <c r="D28" s="17">
        <v>26673</v>
      </c>
      <c r="E28" s="23">
        <f t="shared" si="1"/>
        <v>0.97187101475678628</v>
      </c>
      <c r="F28" s="17">
        <v>27004</v>
      </c>
      <c r="G28" s="23">
        <f t="shared" si="3"/>
        <v>0.98393149936236113</v>
      </c>
      <c r="H28" s="17">
        <v>27022</v>
      </c>
      <c r="I28" s="23">
        <f t="shared" si="2"/>
        <v>0.9845873565312443</v>
      </c>
      <c r="J28" s="17">
        <v>27445</v>
      </c>
    </row>
    <row r="29" spans="1:10" x14ac:dyDescent="0.2">
      <c r="A29" s="14" t="s">
        <v>45</v>
      </c>
      <c r="B29" s="17">
        <v>130</v>
      </c>
      <c r="C29" s="17">
        <f t="shared" si="0"/>
        <v>609</v>
      </c>
      <c r="D29" s="17">
        <v>26706</v>
      </c>
      <c r="E29" s="23">
        <f t="shared" si="1"/>
        <v>0.97307341956640558</v>
      </c>
      <c r="F29" s="17">
        <v>27028</v>
      </c>
      <c r="G29" s="23">
        <f t="shared" si="3"/>
        <v>0.98480597558753868</v>
      </c>
      <c r="H29" s="17">
        <v>27039</v>
      </c>
      <c r="I29" s="23">
        <f t="shared" si="2"/>
        <v>0.98520677719074512</v>
      </c>
      <c r="J29" s="17">
        <v>27445</v>
      </c>
    </row>
    <row r="30" spans="1:10" x14ac:dyDescent="0.2">
      <c r="A30" s="14" t="s">
        <v>46</v>
      </c>
      <c r="B30" s="17">
        <v>112</v>
      </c>
      <c r="C30" s="17">
        <f t="shared" si="0"/>
        <v>547</v>
      </c>
      <c r="D30" s="17">
        <v>26786</v>
      </c>
      <c r="E30" s="23">
        <f t="shared" si="1"/>
        <v>0.97598834031699766</v>
      </c>
      <c r="F30" s="17">
        <v>27105</v>
      </c>
      <c r="G30" s="23">
        <f t="shared" si="3"/>
        <v>0.98761158680998362</v>
      </c>
      <c r="H30" s="17">
        <v>27106</v>
      </c>
      <c r="I30" s="23">
        <f t="shared" si="2"/>
        <v>0.98764802331936596</v>
      </c>
      <c r="J30" s="17">
        <v>27445</v>
      </c>
    </row>
    <row r="31" spans="1:10" x14ac:dyDescent="0.2">
      <c r="A31" s="14" t="s">
        <v>48</v>
      </c>
      <c r="B31" s="17">
        <v>144</v>
      </c>
      <c r="C31" s="17">
        <f t="shared" si="0"/>
        <v>712</v>
      </c>
      <c r="D31" s="17">
        <v>26589</v>
      </c>
      <c r="E31" s="23">
        <f t="shared" si="1"/>
        <v>0.96881034796866461</v>
      </c>
      <c r="F31" s="17">
        <v>26942</v>
      </c>
      <c r="G31" s="23">
        <f t="shared" si="3"/>
        <v>0.98167243578065222</v>
      </c>
      <c r="H31" s="17">
        <v>26958</v>
      </c>
      <c r="I31" s="23">
        <f t="shared" si="2"/>
        <v>0.98225541993077059</v>
      </c>
      <c r="J31" s="17">
        <v>27445</v>
      </c>
    </row>
    <row r="32" spans="1:10" x14ac:dyDescent="0.2">
      <c r="A32" s="14" t="s">
        <v>49</v>
      </c>
      <c r="B32" s="17">
        <v>122</v>
      </c>
      <c r="C32" s="17">
        <f t="shared" si="0"/>
        <v>591</v>
      </c>
      <c r="D32" s="17">
        <v>26732</v>
      </c>
      <c r="E32" s="23">
        <f t="shared" si="1"/>
        <v>0.97402076881034794</v>
      </c>
      <c r="F32" s="17">
        <v>27015</v>
      </c>
      <c r="G32" s="23">
        <f t="shared" si="3"/>
        <v>0.98433230096556745</v>
      </c>
      <c r="H32" s="17">
        <v>27037</v>
      </c>
      <c r="I32" s="23">
        <f t="shared" si="2"/>
        <v>0.98513390417198032</v>
      </c>
      <c r="J32" s="17">
        <v>27445</v>
      </c>
    </row>
    <row r="33" spans="1:10" x14ac:dyDescent="0.2">
      <c r="A33" s="14" t="s">
        <v>50</v>
      </c>
      <c r="B33" s="17">
        <v>126</v>
      </c>
      <c r="C33" s="17">
        <f t="shared" si="0"/>
        <v>529</v>
      </c>
      <c r="D33" s="17">
        <v>26790</v>
      </c>
      <c r="E33" s="23">
        <f t="shared" si="1"/>
        <v>0.97613408635452725</v>
      </c>
      <c r="F33" s="17">
        <v>27009</v>
      </c>
      <c r="G33" s="23">
        <f>F33/J33</f>
        <v>0.98411368190927306</v>
      </c>
      <c r="H33" s="17">
        <v>27046</v>
      </c>
      <c r="I33" s="23">
        <f t="shared" si="2"/>
        <v>0.98546183275642196</v>
      </c>
      <c r="J33" s="17">
        <v>27445</v>
      </c>
    </row>
    <row r="34" spans="1:10" x14ac:dyDescent="0.2">
      <c r="A34" s="14" t="s">
        <v>52</v>
      </c>
      <c r="B34" s="17">
        <v>120</v>
      </c>
      <c r="C34" s="17">
        <f t="shared" si="0"/>
        <v>505</v>
      </c>
      <c r="D34" s="17">
        <v>26820</v>
      </c>
      <c r="E34" s="23">
        <f t="shared" si="1"/>
        <v>0.97722718163599931</v>
      </c>
      <c r="F34" s="17">
        <v>27045</v>
      </c>
      <c r="G34" s="23">
        <f t="shared" si="3"/>
        <v>0.98542539624703951</v>
      </c>
      <c r="H34" s="17">
        <v>27062</v>
      </c>
      <c r="I34" s="23">
        <f t="shared" si="2"/>
        <v>0.98604481690654033</v>
      </c>
      <c r="J34" s="17">
        <v>27445</v>
      </c>
    </row>
    <row r="35" spans="1:10" x14ac:dyDescent="0.2">
      <c r="A35" s="14" t="s">
        <v>53</v>
      </c>
      <c r="B35" s="17">
        <v>185</v>
      </c>
      <c r="C35" s="17">
        <f t="shared" si="0"/>
        <v>844</v>
      </c>
      <c r="D35" s="17">
        <v>26416</v>
      </c>
      <c r="E35" s="23">
        <f t="shared" si="1"/>
        <v>0.96250683184550923</v>
      </c>
      <c r="F35" s="17">
        <v>26829</v>
      </c>
      <c r="G35" s="23">
        <f t="shared" si="3"/>
        <v>0.97755511022044084</v>
      </c>
      <c r="H35" s="17">
        <v>26845</v>
      </c>
      <c r="I35" s="23">
        <f t="shared" si="2"/>
        <v>0.97813809437055932</v>
      </c>
      <c r="J35" s="17">
        <v>27445</v>
      </c>
    </row>
    <row r="36" spans="1:10" x14ac:dyDescent="0.2">
      <c r="A36" s="14" t="s">
        <v>55</v>
      </c>
      <c r="B36" s="17">
        <v>93</v>
      </c>
      <c r="C36" s="17">
        <f t="shared" si="0"/>
        <v>468</v>
      </c>
      <c r="D36" s="17">
        <v>26884</v>
      </c>
      <c r="E36" s="23">
        <f t="shared" si="1"/>
        <v>0.9795591182364729</v>
      </c>
      <c r="F36" s="17">
        <v>27054</v>
      </c>
      <c r="G36" s="23">
        <f t="shared" si="3"/>
        <v>0.98575332483148115</v>
      </c>
      <c r="H36" s="17">
        <v>27093</v>
      </c>
      <c r="I36" s="23">
        <f t="shared" si="2"/>
        <v>0.98717434869739484</v>
      </c>
      <c r="J36" s="17">
        <v>27445</v>
      </c>
    </row>
    <row r="37" spans="1:10" x14ac:dyDescent="0.2">
      <c r="A37" s="14" t="s">
        <v>56</v>
      </c>
      <c r="B37" s="17">
        <v>112</v>
      </c>
      <c r="C37" s="17">
        <f t="shared" si="0"/>
        <v>544</v>
      </c>
      <c r="D37" s="17">
        <v>26789</v>
      </c>
      <c r="E37" s="23">
        <f t="shared" si="1"/>
        <v>0.9760976498451448</v>
      </c>
      <c r="F37" s="17">
        <v>27038</v>
      </c>
      <c r="G37" s="23">
        <f t="shared" si="3"/>
        <v>0.98517034068136278</v>
      </c>
      <c r="H37" s="17">
        <v>27073</v>
      </c>
      <c r="I37" s="23">
        <f t="shared" si="2"/>
        <v>0.98644561850974677</v>
      </c>
      <c r="J37" s="17">
        <v>27445</v>
      </c>
    </row>
    <row r="38" spans="1:10" x14ac:dyDescent="0.2">
      <c r="A38" s="14" t="s">
        <v>57</v>
      </c>
      <c r="B38" s="17">
        <v>170</v>
      </c>
      <c r="C38" s="17">
        <f t="shared" si="0"/>
        <v>858</v>
      </c>
      <c r="D38" s="17">
        <v>26417</v>
      </c>
      <c r="E38" s="23">
        <f t="shared" si="1"/>
        <v>0.96254326835489157</v>
      </c>
      <c r="F38" s="17">
        <v>26869</v>
      </c>
      <c r="G38" s="23">
        <f t="shared" si="3"/>
        <v>0.97901257059573688</v>
      </c>
      <c r="H38" s="17">
        <v>26877</v>
      </c>
      <c r="I38" s="23">
        <f t="shared" si="2"/>
        <v>0.97930406267079617</v>
      </c>
      <c r="J38" s="17">
        <v>27445</v>
      </c>
    </row>
    <row r="39" spans="1:10" x14ac:dyDescent="0.2">
      <c r="A39" s="14" t="s">
        <v>59</v>
      </c>
      <c r="B39" s="17">
        <v>148</v>
      </c>
      <c r="C39" s="17">
        <f t="shared" si="0"/>
        <v>720</v>
      </c>
      <c r="D39" s="17">
        <v>26577</v>
      </c>
      <c r="E39" s="23">
        <f t="shared" si="1"/>
        <v>0.96837310985607583</v>
      </c>
      <c r="F39" s="17">
        <v>26964</v>
      </c>
      <c r="G39" s="23">
        <f t="shared" si="3"/>
        <v>0.98247403898706509</v>
      </c>
      <c r="H39" s="17">
        <v>26967</v>
      </c>
      <c r="I39" s="23">
        <f t="shared" si="2"/>
        <v>0.98258334851521223</v>
      </c>
      <c r="J39" s="17">
        <v>27445</v>
      </c>
    </row>
    <row r="40" spans="1:10" x14ac:dyDescent="0.2">
      <c r="A40" s="14" t="s">
        <v>61</v>
      </c>
      <c r="B40" s="17">
        <v>90</v>
      </c>
      <c r="C40" s="17">
        <f t="shared" si="0"/>
        <v>460</v>
      </c>
      <c r="D40" s="17">
        <v>26895</v>
      </c>
      <c r="E40" s="23">
        <f t="shared" si="1"/>
        <v>0.97995991983967934</v>
      </c>
      <c r="F40" s="17">
        <v>27050</v>
      </c>
      <c r="G40" s="23">
        <f t="shared" si="3"/>
        <v>0.98560757879395156</v>
      </c>
      <c r="H40" s="17">
        <v>27098</v>
      </c>
      <c r="I40" s="23">
        <f t="shared" si="2"/>
        <v>0.98735653124430678</v>
      </c>
      <c r="J40" s="17">
        <v>27445</v>
      </c>
    </row>
    <row r="41" spans="1:10" x14ac:dyDescent="0.2">
      <c r="A41" s="14" t="s">
        <v>62</v>
      </c>
      <c r="B41" s="17">
        <v>136</v>
      </c>
      <c r="C41" s="17">
        <f t="shared" si="0"/>
        <v>726</v>
      </c>
      <c r="D41" s="17">
        <v>26583</v>
      </c>
      <c r="E41" s="23">
        <f t="shared" si="1"/>
        <v>0.96859172891237022</v>
      </c>
      <c r="F41" s="17">
        <v>26931</v>
      </c>
      <c r="G41" s="23">
        <f t="shared" si="3"/>
        <v>0.98127163417744578</v>
      </c>
      <c r="H41" s="17">
        <v>26955</v>
      </c>
      <c r="I41" s="23">
        <f t="shared" si="2"/>
        <v>0.98214611040262345</v>
      </c>
      <c r="J41" s="17">
        <v>27445</v>
      </c>
    </row>
    <row r="42" spans="1:10" x14ac:dyDescent="0.2">
      <c r="A42" s="17" t="s">
        <v>63</v>
      </c>
      <c r="B42" s="17">
        <v>120</v>
      </c>
      <c r="C42" s="17">
        <f t="shared" si="0"/>
        <v>546</v>
      </c>
      <c r="D42" s="17">
        <v>26779</v>
      </c>
      <c r="E42" s="23">
        <f t="shared" si="1"/>
        <v>0.97573328475132082</v>
      </c>
      <c r="F42" s="17">
        <v>27048</v>
      </c>
      <c r="G42" s="23">
        <f t="shared" si="3"/>
        <v>0.98553470577518676</v>
      </c>
      <c r="H42" s="17">
        <v>27051</v>
      </c>
      <c r="I42" s="23">
        <f t="shared" si="2"/>
        <v>0.9856440153033339</v>
      </c>
      <c r="J42" s="17">
        <v>27445</v>
      </c>
    </row>
    <row r="43" spans="1:10" x14ac:dyDescent="0.2">
      <c r="A43" s="17" t="s">
        <v>65</v>
      </c>
      <c r="B43" s="17">
        <v>107</v>
      </c>
      <c r="C43" s="17">
        <f t="shared" si="0"/>
        <v>559</v>
      </c>
      <c r="D43" s="17">
        <v>26779</v>
      </c>
      <c r="E43" s="23">
        <f t="shared" si="1"/>
        <v>0.97573328475132082</v>
      </c>
      <c r="F43" s="17">
        <v>27050</v>
      </c>
      <c r="G43" s="23">
        <f t="shared" si="3"/>
        <v>0.98560757879395156</v>
      </c>
      <c r="H43" s="17">
        <v>27075</v>
      </c>
      <c r="I43" s="23">
        <f t="shared" si="2"/>
        <v>0.98651849152851157</v>
      </c>
      <c r="J43" s="17">
        <v>27445</v>
      </c>
    </row>
    <row r="44" spans="1:10" x14ac:dyDescent="0.2">
      <c r="A44" s="17" t="s">
        <v>66</v>
      </c>
      <c r="B44" s="17">
        <v>118</v>
      </c>
      <c r="C44" s="17">
        <f t="shared" si="0"/>
        <v>569</v>
      </c>
      <c r="D44" s="17">
        <v>26758</v>
      </c>
      <c r="E44" s="23">
        <f t="shared" si="1"/>
        <v>0.9749681180542904</v>
      </c>
      <c r="F44" s="17">
        <v>27050</v>
      </c>
      <c r="G44" s="23">
        <f t="shared" si="3"/>
        <v>0.98560757879395156</v>
      </c>
      <c r="H44" s="17">
        <v>27052</v>
      </c>
      <c r="I44" s="23">
        <f t="shared" si="2"/>
        <v>0.98568045181271635</v>
      </c>
      <c r="J44" s="17">
        <v>27445</v>
      </c>
    </row>
    <row r="45" spans="1:10" x14ac:dyDescent="0.2">
      <c r="A45" s="17" t="s">
        <v>67</v>
      </c>
      <c r="B45" s="17">
        <v>135</v>
      </c>
      <c r="C45" s="17">
        <f t="shared" si="0"/>
        <v>607</v>
      </c>
      <c r="D45" s="17">
        <v>26703</v>
      </c>
      <c r="E45" s="23">
        <f t="shared" si="1"/>
        <v>0.97296411003825833</v>
      </c>
      <c r="F45" s="17">
        <v>27006</v>
      </c>
      <c r="G45" s="23">
        <f t="shared" si="3"/>
        <v>0.98400437238112592</v>
      </c>
      <c r="H45" s="17">
        <v>27020</v>
      </c>
      <c r="I45" s="23">
        <f t="shared" si="2"/>
        <v>0.9845144835124795</v>
      </c>
      <c r="J45" s="17">
        <v>27445</v>
      </c>
    </row>
    <row r="46" spans="1:10" x14ac:dyDescent="0.2">
      <c r="A46" s="17" t="s">
        <v>68</v>
      </c>
      <c r="B46" s="17">
        <v>144</v>
      </c>
      <c r="C46" s="17">
        <f t="shared" si="0"/>
        <v>616</v>
      </c>
      <c r="D46" s="17">
        <v>26685</v>
      </c>
      <c r="E46" s="23">
        <f t="shared" si="1"/>
        <v>0.97230825286937517</v>
      </c>
      <c r="F46" s="17">
        <v>26980</v>
      </c>
      <c r="G46" s="23">
        <f t="shared" si="3"/>
        <v>0.98305702313718346</v>
      </c>
      <c r="H46" s="17">
        <v>27007</v>
      </c>
      <c r="I46" s="23">
        <f t="shared" si="2"/>
        <v>0.98404080889050827</v>
      </c>
      <c r="J46" s="17">
        <v>27445</v>
      </c>
    </row>
    <row r="47" spans="1:10" x14ac:dyDescent="0.2">
      <c r="A47" s="17" t="s">
        <v>69</v>
      </c>
      <c r="B47" s="17">
        <v>131</v>
      </c>
      <c r="C47" s="17">
        <f t="shared" si="0"/>
        <v>610</v>
      </c>
      <c r="D47" s="17">
        <v>26704</v>
      </c>
      <c r="E47" s="23">
        <f t="shared" si="1"/>
        <v>0.97300054654764079</v>
      </c>
      <c r="F47" s="17">
        <v>27014</v>
      </c>
      <c r="G47" s="23">
        <f t="shared" si="3"/>
        <v>0.98429586445618511</v>
      </c>
      <c r="H47" s="17">
        <v>27017</v>
      </c>
      <c r="I47" s="23">
        <f t="shared" si="2"/>
        <v>0.98440517398433225</v>
      </c>
      <c r="J47" s="17">
        <v>27445</v>
      </c>
    </row>
    <row r="48" spans="1:10" x14ac:dyDescent="0.2">
      <c r="A48" s="17" t="s">
        <v>70</v>
      </c>
      <c r="B48" s="17">
        <v>133</v>
      </c>
      <c r="C48" s="17">
        <f t="shared" si="0"/>
        <v>650</v>
      </c>
      <c r="D48" s="17">
        <v>26662</v>
      </c>
      <c r="E48" s="23">
        <f t="shared" si="1"/>
        <v>0.97147021315357984</v>
      </c>
      <c r="F48" s="17">
        <v>26974</v>
      </c>
      <c r="G48" s="23">
        <f t="shared" si="3"/>
        <v>0.98283840408088907</v>
      </c>
      <c r="H48" s="17">
        <v>26993</v>
      </c>
      <c r="I48" s="23">
        <f t="shared" si="2"/>
        <v>0.98353069775915469</v>
      </c>
      <c r="J48" s="17">
        <v>27445</v>
      </c>
    </row>
    <row r="49" spans="1:10" x14ac:dyDescent="0.2">
      <c r="A49" s="17" t="s">
        <v>71</v>
      </c>
      <c r="B49" s="17">
        <v>100</v>
      </c>
      <c r="C49" s="17">
        <f t="shared" si="0"/>
        <v>583</v>
      </c>
      <c r="D49" s="17">
        <v>26762</v>
      </c>
      <c r="E49" s="23">
        <f t="shared" si="1"/>
        <v>0.97511386409181999</v>
      </c>
      <c r="F49" s="17">
        <v>27027</v>
      </c>
      <c r="G49" s="23">
        <f>F49/J49</f>
        <v>0.98476953907815634</v>
      </c>
      <c r="H49" s="17">
        <v>27069</v>
      </c>
      <c r="I49" s="23">
        <f t="shared" si="2"/>
        <v>0.98629987247221718</v>
      </c>
      <c r="J49" s="17">
        <v>27445</v>
      </c>
    </row>
    <row r="50" spans="1:10" x14ac:dyDescent="0.2">
      <c r="A50" s="18" t="s">
        <v>72</v>
      </c>
      <c r="B50" s="17">
        <v>187</v>
      </c>
      <c r="C50" s="17">
        <f t="shared" si="0"/>
        <v>860</v>
      </c>
      <c r="D50" s="17">
        <v>26398</v>
      </c>
      <c r="E50" s="23">
        <f t="shared" si="1"/>
        <v>0.96185097467662595</v>
      </c>
      <c r="F50" s="17">
        <v>26851</v>
      </c>
      <c r="G50" s="23">
        <f>F50/J50</f>
        <v>0.97835671342685371</v>
      </c>
      <c r="H50" s="17">
        <v>26851</v>
      </c>
      <c r="I50" s="23">
        <f t="shared" si="2"/>
        <v>0.97835671342685371</v>
      </c>
      <c r="J50" s="17">
        <v>27445</v>
      </c>
    </row>
    <row r="51" spans="1:10" x14ac:dyDescent="0.2">
      <c r="A51" s="18" t="s">
        <v>74</v>
      </c>
      <c r="B51" s="17">
        <v>185</v>
      </c>
      <c r="C51" s="17">
        <f t="shared" si="0"/>
        <v>860</v>
      </c>
      <c r="D51" s="17">
        <v>26400</v>
      </c>
      <c r="E51" s="23">
        <f t="shared" si="1"/>
        <v>0.96192384769539074</v>
      </c>
      <c r="F51" s="17">
        <v>26853</v>
      </c>
      <c r="G51" s="23">
        <f t="shared" ref="G51:G72" si="4">F51/J51</f>
        <v>0.9784295864456185</v>
      </c>
      <c r="H51" s="17">
        <v>26853</v>
      </c>
      <c r="I51" s="23">
        <f t="shared" si="2"/>
        <v>0.9784295864456185</v>
      </c>
      <c r="J51" s="17">
        <v>27445</v>
      </c>
    </row>
    <row r="52" spans="1:10" x14ac:dyDescent="0.2">
      <c r="A52" s="18" t="s">
        <v>75</v>
      </c>
      <c r="B52" s="17">
        <v>184</v>
      </c>
      <c r="C52" s="17">
        <f t="shared" si="0"/>
        <v>857</v>
      </c>
      <c r="D52" s="17">
        <v>26404</v>
      </c>
      <c r="E52" s="23">
        <f t="shared" si="1"/>
        <v>0.96206959373292034</v>
      </c>
      <c r="F52" s="17">
        <v>26862</v>
      </c>
      <c r="G52" s="23">
        <f t="shared" si="4"/>
        <v>0.97875751503006014</v>
      </c>
      <c r="H52" s="17">
        <v>26862</v>
      </c>
      <c r="I52" s="23">
        <f t="shared" si="2"/>
        <v>0.97875751503006014</v>
      </c>
      <c r="J52" s="17">
        <v>27445</v>
      </c>
    </row>
    <row r="53" spans="1:10" x14ac:dyDescent="0.2">
      <c r="A53" s="18" t="s">
        <v>77</v>
      </c>
      <c r="B53" s="17">
        <v>182</v>
      </c>
      <c r="C53" s="17">
        <f t="shared" si="0"/>
        <v>851</v>
      </c>
      <c r="D53" s="17">
        <v>26412</v>
      </c>
      <c r="E53" s="23">
        <f t="shared" si="1"/>
        <v>0.96236108580797963</v>
      </c>
      <c r="F53" s="17">
        <v>26855</v>
      </c>
      <c r="G53" s="23">
        <f t="shared" si="4"/>
        <v>0.9785024594643833</v>
      </c>
      <c r="H53" s="17">
        <v>26855</v>
      </c>
      <c r="I53" s="23">
        <f t="shared" si="2"/>
        <v>0.9785024594643833</v>
      </c>
      <c r="J53" s="17">
        <v>27445</v>
      </c>
    </row>
    <row r="54" spans="1:10" x14ac:dyDescent="0.2">
      <c r="A54" s="18" t="s">
        <v>78</v>
      </c>
      <c r="B54" s="17">
        <v>123</v>
      </c>
      <c r="C54" s="17">
        <f t="shared" si="0"/>
        <v>501</v>
      </c>
      <c r="D54" s="17">
        <v>26821</v>
      </c>
      <c r="E54" s="23">
        <f t="shared" si="1"/>
        <v>0.97726361814538165</v>
      </c>
      <c r="F54" s="17">
        <v>27050</v>
      </c>
      <c r="G54" s="23">
        <f t="shared" si="4"/>
        <v>0.98560757879395156</v>
      </c>
      <c r="H54" s="17">
        <v>27050</v>
      </c>
      <c r="I54" s="23">
        <f t="shared" si="2"/>
        <v>0.98560757879395156</v>
      </c>
      <c r="J54" s="17">
        <v>27445</v>
      </c>
    </row>
    <row r="55" spans="1:10" x14ac:dyDescent="0.2">
      <c r="A55" s="18" t="s">
        <v>79</v>
      </c>
      <c r="B55" s="17">
        <v>133</v>
      </c>
      <c r="C55" s="17">
        <f t="shared" si="0"/>
        <v>564</v>
      </c>
      <c r="D55" s="17">
        <v>26748</v>
      </c>
      <c r="E55" s="23">
        <f t="shared" si="1"/>
        <v>0.97460375296046642</v>
      </c>
      <c r="F55" s="17">
        <v>27021</v>
      </c>
      <c r="G55" s="23">
        <f t="shared" si="4"/>
        <v>0.98455092002186195</v>
      </c>
      <c r="H55" s="17">
        <v>27021</v>
      </c>
      <c r="I55" s="23">
        <f t="shared" si="2"/>
        <v>0.98455092002186195</v>
      </c>
      <c r="J55" s="17">
        <v>27445</v>
      </c>
    </row>
    <row r="56" spans="1:10" x14ac:dyDescent="0.2">
      <c r="A56" s="18" t="s">
        <v>80</v>
      </c>
      <c r="B56" s="17">
        <v>137</v>
      </c>
      <c r="C56" s="17">
        <f t="shared" si="0"/>
        <v>579</v>
      </c>
      <c r="D56" s="17">
        <v>26729</v>
      </c>
      <c r="E56" s="23">
        <f t="shared" si="1"/>
        <v>0.9739114592822008</v>
      </c>
      <c r="F56" s="17">
        <v>27039</v>
      </c>
      <c r="G56" s="23">
        <f t="shared" si="4"/>
        <v>0.98520677719074512</v>
      </c>
      <c r="H56" s="17">
        <v>27039</v>
      </c>
      <c r="I56" s="23">
        <f t="shared" si="2"/>
        <v>0.98520677719074512</v>
      </c>
      <c r="J56" s="17">
        <v>27445</v>
      </c>
    </row>
    <row r="57" spans="1:10" x14ac:dyDescent="0.2">
      <c r="A57" s="18" t="s">
        <v>81</v>
      </c>
      <c r="B57" s="17">
        <v>123</v>
      </c>
      <c r="C57" s="17">
        <f t="shared" si="0"/>
        <v>595</v>
      </c>
      <c r="D57" s="17">
        <v>26727</v>
      </c>
      <c r="E57" s="23">
        <f t="shared" si="1"/>
        <v>0.973838586263436</v>
      </c>
      <c r="F57" s="17">
        <v>27017</v>
      </c>
      <c r="G57" s="23">
        <f t="shared" si="4"/>
        <v>0.98440517398433225</v>
      </c>
      <c r="H57" s="17">
        <v>27017</v>
      </c>
      <c r="I57" s="23">
        <f t="shared" si="2"/>
        <v>0.98440517398433225</v>
      </c>
      <c r="J57" s="17">
        <v>27445</v>
      </c>
    </row>
    <row r="58" spans="1:10" x14ac:dyDescent="0.2">
      <c r="A58" s="18" t="s">
        <v>83</v>
      </c>
      <c r="B58" s="17">
        <v>174</v>
      </c>
      <c r="C58" s="17">
        <f t="shared" si="0"/>
        <v>770</v>
      </c>
      <c r="D58" s="17">
        <v>26501</v>
      </c>
      <c r="E58" s="23">
        <f t="shared" si="1"/>
        <v>0.96560393514301335</v>
      </c>
      <c r="F58" s="17">
        <v>26915</v>
      </c>
      <c r="G58" s="23">
        <f t="shared" si="4"/>
        <v>0.98068865002732741</v>
      </c>
      <c r="H58" s="17">
        <v>26915</v>
      </c>
      <c r="I58" s="23">
        <f t="shared" si="2"/>
        <v>0.98068865002732741</v>
      </c>
      <c r="J58" s="17">
        <v>27445</v>
      </c>
    </row>
    <row r="59" spans="1:10" x14ac:dyDescent="0.2">
      <c r="A59" s="18" t="s">
        <v>84</v>
      </c>
      <c r="B59" s="17">
        <v>185</v>
      </c>
      <c r="C59" s="17">
        <f t="shared" si="0"/>
        <v>703</v>
      </c>
      <c r="D59" s="17">
        <v>26557</v>
      </c>
      <c r="E59" s="23">
        <f t="shared" si="1"/>
        <v>0.96764437966842776</v>
      </c>
      <c r="F59" s="17">
        <v>26920</v>
      </c>
      <c r="G59" s="23">
        <f t="shared" si="4"/>
        <v>0.98087083257423935</v>
      </c>
      <c r="H59" s="17">
        <v>26920</v>
      </c>
      <c r="I59" s="23">
        <f t="shared" si="2"/>
        <v>0.98087083257423935</v>
      </c>
      <c r="J59" s="17">
        <v>27445</v>
      </c>
    </row>
    <row r="60" spans="1:10" x14ac:dyDescent="0.2">
      <c r="A60" s="18" t="s">
        <v>85</v>
      </c>
      <c r="B60" s="17">
        <v>21</v>
      </c>
      <c r="C60" s="17">
        <f t="shared" si="0"/>
        <v>20</v>
      </c>
      <c r="D60" s="17">
        <v>27404</v>
      </c>
      <c r="E60" s="23">
        <f t="shared" si="1"/>
        <v>0.99850610311532151</v>
      </c>
      <c r="F60" s="17">
        <v>27336</v>
      </c>
      <c r="G60" s="23">
        <f t="shared" si="4"/>
        <v>0.99602842047731832</v>
      </c>
      <c r="H60" s="17">
        <v>27336</v>
      </c>
      <c r="I60" s="23">
        <f t="shared" si="2"/>
        <v>0.99602842047731832</v>
      </c>
      <c r="J60" s="17">
        <v>27445</v>
      </c>
    </row>
    <row r="61" spans="1:10" x14ac:dyDescent="0.2">
      <c r="A61" s="18" t="s">
        <v>86</v>
      </c>
      <c r="B61" s="17">
        <v>139</v>
      </c>
      <c r="C61" s="17">
        <f t="shared" si="0"/>
        <v>569</v>
      </c>
      <c r="D61" s="17">
        <v>26737</v>
      </c>
      <c r="E61" s="23">
        <f t="shared" si="1"/>
        <v>0.97420295135725998</v>
      </c>
      <c r="F61" s="17">
        <v>27037</v>
      </c>
      <c r="G61" s="23">
        <f t="shared" si="4"/>
        <v>0.98513390417198032</v>
      </c>
      <c r="H61" s="17">
        <v>27037</v>
      </c>
      <c r="I61" s="23">
        <f t="shared" si="2"/>
        <v>0.98513390417198032</v>
      </c>
      <c r="J61" s="17">
        <v>27445</v>
      </c>
    </row>
    <row r="62" spans="1:10" x14ac:dyDescent="0.2">
      <c r="A62" s="18" t="s">
        <v>88</v>
      </c>
      <c r="B62" s="17">
        <v>181</v>
      </c>
      <c r="C62" s="17">
        <f t="shared" si="0"/>
        <v>715</v>
      </c>
      <c r="D62" s="17">
        <v>26549</v>
      </c>
      <c r="E62" s="23">
        <f t="shared" si="1"/>
        <v>0.96735288759336857</v>
      </c>
      <c r="F62" s="17">
        <v>26913</v>
      </c>
      <c r="G62" s="23">
        <f t="shared" si="4"/>
        <v>0.98061577700856262</v>
      </c>
      <c r="H62" s="17">
        <v>26913</v>
      </c>
      <c r="I62" s="23">
        <f t="shared" si="2"/>
        <v>0.98061577700856262</v>
      </c>
      <c r="J62" s="17">
        <v>27445</v>
      </c>
    </row>
    <row r="63" spans="1:10" x14ac:dyDescent="0.2">
      <c r="A63" s="18" t="s">
        <v>89</v>
      </c>
      <c r="B63" s="17">
        <v>153</v>
      </c>
      <c r="C63" s="17">
        <f t="shared" si="0"/>
        <v>577</v>
      </c>
      <c r="D63" s="17">
        <v>26715</v>
      </c>
      <c r="E63" s="23">
        <f t="shared" si="1"/>
        <v>0.97340134815084711</v>
      </c>
      <c r="F63" s="17">
        <v>27013</v>
      </c>
      <c r="G63" s="23">
        <f t="shared" si="4"/>
        <v>0.98425942794680266</v>
      </c>
      <c r="H63" s="17">
        <v>27013</v>
      </c>
      <c r="I63" s="23">
        <f t="shared" si="2"/>
        <v>0.98425942794680266</v>
      </c>
      <c r="J63" s="17">
        <v>27445</v>
      </c>
    </row>
    <row r="64" spans="1:10" x14ac:dyDescent="0.2">
      <c r="A64" s="18" t="s">
        <v>90</v>
      </c>
      <c r="B64" s="17">
        <v>134</v>
      </c>
      <c r="C64" s="17">
        <f t="shared" si="0"/>
        <v>710</v>
      </c>
      <c r="D64" s="17">
        <v>26601</v>
      </c>
      <c r="E64" s="23">
        <f t="shared" si="1"/>
        <v>0.96924758608125339</v>
      </c>
      <c r="F64" s="17">
        <v>26965</v>
      </c>
      <c r="G64" s="23">
        <f t="shared" si="4"/>
        <v>0.98251047549644743</v>
      </c>
      <c r="H64" s="17">
        <v>26972</v>
      </c>
      <c r="I64" s="23">
        <f t="shared" si="2"/>
        <v>0.98276553106212428</v>
      </c>
      <c r="J64" s="17">
        <v>27445</v>
      </c>
    </row>
    <row r="65" spans="1:10" x14ac:dyDescent="0.2">
      <c r="A65" s="18" t="s">
        <v>92</v>
      </c>
      <c r="B65" s="17">
        <v>140</v>
      </c>
      <c r="C65" s="17">
        <f t="shared" si="0"/>
        <v>620</v>
      </c>
      <c r="D65" s="17">
        <v>26685</v>
      </c>
      <c r="E65" s="23">
        <f t="shared" si="1"/>
        <v>0.97230825286937517</v>
      </c>
      <c r="F65" s="17">
        <v>27016</v>
      </c>
      <c r="G65" s="23">
        <f t="shared" si="4"/>
        <v>0.98436873747494991</v>
      </c>
      <c r="H65" s="17">
        <v>27016</v>
      </c>
      <c r="I65" s="23">
        <f t="shared" si="2"/>
        <v>0.98436873747494991</v>
      </c>
      <c r="J65" s="17">
        <v>27445</v>
      </c>
    </row>
    <row r="66" spans="1:10" x14ac:dyDescent="0.2">
      <c r="A66" s="18" t="s">
        <v>93</v>
      </c>
      <c r="B66" s="17">
        <v>146</v>
      </c>
      <c r="C66" s="17">
        <f t="shared" ref="C66:C73" si="5">J66-D66-B66</f>
        <v>595</v>
      </c>
      <c r="D66" s="17">
        <v>26704</v>
      </c>
      <c r="E66" s="23">
        <f t="shared" ref="E66:E73" si="6">D66/J66</f>
        <v>0.97300054654764079</v>
      </c>
      <c r="F66" s="17">
        <v>26997</v>
      </c>
      <c r="G66" s="23">
        <f t="shared" si="4"/>
        <v>0.98367644379668429</v>
      </c>
      <c r="H66" s="17">
        <v>26997</v>
      </c>
      <c r="I66" s="23">
        <f t="shared" ref="I66:I73" si="7">H66/J66</f>
        <v>0.98367644379668429</v>
      </c>
      <c r="J66" s="17">
        <v>27445</v>
      </c>
    </row>
    <row r="67" spans="1:10" x14ac:dyDescent="0.2">
      <c r="A67" s="18" t="s">
        <v>94</v>
      </c>
      <c r="B67" s="17">
        <v>148</v>
      </c>
      <c r="C67" s="17">
        <f t="shared" si="5"/>
        <v>608</v>
      </c>
      <c r="D67" s="17">
        <v>26689</v>
      </c>
      <c r="E67" s="23">
        <f t="shared" si="6"/>
        <v>0.97245399890690476</v>
      </c>
      <c r="F67" s="17">
        <v>26991</v>
      </c>
      <c r="G67" s="23">
        <f t="shared" si="4"/>
        <v>0.9834578247403899</v>
      </c>
      <c r="H67" s="17">
        <v>26991</v>
      </c>
      <c r="I67" s="23">
        <f t="shared" si="7"/>
        <v>0.9834578247403899</v>
      </c>
      <c r="J67" s="17">
        <v>27445</v>
      </c>
    </row>
    <row r="68" spans="1:10" x14ac:dyDescent="0.2">
      <c r="A68" s="18" t="s">
        <v>95</v>
      </c>
      <c r="B68" s="17">
        <v>137</v>
      </c>
      <c r="C68" s="17">
        <f t="shared" si="5"/>
        <v>538</v>
      </c>
      <c r="D68" s="17">
        <v>26770</v>
      </c>
      <c r="E68" s="23">
        <f t="shared" si="6"/>
        <v>0.97540535616687918</v>
      </c>
      <c r="F68" s="17">
        <v>27020</v>
      </c>
      <c r="G68" s="23">
        <f t="shared" si="4"/>
        <v>0.9845144835124795</v>
      </c>
      <c r="H68" s="17">
        <v>27020</v>
      </c>
      <c r="I68" s="23">
        <f t="shared" si="7"/>
        <v>0.9845144835124795</v>
      </c>
      <c r="J68" s="17">
        <v>27445</v>
      </c>
    </row>
    <row r="69" spans="1:10" x14ac:dyDescent="0.2">
      <c r="A69" s="18" t="s">
        <v>96</v>
      </c>
      <c r="B69" s="17">
        <v>149</v>
      </c>
      <c r="C69" s="17">
        <f t="shared" si="5"/>
        <v>557</v>
      </c>
      <c r="D69" s="17">
        <v>26739</v>
      </c>
      <c r="E69" s="23">
        <f t="shared" si="6"/>
        <v>0.97427582437602478</v>
      </c>
      <c r="F69" s="17">
        <v>27026</v>
      </c>
      <c r="G69" s="23">
        <f t="shared" si="4"/>
        <v>0.98473310256877389</v>
      </c>
      <c r="H69" s="17">
        <v>27027</v>
      </c>
      <c r="I69" s="23">
        <f t="shared" si="7"/>
        <v>0.98476953907815634</v>
      </c>
      <c r="J69" s="17">
        <v>27445</v>
      </c>
    </row>
    <row r="70" spans="1:10" x14ac:dyDescent="0.2">
      <c r="A70" s="18" t="s">
        <v>97</v>
      </c>
      <c r="B70" s="17">
        <v>152</v>
      </c>
      <c r="C70" s="17">
        <f t="shared" si="5"/>
        <v>658</v>
      </c>
      <c r="D70" s="17">
        <v>26635</v>
      </c>
      <c r="E70" s="23">
        <f t="shared" si="6"/>
        <v>0.97048642740025504</v>
      </c>
      <c r="F70" s="17">
        <v>26970</v>
      </c>
      <c r="G70" s="23">
        <f t="shared" si="4"/>
        <v>0.98269265804335948</v>
      </c>
      <c r="H70" s="17">
        <v>26971</v>
      </c>
      <c r="I70" s="23">
        <f t="shared" si="7"/>
        <v>0.98272909455274182</v>
      </c>
      <c r="J70" s="17">
        <v>27445</v>
      </c>
    </row>
    <row r="71" spans="1:10" x14ac:dyDescent="0.2">
      <c r="A71" s="18" t="s">
        <v>98</v>
      </c>
      <c r="B71" s="17">
        <v>158</v>
      </c>
      <c r="C71" s="17">
        <f t="shared" si="5"/>
        <v>595</v>
      </c>
      <c r="D71" s="17">
        <v>26692</v>
      </c>
      <c r="E71" s="23">
        <f t="shared" si="6"/>
        <v>0.9725633084350519</v>
      </c>
      <c r="F71" s="17">
        <v>26981</v>
      </c>
      <c r="G71" s="23">
        <f t="shared" si="4"/>
        <v>0.9830934596465658</v>
      </c>
      <c r="H71" s="17">
        <v>26981</v>
      </c>
      <c r="I71" s="23">
        <f t="shared" si="7"/>
        <v>0.9830934596465658</v>
      </c>
      <c r="J71" s="17">
        <v>27445</v>
      </c>
    </row>
    <row r="72" spans="1:10" x14ac:dyDescent="0.2">
      <c r="A72" s="18" t="s">
        <v>99</v>
      </c>
      <c r="B72" s="17">
        <v>144</v>
      </c>
      <c r="C72" s="17">
        <f t="shared" si="5"/>
        <v>527</v>
      </c>
      <c r="D72" s="17">
        <v>26774</v>
      </c>
      <c r="E72" s="23">
        <f t="shared" si="6"/>
        <v>0.97555110220440877</v>
      </c>
      <c r="F72" s="17">
        <v>27041</v>
      </c>
      <c r="G72" s="23">
        <f t="shared" si="4"/>
        <v>0.98527965020950992</v>
      </c>
      <c r="H72" s="17">
        <v>27041</v>
      </c>
      <c r="I72" s="23">
        <f t="shared" si="7"/>
        <v>0.98527965020950992</v>
      </c>
      <c r="J72" s="17">
        <v>27445</v>
      </c>
    </row>
    <row r="73" spans="1:10" x14ac:dyDescent="0.2">
      <c r="A73" s="18" t="s">
        <v>100</v>
      </c>
      <c r="B73" s="17">
        <v>139</v>
      </c>
      <c r="C73" s="17">
        <f t="shared" si="5"/>
        <v>563</v>
      </c>
      <c r="D73" s="17">
        <v>26743</v>
      </c>
      <c r="E73" s="23">
        <f t="shared" si="6"/>
        <v>0.97442157041355437</v>
      </c>
      <c r="F73" s="17">
        <v>27002</v>
      </c>
      <c r="G73" s="23">
        <f>F73/J73</f>
        <v>0.98385862634359633</v>
      </c>
      <c r="H73" s="17">
        <v>27002</v>
      </c>
      <c r="I73" s="23">
        <f t="shared" si="7"/>
        <v>0.98385862634359633</v>
      </c>
      <c r="J73" s="17">
        <v>27445</v>
      </c>
    </row>
    <row r="75" spans="1:10" x14ac:dyDescent="0.2">
      <c r="E75" s="25">
        <f>AVERAGE(E2:E73)</f>
        <v>0.97298232829294939</v>
      </c>
      <c r="I75" s="25">
        <f>AVERAGE(I2:I73)</f>
        <v>0.98428321289042719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ADDD5-88EB-A646-B58C-66CED5CED825}">
  <dimension ref="A1:H73"/>
  <sheetViews>
    <sheetView workbookViewId="0">
      <selection activeCell="D16" sqref="D16"/>
    </sheetView>
  </sheetViews>
  <sheetFormatPr baseColWidth="10" defaultRowHeight="16" x14ac:dyDescent="0.2"/>
  <cols>
    <col min="1" max="1" width="11.6640625" style="2" bestFit="1" customWidth="1"/>
    <col min="2" max="2" width="18.5" style="2" bestFit="1" customWidth="1"/>
    <col min="3" max="7" width="16" style="2" bestFit="1" customWidth="1"/>
    <col min="8" max="8" width="15" style="2" bestFit="1" customWidth="1"/>
    <col min="9" max="16384" width="10.83203125" style="2"/>
  </cols>
  <sheetData>
    <row r="1" spans="1:8" x14ac:dyDescent="0.2">
      <c r="A1" s="4" t="s">
        <v>342</v>
      </c>
      <c r="B1" s="4" t="s">
        <v>343</v>
      </c>
      <c r="C1" s="4" t="s">
        <v>344</v>
      </c>
      <c r="D1" s="4" t="s">
        <v>345</v>
      </c>
      <c r="E1" s="4" t="s">
        <v>346</v>
      </c>
      <c r="F1" s="4" t="s">
        <v>347</v>
      </c>
      <c r="G1" s="4" t="s">
        <v>348</v>
      </c>
      <c r="H1" s="4" t="s">
        <v>349</v>
      </c>
    </row>
    <row r="2" spans="1:8" x14ac:dyDescent="0.2">
      <c r="A2" s="2" t="s">
        <v>7</v>
      </c>
      <c r="B2" s="2">
        <v>26.72</v>
      </c>
      <c r="C2" s="2">
        <v>28.146448598130799</v>
      </c>
      <c r="D2" s="2">
        <v>24.550434782608701</v>
      </c>
      <c r="E2" s="2">
        <v>17.374415584415601</v>
      </c>
      <c r="F2" s="2">
        <v>31.888529411764701</v>
      </c>
      <c r="G2" s="2">
        <v>11.443473684210501</v>
      </c>
      <c r="H2" s="2">
        <v>22.353437499999998</v>
      </c>
    </row>
    <row r="3" spans="1:8" x14ac:dyDescent="0.2">
      <c r="A3" s="2" t="s">
        <v>9</v>
      </c>
      <c r="B3" s="2">
        <v>22.44</v>
      </c>
      <c r="C3" s="2">
        <v>24.6354455445545</v>
      </c>
      <c r="D3" s="2">
        <v>20.055606060606099</v>
      </c>
      <c r="E3" s="2">
        <v>18.0603703703704</v>
      </c>
      <c r="F3" s="2">
        <v>21.986176470588202</v>
      </c>
      <c r="G3" s="2">
        <v>18.465</v>
      </c>
      <c r="H3" s="2">
        <v>20.756323529411802</v>
      </c>
    </row>
    <row r="4" spans="1:8" x14ac:dyDescent="0.2">
      <c r="A4" s="2" t="s">
        <v>10</v>
      </c>
      <c r="B4" s="2">
        <v>23.54</v>
      </c>
      <c r="C4" s="2">
        <v>27.540099009900999</v>
      </c>
      <c r="D4" s="2">
        <v>18.3584126984127</v>
      </c>
      <c r="E4" s="2">
        <v>24.466707317073201</v>
      </c>
      <c r="F4" s="2">
        <v>15.902837837837801</v>
      </c>
      <c r="G4" s="2">
        <v>21.530212765957401</v>
      </c>
      <c r="H4" s="2">
        <v>22.089492753623201</v>
      </c>
    </row>
    <row r="5" spans="1:8" x14ac:dyDescent="0.2">
      <c r="A5" s="2" t="s">
        <v>11</v>
      </c>
      <c r="B5" s="2">
        <v>26.22</v>
      </c>
      <c r="C5" s="2">
        <v>20.6238383838384</v>
      </c>
      <c r="D5" s="2">
        <v>11.8047619047619</v>
      </c>
      <c r="E5" s="2">
        <v>23.765294117647102</v>
      </c>
      <c r="F5" s="2">
        <v>29.246851851851901</v>
      </c>
      <c r="G5" s="2">
        <v>32.206195652173903</v>
      </c>
      <c r="H5" s="2">
        <v>23.786702127659598</v>
      </c>
    </row>
    <row r="6" spans="1:8" x14ac:dyDescent="0.2">
      <c r="A6" s="2" t="s">
        <v>13</v>
      </c>
      <c r="B6" s="2">
        <v>22.86</v>
      </c>
      <c r="C6" s="2">
        <v>19.5076699029126</v>
      </c>
      <c r="D6" s="2">
        <v>14.782461538461501</v>
      </c>
      <c r="E6" s="2">
        <v>19.046913580246901</v>
      </c>
      <c r="F6" s="2">
        <v>27.587761194029898</v>
      </c>
      <c r="G6" s="2">
        <v>12.682631578947399</v>
      </c>
      <c r="H6" s="2">
        <v>18.409197080292</v>
      </c>
    </row>
    <row r="7" spans="1:8" x14ac:dyDescent="0.2">
      <c r="A7" s="2" t="s">
        <v>15</v>
      </c>
      <c r="B7" s="2">
        <v>24.39</v>
      </c>
      <c r="C7" s="2">
        <v>23.123271028037401</v>
      </c>
      <c r="D7" s="2">
        <v>28.577647058823501</v>
      </c>
      <c r="E7" s="2">
        <v>25.090379746835399</v>
      </c>
      <c r="F7" s="2">
        <v>19.452647058823501</v>
      </c>
      <c r="G7" s="2">
        <v>26.3548039215686</v>
      </c>
      <c r="H7" s="2">
        <v>24.553254716981101</v>
      </c>
    </row>
    <row r="8" spans="1:8" x14ac:dyDescent="0.2">
      <c r="A8" s="2" t="s">
        <v>17</v>
      </c>
      <c r="B8" s="2">
        <v>26.48</v>
      </c>
      <c r="C8" s="2">
        <v>27.520495049505001</v>
      </c>
      <c r="D8" s="2">
        <v>20.432857142857099</v>
      </c>
      <c r="E8" s="2">
        <v>24.265243902439</v>
      </c>
      <c r="F8" s="2">
        <v>17.702702702702702</v>
      </c>
      <c r="G8" s="2">
        <v>21.643191489361701</v>
      </c>
      <c r="H8" s="2">
        <v>22.707850241545898</v>
      </c>
    </row>
    <row r="9" spans="1:8" x14ac:dyDescent="0.2">
      <c r="A9" s="2" t="s">
        <v>18</v>
      </c>
      <c r="B9" s="2">
        <v>21.27</v>
      </c>
      <c r="C9" s="2">
        <v>22.4947663551402</v>
      </c>
      <c r="D9" s="2">
        <v>19.840303030303001</v>
      </c>
      <c r="E9" s="2">
        <v>23.0155294117647</v>
      </c>
      <c r="F9" s="2">
        <v>18.8961194029851</v>
      </c>
      <c r="G9" s="2">
        <v>13.291808510638299</v>
      </c>
      <c r="H9" s="2">
        <v>19.542219570405699</v>
      </c>
    </row>
    <row r="10" spans="1:8" x14ac:dyDescent="0.2">
      <c r="A10" s="2" t="s">
        <v>20</v>
      </c>
      <c r="B10" s="2">
        <v>23.06</v>
      </c>
      <c r="C10" s="2">
        <v>25.418900000000001</v>
      </c>
      <c r="D10" s="2">
        <v>21.7468656716418</v>
      </c>
      <c r="E10" s="2">
        <v>15.5325301204819</v>
      </c>
      <c r="F10" s="2">
        <v>32.944098360655701</v>
      </c>
      <c r="G10" s="2">
        <v>24.292680412371102</v>
      </c>
      <c r="H10" s="2">
        <v>23.662034313725499</v>
      </c>
    </row>
    <row r="11" spans="1:8" x14ac:dyDescent="0.2">
      <c r="A11" s="2" t="s">
        <v>22</v>
      </c>
      <c r="B11" s="2">
        <v>25.74</v>
      </c>
      <c r="C11" s="2">
        <v>20.3718691588785</v>
      </c>
      <c r="D11" s="2">
        <v>16.548484848484801</v>
      </c>
      <c r="E11" s="2">
        <v>20.242405063291098</v>
      </c>
      <c r="F11" s="2">
        <v>26.5998571428571</v>
      </c>
      <c r="G11" s="2">
        <v>17.013186813186799</v>
      </c>
      <c r="H11" s="2">
        <v>20.051646489104101</v>
      </c>
    </row>
    <row r="12" spans="1:8" x14ac:dyDescent="0.2">
      <c r="A12" s="2" t="s">
        <v>24</v>
      </c>
      <c r="B12" s="2">
        <v>22.14</v>
      </c>
      <c r="C12" s="2">
        <v>18.567572815534</v>
      </c>
      <c r="D12" s="2">
        <v>18.5431428571429</v>
      </c>
      <c r="E12" s="2">
        <v>24.523164556962001</v>
      </c>
      <c r="F12" s="2">
        <v>33.7184375</v>
      </c>
      <c r="G12" s="2">
        <v>25.672282608695699</v>
      </c>
      <c r="H12" s="2">
        <v>23.695196078431401</v>
      </c>
    </row>
    <row r="13" spans="1:8" x14ac:dyDescent="0.2">
      <c r="A13" s="2" t="s">
        <v>26</v>
      </c>
      <c r="B13" s="2">
        <v>22.07</v>
      </c>
      <c r="C13" s="2">
        <v>22.010792079207899</v>
      </c>
      <c r="D13" s="2">
        <v>25.6358208955224</v>
      </c>
      <c r="E13" s="2">
        <v>21.1448192771084</v>
      </c>
      <c r="F13" s="2">
        <v>25.148133333333298</v>
      </c>
      <c r="G13" s="2">
        <v>20.0044</v>
      </c>
      <c r="H13" s="2">
        <v>22.493568075117398</v>
      </c>
    </row>
    <row r="14" spans="1:8" x14ac:dyDescent="0.2">
      <c r="A14" s="2" t="s">
        <v>27</v>
      </c>
      <c r="B14" s="2">
        <v>20.309999999999999</v>
      </c>
      <c r="C14" s="2">
        <v>24.390980392156902</v>
      </c>
      <c r="D14" s="2">
        <v>15.9726388888889</v>
      </c>
      <c r="E14" s="2">
        <v>21.5022891566265</v>
      </c>
      <c r="F14" s="2">
        <v>22.689305555555599</v>
      </c>
      <c r="G14" s="2">
        <v>20.2621</v>
      </c>
      <c r="H14" s="2">
        <v>21.171188811188799</v>
      </c>
    </row>
    <row r="15" spans="1:8" x14ac:dyDescent="0.2">
      <c r="A15" s="2" t="s">
        <v>28</v>
      </c>
      <c r="B15" s="2">
        <v>22.31</v>
      </c>
      <c r="C15" s="2">
        <v>22.5052941176471</v>
      </c>
      <c r="D15" s="2">
        <v>20.190000000000001</v>
      </c>
      <c r="E15" s="2">
        <v>19.282800000000002</v>
      </c>
      <c r="F15" s="2">
        <v>25.1060563380282</v>
      </c>
      <c r="G15" s="2">
        <v>21.072551020408198</v>
      </c>
      <c r="H15" s="2">
        <v>21.648091787439601</v>
      </c>
    </row>
    <row r="16" spans="1:8" x14ac:dyDescent="0.2">
      <c r="A16" s="9">
        <v>44867</v>
      </c>
      <c r="B16" s="2">
        <v>22.26</v>
      </c>
      <c r="C16" s="2">
        <v>23.532761904761902</v>
      </c>
      <c r="D16" s="2">
        <v>18.6848387096774</v>
      </c>
      <c r="E16" s="2">
        <v>18.1555844155844</v>
      </c>
      <c r="F16" s="2">
        <v>24.034871794871801</v>
      </c>
      <c r="G16" s="2">
        <v>25.514399999999998</v>
      </c>
      <c r="H16" s="2">
        <v>22.401753554502399</v>
      </c>
    </row>
    <row r="17" spans="1:8" x14ac:dyDescent="0.2">
      <c r="A17" s="2" t="s">
        <v>31</v>
      </c>
      <c r="B17" s="2">
        <v>21.85</v>
      </c>
      <c r="C17" s="2">
        <v>20.827129629629599</v>
      </c>
      <c r="D17" s="2">
        <v>15.451612903225801</v>
      </c>
      <c r="E17" s="2">
        <v>23.094000000000001</v>
      </c>
      <c r="F17" s="2">
        <v>26.5947142857143</v>
      </c>
      <c r="G17" s="2">
        <v>16.970947368421101</v>
      </c>
      <c r="H17" s="2">
        <v>20.5814047619048</v>
      </c>
    </row>
    <row r="18" spans="1:8" x14ac:dyDescent="0.2">
      <c r="A18" s="2" t="s">
        <v>32</v>
      </c>
      <c r="B18" s="2">
        <v>23.28</v>
      </c>
      <c r="C18" s="2">
        <v>19.6687755102041</v>
      </c>
      <c r="D18" s="2">
        <v>18.389062500000001</v>
      </c>
      <c r="E18" s="2">
        <v>16.8950602409639</v>
      </c>
      <c r="F18" s="2">
        <v>28.524615384615402</v>
      </c>
      <c r="G18" s="2">
        <v>17.6892631578947</v>
      </c>
      <c r="H18" s="2">
        <v>19.8550864197531</v>
      </c>
    </row>
    <row r="19" spans="1:8" x14ac:dyDescent="0.2">
      <c r="A19" s="2" t="s">
        <v>33</v>
      </c>
      <c r="B19" s="2">
        <v>24.12</v>
      </c>
      <c r="C19" s="2">
        <v>29.124500000000001</v>
      </c>
      <c r="D19" s="2">
        <v>20.805312499999999</v>
      </c>
      <c r="E19" s="2">
        <v>23.621866666666701</v>
      </c>
      <c r="F19" s="2">
        <v>24.449012345679002</v>
      </c>
      <c r="G19" s="2">
        <v>18.555473684210501</v>
      </c>
      <c r="H19" s="2">
        <v>23.515108433734898</v>
      </c>
    </row>
    <row r="20" spans="1:8" x14ac:dyDescent="0.2">
      <c r="A20" s="2" t="s">
        <v>34</v>
      </c>
      <c r="B20" s="2">
        <v>22.6</v>
      </c>
      <c r="C20" s="2">
        <v>26.805643564356401</v>
      </c>
      <c r="D20" s="2">
        <v>19.797462686567201</v>
      </c>
      <c r="E20" s="2">
        <v>22.066753246753201</v>
      </c>
      <c r="F20" s="2">
        <v>21.981999999999999</v>
      </c>
      <c r="G20" s="2">
        <v>17.745154639175301</v>
      </c>
      <c r="H20" s="2">
        <v>21.825675675675701</v>
      </c>
    </row>
    <row r="21" spans="1:8" x14ac:dyDescent="0.2">
      <c r="A21" s="2" t="s">
        <v>35</v>
      </c>
      <c r="B21" s="2">
        <v>28.96</v>
      </c>
      <c r="C21" s="2">
        <v>21.005288461538498</v>
      </c>
      <c r="D21" s="2">
        <v>23.643432835820899</v>
      </c>
      <c r="E21" s="2">
        <v>17.369156626506001</v>
      </c>
      <c r="F21" s="2">
        <v>30.311212121212101</v>
      </c>
      <c r="G21" s="2">
        <v>21.535</v>
      </c>
      <c r="H21" s="2">
        <v>22.3033653846154</v>
      </c>
    </row>
    <row r="22" spans="1:8" x14ac:dyDescent="0.2">
      <c r="A22" s="2" t="s">
        <v>37</v>
      </c>
      <c r="B22" s="2">
        <v>23.75</v>
      </c>
      <c r="C22" s="2">
        <v>23.426078431372499</v>
      </c>
      <c r="D22" s="2">
        <v>14.7763636363636</v>
      </c>
      <c r="E22" s="2">
        <v>25.102374999999999</v>
      </c>
      <c r="F22" s="2">
        <v>22.557323943661999</v>
      </c>
      <c r="G22" s="2">
        <v>19.542083333333299</v>
      </c>
      <c r="H22" s="2">
        <v>21.3265060240964</v>
      </c>
    </row>
    <row r="23" spans="1:8" x14ac:dyDescent="0.2">
      <c r="A23" s="2" t="s">
        <v>38</v>
      </c>
      <c r="B23" s="2">
        <v>22.75</v>
      </c>
      <c r="C23" s="2">
        <v>24.808623853210999</v>
      </c>
      <c r="D23" s="2">
        <v>23.6586301369863</v>
      </c>
      <c r="E23" s="2">
        <v>26.362500000000001</v>
      </c>
      <c r="F23" s="2">
        <v>20.11</v>
      </c>
      <c r="G23" s="2">
        <v>27.531827956989201</v>
      </c>
      <c r="H23" s="2">
        <v>24.730093023255801</v>
      </c>
    </row>
    <row r="24" spans="1:8" x14ac:dyDescent="0.2">
      <c r="A24" s="2" t="s">
        <v>39</v>
      </c>
      <c r="B24" s="2">
        <v>22.95</v>
      </c>
      <c r="C24" s="2">
        <v>24.623663366336601</v>
      </c>
      <c r="D24" s="2">
        <v>23.6756060606061</v>
      </c>
      <c r="E24" s="2">
        <v>16.678533333333299</v>
      </c>
      <c r="F24" s="2">
        <v>22.439620253164598</v>
      </c>
      <c r="G24" s="2">
        <v>23.020430107526899</v>
      </c>
      <c r="H24" s="2">
        <v>22.256280193236702</v>
      </c>
    </row>
    <row r="25" spans="1:8" x14ac:dyDescent="0.2">
      <c r="A25" s="2" t="s">
        <v>40</v>
      </c>
      <c r="B25" s="2">
        <v>22.84</v>
      </c>
      <c r="C25" s="2">
        <v>26.756060606060601</v>
      </c>
      <c r="D25" s="2">
        <v>17.3343076923077</v>
      </c>
      <c r="E25" s="2">
        <v>19.5280263157895</v>
      </c>
      <c r="F25" s="2">
        <v>28.7063076923077</v>
      </c>
      <c r="G25" s="2">
        <v>25.126489361702099</v>
      </c>
      <c r="H25" s="2">
        <v>23.7782205513784</v>
      </c>
    </row>
    <row r="26" spans="1:8" x14ac:dyDescent="0.2">
      <c r="A26" s="2" t="s">
        <v>41</v>
      </c>
      <c r="B26" s="2">
        <v>21.19</v>
      </c>
      <c r="C26" s="2">
        <v>20.576796116504902</v>
      </c>
      <c r="D26" s="2">
        <v>19.641884057971001</v>
      </c>
      <c r="E26" s="2">
        <v>17.854285714285702</v>
      </c>
      <c r="F26" s="2">
        <v>25.934307692307701</v>
      </c>
      <c r="G26" s="2">
        <v>17.688526315789499</v>
      </c>
      <c r="H26" s="2">
        <v>20.0870904645477</v>
      </c>
    </row>
    <row r="27" spans="1:8" x14ac:dyDescent="0.2">
      <c r="A27" s="2" t="s">
        <v>42</v>
      </c>
      <c r="B27" s="2">
        <v>21.45</v>
      </c>
      <c r="C27" s="2">
        <v>24.439719626168198</v>
      </c>
      <c r="D27" s="2">
        <v>23.6017910447761</v>
      </c>
      <c r="E27" s="2">
        <v>24.515696202531601</v>
      </c>
      <c r="F27" s="2">
        <v>25.206666666666699</v>
      </c>
      <c r="G27" s="2">
        <v>16.237234042553201</v>
      </c>
      <c r="H27" s="2">
        <v>22.573970944309899</v>
      </c>
    </row>
    <row r="28" spans="1:8" x14ac:dyDescent="0.2">
      <c r="A28" s="2" t="s">
        <v>43</v>
      </c>
      <c r="B28" s="2">
        <v>20.95</v>
      </c>
      <c r="C28" s="2">
        <v>24.1194495412844</v>
      </c>
      <c r="D28" s="2">
        <v>23.322857142857099</v>
      </c>
      <c r="E28" s="2">
        <v>24.072658227848098</v>
      </c>
      <c r="F28" s="2">
        <v>23.889041095890398</v>
      </c>
      <c r="G28" s="2">
        <v>23.8677551020408</v>
      </c>
      <c r="H28" s="2">
        <v>23.884149184149202</v>
      </c>
    </row>
    <row r="29" spans="1:8" x14ac:dyDescent="0.2">
      <c r="A29" s="2" t="s">
        <v>45</v>
      </c>
      <c r="B29" s="2">
        <v>25.71</v>
      </c>
      <c r="C29" s="2">
        <v>21.311386138613901</v>
      </c>
      <c r="D29" s="2">
        <v>18.352307692307701</v>
      </c>
      <c r="E29" s="2">
        <v>25.770499999999998</v>
      </c>
      <c r="F29" s="2">
        <v>22.711846153846199</v>
      </c>
      <c r="G29" s="2">
        <v>22.487857142857099</v>
      </c>
      <c r="H29" s="2">
        <v>22.217775061124701</v>
      </c>
    </row>
    <row r="30" spans="1:8" x14ac:dyDescent="0.2">
      <c r="A30" s="2" t="s">
        <v>46</v>
      </c>
      <c r="B30" s="2">
        <v>23.39</v>
      </c>
      <c r="C30" s="2">
        <v>25.075333333333301</v>
      </c>
      <c r="D30" s="2">
        <v>17.048749999999998</v>
      </c>
      <c r="E30" s="2">
        <v>21.769375</v>
      </c>
      <c r="F30" s="2">
        <v>20.353768115942</v>
      </c>
      <c r="G30" s="2">
        <v>11.5795744680851</v>
      </c>
      <c r="H30" s="2">
        <v>19.3166747572816</v>
      </c>
    </row>
    <row r="31" spans="1:8" x14ac:dyDescent="0.2">
      <c r="A31" s="2" t="s">
        <v>48</v>
      </c>
      <c r="B31" s="2">
        <v>24.36</v>
      </c>
      <c r="C31" s="2">
        <v>16.6832038834951</v>
      </c>
      <c r="D31" s="2">
        <v>23.9486764705882</v>
      </c>
      <c r="E31" s="2">
        <v>17.483734939759</v>
      </c>
      <c r="F31" s="2">
        <v>36.118787878787899</v>
      </c>
      <c r="G31" s="2">
        <v>17.519677419354799</v>
      </c>
      <c r="H31" s="2">
        <v>21.334624697336601</v>
      </c>
    </row>
    <row r="32" spans="1:8" x14ac:dyDescent="0.2">
      <c r="A32" s="2" t="s">
        <v>49</v>
      </c>
      <c r="B32" s="2">
        <v>25.83</v>
      </c>
      <c r="C32" s="2">
        <v>25.781090909090899</v>
      </c>
      <c r="D32" s="2">
        <v>26.111000000000001</v>
      </c>
      <c r="E32" s="2">
        <v>19.734303797468399</v>
      </c>
      <c r="F32" s="2">
        <v>22.8502739726027</v>
      </c>
      <c r="G32" s="2">
        <v>20.441739130434801</v>
      </c>
      <c r="H32" s="2">
        <v>23.045778301886799</v>
      </c>
    </row>
    <row r="33" spans="1:8" x14ac:dyDescent="0.2">
      <c r="A33" s="2" t="s">
        <v>50</v>
      </c>
      <c r="B33" s="2">
        <v>23.92</v>
      </c>
      <c r="C33" s="2">
        <v>20.633653846153798</v>
      </c>
      <c r="D33" s="2">
        <v>20.7878461538462</v>
      </c>
      <c r="E33" s="2">
        <v>16.978452380952401</v>
      </c>
      <c r="F33" s="2">
        <v>34.6101515151515</v>
      </c>
      <c r="G33" s="2">
        <v>21</v>
      </c>
      <c r="H33" s="2">
        <v>22.228429951690799</v>
      </c>
    </row>
    <row r="34" spans="1:8" x14ac:dyDescent="0.2">
      <c r="A34" s="2" t="s">
        <v>52</v>
      </c>
      <c r="B34" s="2">
        <v>23.96</v>
      </c>
      <c r="C34" s="2">
        <v>23.413018867924499</v>
      </c>
      <c r="D34" s="2">
        <v>16.502380952380999</v>
      </c>
      <c r="E34" s="2">
        <v>19.1140277777778</v>
      </c>
      <c r="F34" s="2">
        <v>30.803287671232901</v>
      </c>
      <c r="G34" s="2">
        <v>19.2070652173913</v>
      </c>
      <c r="H34" s="2">
        <v>21.954014778325099</v>
      </c>
    </row>
    <row r="35" spans="1:8" x14ac:dyDescent="0.2">
      <c r="A35" s="2" t="s">
        <v>53</v>
      </c>
      <c r="B35" s="2">
        <v>22.99</v>
      </c>
      <c r="C35" s="2">
        <v>28.531320754717001</v>
      </c>
      <c r="D35" s="2">
        <v>26.979014084507</v>
      </c>
      <c r="E35" s="2">
        <v>24.9194565217391</v>
      </c>
      <c r="F35" s="2">
        <v>33.042400000000001</v>
      </c>
      <c r="G35" s="2">
        <v>21.943809523809499</v>
      </c>
      <c r="H35" s="2">
        <v>26.758797327394198</v>
      </c>
    </row>
    <row r="36" spans="1:8" x14ac:dyDescent="0.2">
      <c r="A36" s="2" t="s">
        <v>55</v>
      </c>
      <c r="B36" s="2">
        <v>21.48</v>
      </c>
      <c r="C36" s="2">
        <v>18.691851851851901</v>
      </c>
      <c r="D36" s="2">
        <v>13.738709677419401</v>
      </c>
      <c r="E36" s="2">
        <v>20.969350649350599</v>
      </c>
      <c r="F36" s="2">
        <v>28.289047619047601</v>
      </c>
      <c r="G36" s="2">
        <v>18.554166666666699</v>
      </c>
      <c r="H36" s="2">
        <v>19.824064039408899</v>
      </c>
    </row>
    <row r="37" spans="1:8" x14ac:dyDescent="0.2">
      <c r="A37" s="2" t="s">
        <v>56</v>
      </c>
      <c r="B37" s="2">
        <v>24.97</v>
      </c>
      <c r="C37" s="2">
        <v>28.710761904761899</v>
      </c>
      <c r="D37" s="2">
        <v>22.8541176470588</v>
      </c>
      <c r="E37" s="2">
        <v>23.8062162162162</v>
      </c>
      <c r="F37" s="2">
        <v>19.009531249999998</v>
      </c>
      <c r="G37" s="2">
        <v>14.3094791666667</v>
      </c>
      <c r="H37" s="2">
        <v>21.9181572481572</v>
      </c>
    </row>
    <row r="38" spans="1:8" x14ac:dyDescent="0.2">
      <c r="A38" s="2" t="s">
        <v>57</v>
      </c>
      <c r="B38" s="2">
        <v>21.3</v>
      </c>
      <c r="C38" s="2">
        <v>21.5985714285714</v>
      </c>
      <c r="D38" s="2">
        <v>18.484492753623201</v>
      </c>
      <c r="E38" s="2">
        <v>22.574883720930199</v>
      </c>
      <c r="F38" s="2">
        <v>21.1466666666667</v>
      </c>
      <c r="G38" s="2">
        <v>27.160196078431401</v>
      </c>
      <c r="H38" s="2">
        <v>22.5331724137931</v>
      </c>
    </row>
    <row r="39" spans="1:8" x14ac:dyDescent="0.2">
      <c r="A39" s="2" t="s">
        <v>59</v>
      </c>
      <c r="B39" s="2">
        <v>21.16</v>
      </c>
      <c r="C39" s="2">
        <v>19.656952380952401</v>
      </c>
      <c r="D39" s="2">
        <v>26.601944444444399</v>
      </c>
      <c r="E39" s="2">
        <v>20.030253164556999</v>
      </c>
      <c r="F39" s="2">
        <v>24.402153846153801</v>
      </c>
      <c r="G39" s="2">
        <v>22.696415094339599</v>
      </c>
      <c r="H39" s="2">
        <v>22.3739344262295</v>
      </c>
    </row>
    <row r="40" spans="1:8" x14ac:dyDescent="0.2">
      <c r="A40" s="2" t="s">
        <v>61</v>
      </c>
      <c r="B40" s="2">
        <v>23.91</v>
      </c>
      <c r="C40" s="2">
        <v>22.253333333333298</v>
      </c>
      <c r="D40" s="2">
        <v>21.911594202898598</v>
      </c>
      <c r="E40" s="2">
        <v>28.683875</v>
      </c>
      <c r="F40" s="2">
        <v>24.9074626865672</v>
      </c>
      <c r="G40" s="2">
        <v>16.6026804123711</v>
      </c>
      <c r="H40" s="2">
        <v>22.539738717339699</v>
      </c>
    </row>
    <row r="41" spans="1:8" x14ac:dyDescent="0.2">
      <c r="A41" s="2" t="s">
        <v>62</v>
      </c>
      <c r="B41" s="2">
        <v>24.37</v>
      </c>
      <c r="C41" s="2">
        <v>31.502710280373801</v>
      </c>
      <c r="D41" s="2">
        <v>32.012957746478897</v>
      </c>
      <c r="E41" s="2">
        <v>28.6049333333333</v>
      </c>
      <c r="F41" s="2">
        <v>21.3511428571429</v>
      </c>
      <c r="G41" s="2">
        <v>31.683814432989699</v>
      </c>
      <c r="H41" s="2">
        <v>29.4214047619048</v>
      </c>
    </row>
    <row r="42" spans="1:8" x14ac:dyDescent="0.2">
      <c r="A42" s="2" t="s">
        <v>63</v>
      </c>
      <c r="B42" s="2">
        <v>24.93</v>
      </c>
      <c r="C42" s="2">
        <v>27.318857142857102</v>
      </c>
      <c r="D42" s="2">
        <v>15.997887323943701</v>
      </c>
      <c r="E42" s="2">
        <v>27.137738095238099</v>
      </c>
      <c r="F42" s="2">
        <v>30.501408450704201</v>
      </c>
      <c r="G42" s="2">
        <v>21.5825</v>
      </c>
      <c r="H42" s="2">
        <v>24.584091954022998</v>
      </c>
    </row>
    <row r="43" spans="1:8" x14ac:dyDescent="0.2">
      <c r="A43" s="2" t="s">
        <v>65</v>
      </c>
      <c r="B43" s="2">
        <v>29.84</v>
      </c>
      <c r="C43" s="2">
        <v>18.672788461538499</v>
      </c>
      <c r="D43" s="2">
        <v>20.931014492753601</v>
      </c>
      <c r="E43" s="2">
        <v>15.393947368421101</v>
      </c>
      <c r="F43" s="2">
        <v>23.8429411764706</v>
      </c>
      <c r="G43" s="2">
        <v>13.627311827957</v>
      </c>
      <c r="H43" s="2">
        <v>18.158073170731701</v>
      </c>
    </row>
    <row r="44" spans="1:8" x14ac:dyDescent="0.2">
      <c r="A44" s="2" t="s">
        <v>66</v>
      </c>
      <c r="B44" s="2">
        <v>23.61</v>
      </c>
      <c r="C44" s="2">
        <v>23.747499999999999</v>
      </c>
      <c r="D44" s="2">
        <v>19.666984126984101</v>
      </c>
      <c r="E44" s="2">
        <v>21.076923076923102</v>
      </c>
      <c r="F44" s="2">
        <v>30.228225806451601</v>
      </c>
      <c r="G44" s="2">
        <v>19.3115384615385</v>
      </c>
      <c r="H44" s="2">
        <v>22.561598984771599</v>
      </c>
    </row>
    <row r="45" spans="1:8" x14ac:dyDescent="0.2">
      <c r="A45" s="2" t="s">
        <v>67</v>
      </c>
      <c r="B45" s="2">
        <v>23.34</v>
      </c>
      <c r="C45" s="2">
        <v>28.6508653846154</v>
      </c>
      <c r="D45" s="2">
        <v>18.731428571428602</v>
      </c>
      <c r="E45" s="2">
        <v>23.984074074074101</v>
      </c>
      <c r="F45" s="2">
        <v>19.461492537313401</v>
      </c>
      <c r="G45" s="2">
        <v>19.447684210526301</v>
      </c>
      <c r="H45" s="2">
        <v>22.506115107913701</v>
      </c>
    </row>
    <row r="46" spans="1:8" x14ac:dyDescent="0.2">
      <c r="A46" s="2" t="s">
        <v>68</v>
      </c>
      <c r="B46" s="2">
        <v>23.7</v>
      </c>
      <c r="C46" s="2">
        <v>24.021764705882401</v>
      </c>
      <c r="D46" s="2">
        <v>14.54640625</v>
      </c>
      <c r="E46" s="2">
        <v>23.387341772151899</v>
      </c>
      <c r="F46" s="2">
        <v>24.533766233766201</v>
      </c>
      <c r="G46" s="2">
        <v>14.0197802197802</v>
      </c>
      <c r="H46" s="2">
        <v>20.323704600484302</v>
      </c>
    </row>
    <row r="47" spans="1:8" x14ac:dyDescent="0.2">
      <c r="A47" s="2" t="s">
        <v>69</v>
      </c>
      <c r="B47" s="2">
        <v>18.21</v>
      </c>
      <c r="C47" s="2">
        <v>22.555865384615402</v>
      </c>
      <c r="D47" s="2">
        <v>11.737014925373099</v>
      </c>
      <c r="E47" s="2">
        <v>13.6690476190476</v>
      </c>
      <c r="F47" s="2">
        <v>19.497499999999999</v>
      </c>
      <c r="G47" s="2">
        <v>13.2991891891892</v>
      </c>
      <c r="H47" s="2">
        <v>16.318963133640601</v>
      </c>
    </row>
    <row r="48" spans="1:8" x14ac:dyDescent="0.2">
      <c r="A48" s="2" t="s">
        <v>70</v>
      </c>
      <c r="B48" s="2">
        <v>22.98</v>
      </c>
      <c r="C48" s="2">
        <v>26.381250000000001</v>
      </c>
      <c r="D48" s="2">
        <v>20.853857142857098</v>
      </c>
      <c r="E48" s="2">
        <v>22.933717948717899</v>
      </c>
      <c r="F48" s="2">
        <v>22.686285714285699</v>
      </c>
      <c r="G48" s="2">
        <v>19.012765957446799</v>
      </c>
      <c r="H48" s="2">
        <v>22.5180048076923</v>
      </c>
    </row>
    <row r="49" spans="1:8" x14ac:dyDescent="0.2">
      <c r="A49" s="2" t="s">
        <v>71</v>
      </c>
      <c r="B49" s="2">
        <v>41.27</v>
      </c>
      <c r="C49" s="2">
        <v>15.4998</v>
      </c>
      <c r="D49" s="2">
        <v>22.125652173913</v>
      </c>
      <c r="E49" s="2">
        <v>15.2432894736842</v>
      </c>
      <c r="F49" s="2">
        <v>28.323378378378401</v>
      </c>
      <c r="G49" s="2">
        <v>18.6614583333333</v>
      </c>
      <c r="H49" s="2">
        <v>19.572457831325298</v>
      </c>
    </row>
    <row r="50" spans="1:8" x14ac:dyDescent="0.2">
      <c r="A50" s="2" t="s">
        <v>72</v>
      </c>
      <c r="B50" s="2">
        <v>20.65</v>
      </c>
      <c r="C50" s="2">
        <v>24.742999999999999</v>
      </c>
      <c r="D50" s="2">
        <v>20.649428571428601</v>
      </c>
      <c r="E50" s="2">
        <v>23.477341772151899</v>
      </c>
      <c r="F50" s="2">
        <v>34.75</v>
      </c>
      <c r="G50" s="2">
        <v>21.042473118279599</v>
      </c>
      <c r="H50" s="2">
        <v>24.393192019950099</v>
      </c>
    </row>
    <row r="51" spans="1:8" x14ac:dyDescent="0.2">
      <c r="A51" s="2" t="s">
        <v>74</v>
      </c>
      <c r="B51" s="2">
        <v>20.16</v>
      </c>
      <c r="C51" s="2">
        <v>24.3860784313725</v>
      </c>
      <c r="D51" s="2">
        <v>27.819130434782601</v>
      </c>
      <c r="E51" s="2">
        <v>26.328045977011499</v>
      </c>
      <c r="F51" s="2">
        <v>25.030317460317502</v>
      </c>
      <c r="G51" s="2">
        <v>20.097708333333301</v>
      </c>
      <c r="H51" s="2">
        <v>24.469376498801001</v>
      </c>
    </row>
    <row r="52" spans="1:8" x14ac:dyDescent="0.2">
      <c r="A52" s="2" t="s">
        <v>75</v>
      </c>
      <c r="B52" s="2">
        <v>19.5</v>
      </c>
      <c r="C52" s="2">
        <v>25.9573684210526</v>
      </c>
      <c r="D52" s="2">
        <v>27.7536231884058</v>
      </c>
      <c r="E52" s="2">
        <v>23.282906976744201</v>
      </c>
      <c r="F52" s="2">
        <v>25.167187500000001</v>
      </c>
      <c r="G52" s="2">
        <v>17.827065217391301</v>
      </c>
      <c r="H52" s="2">
        <v>23.729236453201999</v>
      </c>
    </row>
    <row r="53" spans="1:8" x14ac:dyDescent="0.2">
      <c r="A53" s="2" t="s">
        <v>77</v>
      </c>
      <c r="B53" s="2">
        <v>20.96</v>
      </c>
      <c r="C53" s="2">
        <v>24.8501923076923</v>
      </c>
      <c r="D53" s="2">
        <v>22.9491044776119</v>
      </c>
      <c r="E53" s="2">
        <v>25.861882352941201</v>
      </c>
      <c r="F53" s="2">
        <v>33.644833333333303</v>
      </c>
      <c r="G53" s="2">
        <v>21.372340425531899</v>
      </c>
      <c r="H53" s="2">
        <v>25.238926829268301</v>
      </c>
    </row>
    <row r="54" spans="1:8" x14ac:dyDescent="0.2">
      <c r="A54" s="2" t="s">
        <v>78</v>
      </c>
      <c r="B54" s="2">
        <v>21.42</v>
      </c>
      <c r="C54" s="2">
        <v>21.3677551020408</v>
      </c>
      <c r="D54" s="2">
        <v>11.731044776119401</v>
      </c>
      <c r="E54" s="2">
        <v>17.003037974683501</v>
      </c>
      <c r="F54" s="2">
        <v>28.494545454545499</v>
      </c>
      <c r="G54" s="2">
        <v>15.495978260869601</v>
      </c>
      <c r="H54" s="2">
        <v>18.4554731457801</v>
      </c>
    </row>
    <row r="55" spans="1:8" x14ac:dyDescent="0.2">
      <c r="A55" s="2" t="s">
        <v>79</v>
      </c>
      <c r="B55" s="2">
        <v>20.78</v>
      </c>
      <c r="C55" s="2">
        <v>22.531300000000002</v>
      </c>
      <c r="D55" s="2">
        <v>21.523333333333301</v>
      </c>
      <c r="E55" s="2">
        <v>16.066538461538499</v>
      </c>
      <c r="F55" s="2">
        <v>23.338999999999999</v>
      </c>
      <c r="G55" s="2">
        <v>16.104523809523801</v>
      </c>
      <c r="H55" s="2">
        <v>19.7802857142857</v>
      </c>
    </row>
    <row r="56" spans="1:8" x14ac:dyDescent="0.2">
      <c r="A56" s="2" t="s">
        <v>80</v>
      </c>
      <c r="B56" s="2">
        <v>22.28</v>
      </c>
      <c r="C56" s="2">
        <v>22.7042857142857</v>
      </c>
      <c r="D56" s="2">
        <v>16.2793220338983</v>
      </c>
      <c r="E56" s="2">
        <v>16.7781578947368</v>
      </c>
      <c r="F56" s="2">
        <v>22.2174193548387</v>
      </c>
      <c r="G56" s="2">
        <v>21.429368421052601</v>
      </c>
      <c r="H56" s="2">
        <v>20.1895128205128</v>
      </c>
    </row>
    <row r="57" spans="1:8" x14ac:dyDescent="0.2">
      <c r="A57" s="2" t="s">
        <v>81</v>
      </c>
      <c r="B57" s="2">
        <v>22.41</v>
      </c>
      <c r="C57" s="2">
        <v>23.5605208333333</v>
      </c>
      <c r="D57" s="2">
        <v>20.936557377049201</v>
      </c>
      <c r="E57" s="2">
        <v>22.3830120481928</v>
      </c>
      <c r="F57" s="2">
        <v>25.337941176470601</v>
      </c>
      <c r="G57" s="2">
        <v>19.995393258427001</v>
      </c>
      <c r="H57" s="2">
        <v>22.416372795969799</v>
      </c>
    </row>
    <row r="58" spans="1:8" x14ac:dyDescent="0.2">
      <c r="A58" s="2" t="s">
        <v>83</v>
      </c>
      <c r="B58" s="2">
        <v>22.48</v>
      </c>
      <c r="C58" s="2">
        <v>30.9871153846154</v>
      </c>
      <c r="D58" s="2">
        <v>22.4621212121212</v>
      </c>
      <c r="E58" s="2">
        <v>24.001999999999999</v>
      </c>
      <c r="F58" s="2">
        <v>27.3771212121212</v>
      </c>
      <c r="G58" s="2">
        <v>23.758723404255299</v>
      </c>
      <c r="H58" s="2">
        <v>26.0134878048781</v>
      </c>
    </row>
    <row r="59" spans="1:8" x14ac:dyDescent="0.2">
      <c r="A59" s="2" t="s">
        <v>84</v>
      </c>
      <c r="B59" s="2">
        <v>20.62</v>
      </c>
      <c r="C59" s="2">
        <v>24.933235294117601</v>
      </c>
      <c r="D59" s="2">
        <v>19.370327868852499</v>
      </c>
      <c r="E59" s="2">
        <v>18.582133333333299</v>
      </c>
      <c r="F59" s="2">
        <v>19.395499999999998</v>
      </c>
      <c r="G59" s="2">
        <v>23.541182795698901</v>
      </c>
      <c r="H59" s="2">
        <v>21.666240409207202</v>
      </c>
    </row>
    <row r="60" spans="1:8" x14ac:dyDescent="0.2">
      <c r="A60" s="2" t="s">
        <v>85</v>
      </c>
      <c r="B60" s="2">
        <v>20.07</v>
      </c>
      <c r="C60" s="2">
        <v>17.942626262626298</v>
      </c>
      <c r="D60" s="2">
        <v>13.661093749999999</v>
      </c>
      <c r="E60" s="2">
        <v>16.312857142857101</v>
      </c>
      <c r="F60" s="2">
        <v>23.8855</v>
      </c>
      <c r="G60" s="2">
        <v>19.264606741573001</v>
      </c>
      <c r="H60" s="2">
        <v>18.1347043701799</v>
      </c>
    </row>
    <row r="61" spans="1:8" x14ac:dyDescent="0.2">
      <c r="A61" s="2" t="s">
        <v>86</v>
      </c>
      <c r="B61" s="2">
        <v>22.85</v>
      </c>
      <c r="C61" s="2">
        <v>25.835294117647098</v>
      </c>
      <c r="D61" s="2">
        <v>18.5134328358209</v>
      </c>
      <c r="E61" s="2">
        <v>22.9472972972973</v>
      </c>
      <c r="F61" s="2">
        <v>15.6640350877193</v>
      </c>
      <c r="G61" s="2">
        <v>19.648842105263199</v>
      </c>
      <c r="H61" s="2">
        <v>21.096683544303801</v>
      </c>
    </row>
    <row r="62" spans="1:8" x14ac:dyDescent="0.2">
      <c r="A62" s="2" t="s">
        <v>88</v>
      </c>
      <c r="B62" s="2">
        <v>19.47</v>
      </c>
      <c r="C62" s="2">
        <v>16.013069306930699</v>
      </c>
      <c r="D62" s="2">
        <v>17.827313432835801</v>
      </c>
      <c r="E62" s="2">
        <v>27.342469135802499</v>
      </c>
      <c r="F62" s="2">
        <v>20.6973770491803</v>
      </c>
      <c r="G62" s="2">
        <v>20.366</v>
      </c>
      <c r="H62" s="2">
        <v>20.305679012345699</v>
      </c>
    </row>
    <row r="63" spans="1:8" x14ac:dyDescent="0.2">
      <c r="A63" s="2" t="s">
        <v>89</v>
      </c>
      <c r="B63" s="2">
        <v>22.49</v>
      </c>
      <c r="C63" s="2">
        <v>27.269797979798</v>
      </c>
      <c r="D63" s="2">
        <v>24.032499999999999</v>
      </c>
      <c r="E63" s="2">
        <v>19.6708641975309</v>
      </c>
      <c r="F63" s="2">
        <v>23.340983606557401</v>
      </c>
      <c r="G63" s="2">
        <v>19.238279569892502</v>
      </c>
      <c r="H63" s="2">
        <v>22.723844221105502</v>
      </c>
    </row>
    <row r="64" spans="1:8" x14ac:dyDescent="0.2">
      <c r="A64" s="2" t="s">
        <v>90</v>
      </c>
      <c r="B64" s="2">
        <v>20.86</v>
      </c>
      <c r="C64" s="2">
        <v>22.010202020202001</v>
      </c>
      <c r="D64" s="2">
        <v>20.918064516129</v>
      </c>
      <c r="E64" s="2">
        <v>19.817250000000001</v>
      </c>
      <c r="F64" s="2">
        <v>21.742638888888902</v>
      </c>
      <c r="G64" s="2">
        <v>24.733723404255301</v>
      </c>
      <c r="H64" s="2">
        <v>21.994471744471699</v>
      </c>
    </row>
    <row r="65" spans="1:8" x14ac:dyDescent="0.2">
      <c r="A65" s="2" t="s">
        <v>92</v>
      </c>
      <c r="B65" s="2">
        <v>22.22</v>
      </c>
      <c r="C65" s="2">
        <v>21.049687500000001</v>
      </c>
      <c r="D65" s="2">
        <v>26.805223880597001</v>
      </c>
      <c r="E65" s="2">
        <v>22.451153846153801</v>
      </c>
      <c r="F65" s="2">
        <v>22.294482758620699</v>
      </c>
      <c r="G65" s="2">
        <v>23.6589130434783</v>
      </c>
      <c r="H65" s="2">
        <v>23.114092071611299</v>
      </c>
    </row>
    <row r="66" spans="1:8" x14ac:dyDescent="0.2">
      <c r="A66" s="2" t="s">
        <v>93</v>
      </c>
      <c r="B66" s="2">
        <v>20.79</v>
      </c>
      <c r="C66" s="2">
        <v>25.208585858585899</v>
      </c>
      <c r="D66" s="2">
        <v>17.394833333333299</v>
      </c>
      <c r="E66" s="2">
        <v>23.614078947368402</v>
      </c>
      <c r="F66" s="2">
        <v>24.627500000000001</v>
      </c>
      <c r="G66" s="2">
        <v>15.397912087912101</v>
      </c>
      <c r="H66" s="2">
        <v>21.2768652849741</v>
      </c>
    </row>
    <row r="67" spans="1:8" x14ac:dyDescent="0.2">
      <c r="A67" s="2" t="s">
        <v>94</v>
      </c>
      <c r="B67" s="2">
        <v>20.21</v>
      </c>
      <c r="C67" s="2">
        <v>17.873592233009699</v>
      </c>
      <c r="D67" s="2">
        <v>18.569841269841302</v>
      </c>
      <c r="E67" s="2">
        <v>25.507215189873399</v>
      </c>
      <c r="F67" s="2">
        <v>25.736290322580601</v>
      </c>
      <c r="G67" s="2">
        <v>21.049462365591399</v>
      </c>
      <c r="H67" s="2">
        <v>21.448</v>
      </c>
    </row>
    <row r="68" spans="1:8" x14ac:dyDescent="0.2">
      <c r="A68" s="2" t="s">
        <v>95</v>
      </c>
      <c r="B68" s="2">
        <v>20.98</v>
      </c>
      <c r="C68" s="2">
        <v>23.725045871559601</v>
      </c>
      <c r="D68" s="2">
        <v>20.923387096774199</v>
      </c>
      <c r="E68" s="2">
        <v>21.8295833333333</v>
      </c>
      <c r="F68" s="2">
        <v>25.688983050847501</v>
      </c>
      <c r="G68" s="2">
        <v>12.300322580645201</v>
      </c>
      <c r="H68" s="2">
        <v>20.5432658227848</v>
      </c>
    </row>
    <row r="69" spans="1:8" x14ac:dyDescent="0.2">
      <c r="A69" s="2" t="s">
        <v>96</v>
      </c>
      <c r="B69" s="2">
        <v>20.68</v>
      </c>
      <c r="C69" s="2">
        <v>22.282448979591798</v>
      </c>
      <c r="D69" s="2">
        <v>17.104218750000001</v>
      </c>
      <c r="E69" s="2">
        <v>20.3194736842105</v>
      </c>
      <c r="F69" s="2">
        <v>27.5691666666667</v>
      </c>
      <c r="G69" s="2">
        <v>13.132298850574699</v>
      </c>
      <c r="H69" s="2">
        <v>19.790363636363601</v>
      </c>
    </row>
    <row r="70" spans="1:8" x14ac:dyDescent="0.2">
      <c r="A70" s="2" t="s">
        <v>97</v>
      </c>
      <c r="B70" s="2">
        <v>21.56</v>
      </c>
      <c r="C70" s="2">
        <v>24.1483168316832</v>
      </c>
      <c r="D70" s="2">
        <v>23.5803333333333</v>
      </c>
      <c r="E70" s="2">
        <v>19.906315789473702</v>
      </c>
      <c r="F70" s="2">
        <v>21.039843749999999</v>
      </c>
      <c r="G70" s="2">
        <v>24.764554455445499</v>
      </c>
      <c r="H70" s="2">
        <v>22.921517412935302</v>
      </c>
    </row>
    <row r="71" spans="1:8" x14ac:dyDescent="0.2">
      <c r="A71" s="2" t="s">
        <v>98</v>
      </c>
      <c r="B71" s="2">
        <v>23.1</v>
      </c>
      <c r="C71" s="2">
        <v>24.814653465346499</v>
      </c>
      <c r="D71" s="2">
        <v>14.5557894736842</v>
      </c>
      <c r="E71" s="2">
        <v>26.053513513513501</v>
      </c>
      <c r="F71" s="2">
        <v>28.610294117647101</v>
      </c>
      <c r="G71" s="2">
        <v>22.4253191489362</v>
      </c>
      <c r="H71" s="2">
        <v>23.648223350253801</v>
      </c>
    </row>
    <row r="72" spans="1:8" x14ac:dyDescent="0.2">
      <c r="A72" s="2" t="s">
        <v>99</v>
      </c>
      <c r="B72" s="2">
        <v>20.97</v>
      </c>
      <c r="C72" s="2">
        <v>22.702020202020201</v>
      </c>
      <c r="D72" s="2">
        <v>12.233384615384599</v>
      </c>
      <c r="E72" s="2">
        <v>13.6928</v>
      </c>
      <c r="F72" s="2">
        <v>26.744499999999999</v>
      </c>
      <c r="G72" s="2">
        <v>12.512967032967</v>
      </c>
      <c r="H72" s="2">
        <v>17.469179487179499</v>
      </c>
    </row>
    <row r="73" spans="1:8" x14ac:dyDescent="0.2">
      <c r="A73" s="2" t="s">
        <v>100</v>
      </c>
      <c r="B73" s="2">
        <v>19.55</v>
      </c>
      <c r="C73" s="2">
        <v>18.994242424242401</v>
      </c>
      <c r="D73" s="2">
        <v>18.860757575757599</v>
      </c>
      <c r="E73" s="2">
        <v>18.670779220779199</v>
      </c>
      <c r="F73" s="2">
        <v>30.236166666666701</v>
      </c>
      <c r="G73" s="2">
        <v>15.969578947368399</v>
      </c>
      <c r="H73" s="2">
        <v>19.884559193954701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0CAA19-8342-F544-860F-B7931AC3E5DA}">
  <dimension ref="A1:F86"/>
  <sheetViews>
    <sheetView workbookViewId="0">
      <selection activeCell="D10" sqref="D10"/>
    </sheetView>
  </sheetViews>
  <sheetFormatPr baseColWidth="10" defaultRowHeight="16" x14ac:dyDescent="0.2"/>
  <cols>
    <col min="1" max="1" width="14" style="26" bestFit="1" customWidth="1"/>
    <col min="2" max="2" width="16.5" style="26" bestFit="1" customWidth="1"/>
    <col min="3" max="3" width="34" style="26" bestFit="1" customWidth="1"/>
    <col min="4" max="4" width="27" style="26" bestFit="1" customWidth="1"/>
    <col min="5" max="5" width="26.83203125" style="26" bestFit="1" customWidth="1"/>
    <col min="6" max="6" width="35" style="26" bestFit="1" customWidth="1"/>
    <col min="7" max="16384" width="10.83203125" style="26"/>
  </cols>
  <sheetData>
    <row r="1" spans="1:6" x14ac:dyDescent="0.2">
      <c r="A1" s="12" t="s">
        <v>342</v>
      </c>
      <c r="B1" s="12" t="s">
        <v>359</v>
      </c>
      <c r="C1" s="12" t="s">
        <v>360</v>
      </c>
      <c r="D1" s="12" t="s">
        <v>361</v>
      </c>
      <c r="E1" s="12" t="s">
        <v>362</v>
      </c>
      <c r="F1" s="12" t="s">
        <v>363</v>
      </c>
    </row>
    <row r="2" spans="1:6" x14ac:dyDescent="0.2">
      <c r="A2" s="27" t="s">
        <v>7</v>
      </c>
      <c r="B2" s="16">
        <v>30</v>
      </c>
      <c r="C2" s="16">
        <v>539091</v>
      </c>
      <c r="D2" s="16">
        <v>12794400</v>
      </c>
      <c r="E2" s="16">
        <v>13662587</v>
      </c>
      <c r="F2" s="28">
        <f t="shared" ref="F2:F65" si="0">E2/D2</f>
        <v>1.0678567967235666</v>
      </c>
    </row>
    <row r="3" spans="1:6" x14ac:dyDescent="0.2">
      <c r="A3" s="27" t="s">
        <v>9</v>
      </c>
      <c r="B3" s="16">
        <v>31</v>
      </c>
      <c r="C3" s="16">
        <v>499784</v>
      </c>
      <c r="D3" s="16">
        <v>11478900</v>
      </c>
      <c r="E3" s="16">
        <v>12180938</v>
      </c>
      <c r="F3" s="28">
        <f t="shared" si="0"/>
        <v>1.0611589960710521</v>
      </c>
    </row>
    <row r="4" spans="1:6" x14ac:dyDescent="0.2">
      <c r="A4" s="27" t="s">
        <v>10</v>
      </c>
      <c r="B4" s="16">
        <v>28</v>
      </c>
      <c r="C4" s="16">
        <v>501484</v>
      </c>
      <c r="D4" s="16">
        <v>12752000</v>
      </c>
      <c r="E4" s="16">
        <v>13308174</v>
      </c>
      <c r="F4" s="28">
        <f t="shared" si="0"/>
        <v>1.0436146486825597</v>
      </c>
    </row>
    <row r="5" spans="1:6" x14ac:dyDescent="0.2">
      <c r="A5" s="27" t="s">
        <v>11</v>
      </c>
      <c r="B5" s="16">
        <v>31</v>
      </c>
      <c r="C5" s="16">
        <v>478919</v>
      </c>
      <c r="D5" s="16">
        <v>10999700</v>
      </c>
      <c r="E5" s="16">
        <v>6564090</v>
      </c>
      <c r="F5" s="28">
        <f t="shared" si="0"/>
        <v>0.59675172959262524</v>
      </c>
    </row>
    <row r="6" spans="1:6" x14ac:dyDescent="0.2">
      <c r="A6" s="27" t="s">
        <v>13</v>
      </c>
      <c r="B6" s="16">
        <v>32</v>
      </c>
      <c r="C6" s="16">
        <v>515080</v>
      </c>
      <c r="D6" s="16">
        <v>11460500</v>
      </c>
      <c r="E6" s="16">
        <v>11699220</v>
      </c>
      <c r="F6" s="28">
        <f t="shared" si="0"/>
        <v>1.0208298067274553</v>
      </c>
    </row>
    <row r="7" spans="1:6" x14ac:dyDescent="0.2">
      <c r="A7" s="27" t="s">
        <v>15</v>
      </c>
      <c r="B7" s="16">
        <v>26</v>
      </c>
      <c r="C7" s="16">
        <v>547719</v>
      </c>
      <c r="D7" s="16">
        <v>14999100</v>
      </c>
      <c r="E7" s="16">
        <v>15494307</v>
      </c>
      <c r="F7" s="28">
        <f t="shared" si="0"/>
        <v>1.0330157809468568</v>
      </c>
    </row>
    <row r="8" spans="1:6" x14ac:dyDescent="0.2">
      <c r="A8" s="27" t="s">
        <v>17</v>
      </c>
      <c r="B8" s="16">
        <v>29</v>
      </c>
      <c r="C8" s="16">
        <v>512613</v>
      </c>
      <c r="D8" s="16">
        <v>12585500</v>
      </c>
      <c r="E8" s="16">
        <v>13322780</v>
      </c>
      <c r="F8" s="28">
        <f t="shared" si="0"/>
        <v>1.0585817011640379</v>
      </c>
    </row>
    <row r="9" spans="1:6" x14ac:dyDescent="0.2">
      <c r="A9" s="27" t="s">
        <v>18</v>
      </c>
      <c r="B9" s="16">
        <v>28</v>
      </c>
      <c r="C9" s="16">
        <v>513915</v>
      </c>
      <c r="D9" s="16">
        <v>13068100</v>
      </c>
      <c r="E9" s="16">
        <v>12391937</v>
      </c>
      <c r="F9" s="28">
        <f t="shared" si="0"/>
        <v>0.9482585073576113</v>
      </c>
    </row>
    <row r="10" spans="1:6" x14ac:dyDescent="0.2">
      <c r="A10" s="27" t="s">
        <v>20</v>
      </c>
      <c r="B10" s="16">
        <v>29</v>
      </c>
      <c r="C10" s="16">
        <v>521523</v>
      </c>
      <c r="D10" s="16">
        <v>12804300</v>
      </c>
      <c r="E10" s="16">
        <v>12777905</v>
      </c>
      <c r="F10" s="28">
        <f t="shared" si="0"/>
        <v>0.99793858313222905</v>
      </c>
    </row>
    <row r="11" spans="1:6" x14ac:dyDescent="0.2">
      <c r="A11" s="27" t="s">
        <v>22</v>
      </c>
      <c r="B11" s="16">
        <v>28</v>
      </c>
      <c r="C11" s="16">
        <v>522683</v>
      </c>
      <c r="D11" s="16">
        <v>13291100</v>
      </c>
      <c r="E11" s="16">
        <v>13672560</v>
      </c>
      <c r="F11" s="28">
        <f t="shared" si="0"/>
        <v>1.0287004085440634</v>
      </c>
    </row>
    <row r="12" spans="1:6" x14ac:dyDescent="0.2">
      <c r="A12" s="27" t="s">
        <v>24</v>
      </c>
      <c r="B12" s="16">
        <v>31</v>
      </c>
      <c r="C12" s="16">
        <v>464780</v>
      </c>
      <c r="D12" s="16">
        <v>10674954</v>
      </c>
      <c r="E12" s="16">
        <v>11076976</v>
      </c>
      <c r="F12" s="28">
        <f t="shared" si="0"/>
        <v>1.0376603027984945</v>
      </c>
    </row>
    <row r="13" spans="1:6" x14ac:dyDescent="0.2">
      <c r="A13" s="27" t="s">
        <v>26</v>
      </c>
      <c r="B13" s="16">
        <v>28</v>
      </c>
      <c r="C13" s="16">
        <v>610103</v>
      </c>
      <c r="D13" s="16">
        <v>15514000</v>
      </c>
      <c r="E13" s="16">
        <v>16199235</v>
      </c>
      <c r="F13" s="28">
        <f t="shared" si="0"/>
        <v>1.0441688152636328</v>
      </c>
    </row>
    <row r="14" spans="1:6" x14ac:dyDescent="0.2">
      <c r="A14" s="27" t="s">
        <v>27</v>
      </c>
      <c r="B14" s="16">
        <v>26</v>
      </c>
      <c r="C14" s="16">
        <v>564956</v>
      </c>
      <c r="D14" s="16">
        <v>15471100</v>
      </c>
      <c r="E14" s="16">
        <v>17449270</v>
      </c>
      <c r="F14" s="28">
        <f t="shared" si="0"/>
        <v>1.1278622722366218</v>
      </c>
    </row>
    <row r="15" spans="1:6" x14ac:dyDescent="0.2">
      <c r="A15" s="27" t="s">
        <v>28</v>
      </c>
      <c r="B15" s="16">
        <v>26</v>
      </c>
      <c r="C15" s="16">
        <v>477716</v>
      </c>
      <c r="D15" s="16">
        <v>13082100</v>
      </c>
      <c r="E15" s="16">
        <v>13366643</v>
      </c>
      <c r="F15" s="28">
        <f t="shared" si="0"/>
        <v>1.0217505599253942</v>
      </c>
    </row>
    <row r="16" spans="1:6" x14ac:dyDescent="0.2">
      <c r="A16" s="27" t="s">
        <v>121</v>
      </c>
      <c r="B16" s="16">
        <v>27</v>
      </c>
      <c r="C16" s="16">
        <v>612940</v>
      </c>
      <c r="D16" s="16">
        <v>16163500</v>
      </c>
      <c r="E16" s="16">
        <v>17165831</v>
      </c>
      <c r="F16" s="28">
        <f t="shared" si="0"/>
        <v>1.062012002350976</v>
      </c>
    </row>
    <row r="17" spans="1:6" x14ac:dyDescent="0.2">
      <c r="A17" s="27" t="s">
        <v>31</v>
      </c>
      <c r="B17" s="16">
        <v>23</v>
      </c>
      <c r="C17" s="16">
        <v>437097</v>
      </c>
      <c r="D17" s="16">
        <v>13531000</v>
      </c>
      <c r="E17" s="16">
        <v>14544384</v>
      </c>
      <c r="F17" s="28">
        <f t="shared" si="0"/>
        <v>1.074893503806075</v>
      </c>
    </row>
    <row r="18" spans="1:6" x14ac:dyDescent="0.2">
      <c r="A18" s="27" t="s">
        <v>32</v>
      </c>
      <c r="B18" s="16">
        <v>29</v>
      </c>
      <c r="C18" s="16">
        <v>400575</v>
      </c>
      <c r="D18" s="16">
        <v>9834796</v>
      </c>
      <c r="E18" s="16">
        <v>10845093</v>
      </c>
      <c r="F18" s="28">
        <f t="shared" si="0"/>
        <v>1.1027267876222344</v>
      </c>
    </row>
    <row r="19" spans="1:6" x14ac:dyDescent="0.2">
      <c r="A19" s="27" t="s">
        <v>33</v>
      </c>
      <c r="B19" s="16">
        <v>31</v>
      </c>
      <c r="C19" s="16">
        <v>588113</v>
      </c>
      <c r="D19" s="16">
        <v>13507600</v>
      </c>
      <c r="E19" s="16">
        <v>14162543</v>
      </c>
      <c r="F19" s="28">
        <f t="shared" si="0"/>
        <v>1.0484869999111612</v>
      </c>
    </row>
    <row r="20" spans="1:6" x14ac:dyDescent="0.2">
      <c r="A20" s="27" t="s">
        <v>34</v>
      </c>
      <c r="B20" s="16">
        <v>31</v>
      </c>
      <c r="C20" s="16">
        <v>476639</v>
      </c>
      <c r="D20" s="16">
        <v>10947300</v>
      </c>
      <c r="E20" s="16">
        <v>11323372</v>
      </c>
      <c r="F20" s="28">
        <f t="shared" si="0"/>
        <v>1.0343529454751399</v>
      </c>
    </row>
    <row r="21" spans="1:6" x14ac:dyDescent="0.2">
      <c r="A21" s="27" t="s">
        <v>35</v>
      </c>
      <c r="B21" s="16">
        <v>31</v>
      </c>
      <c r="C21" s="16">
        <v>649887</v>
      </c>
      <c r="D21" s="16">
        <v>14926400</v>
      </c>
      <c r="E21" s="16">
        <v>14887353</v>
      </c>
      <c r="F21" s="28">
        <f t="shared" si="0"/>
        <v>0.99738403097866868</v>
      </c>
    </row>
    <row r="22" spans="1:6" x14ac:dyDescent="0.2">
      <c r="A22" s="27" t="s">
        <v>37</v>
      </c>
      <c r="B22" s="16">
        <v>32</v>
      </c>
      <c r="C22" s="16">
        <v>664098</v>
      </c>
      <c r="D22" s="16">
        <v>14776200</v>
      </c>
      <c r="E22" s="16">
        <v>15171038</v>
      </c>
      <c r="F22" s="28">
        <f t="shared" si="0"/>
        <v>1.0267212138438842</v>
      </c>
    </row>
    <row r="23" spans="1:6" x14ac:dyDescent="0.2">
      <c r="A23" s="27" t="s">
        <v>38</v>
      </c>
      <c r="B23" s="16">
        <v>28</v>
      </c>
      <c r="C23" s="16">
        <v>692456</v>
      </c>
      <c r="D23" s="16">
        <v>17608200</v>
      </c>
      <c r="E23" s="16">
        <v>17292328</v>
      </c>
      <c r="F23" s="28">
        <f t="shared" si="0"/>
        <v>0.9820610851762247</v>
      </c>
    </row>
    <row r="24" spans="1:6" x14ac:dyDescent="0.2">
      <c r="A24" s="27" t="s">
        <v>39</v>
      </c>
      <c r="B24" s="16">
        <v>27</v>
      </c>
      <c r="C24" s="16">
        <v>470219</v>
      </c>
      <c r="D24" s="16">
        <v>12399800</v>
      </c>
      <c r="E24" s="16">
        <v>13109623</v>
      </c>
      <c r="F24" s="28">
        <f t="shared" si="0"/>
        <v>1.0572447136244132</v>
      </c>
    </row>
    <row r="25" spans="1:6" x14ac:dyDescent="0.2">
      <c r="A25" s="27" t="s">
        <v>40</v>
      </c>
      <c r="B25" s="16">
        <v>28</v>
      </c>
      <c r="C25" s="16">
        <v>457298</v>
      </c>
      <c r="D25" s="16">
        <v>11628400</v>
      </c>
      <c r="E25" s="16">
        <v>11944144</v>
      </c>
      <c r="F25" s="28">
        <f t="shared" si="0"/>
        <v>1.0271528327198927</v>
      </c>
    </row>
    <row r="26" spans="1:6" x14ac:dyDescent="0.2">
      <c r="A26" s="27" t="s">
        <v>41</v>
      </c>
      <c r="B26" s="16">
        <v>30</v>
      </c>
      <c r="C26" s="16">
        <v>664322</v>
      </c>
      <c r="D26" s="16">
        <v>15766600</v>
      </c>
      <c r="E26" s="16">
        <v>11996157</v>
      </c>
      <c r="F26" s="28">
        <f t="shared" si="0"/>
        <v>0.76085884084076461</v>
      </c>
    </row>
    <row r="27" spans="1:6" x14ac:dyDescent="0.2">
      <c r="A27" s="27" t="s">
        <v>42</v>
      </c>
      <c r="B27" s="16">
        <v>31</v>
      </c>
      <c r="C27" s="16">
        <v>654546</v>
      </c>
      <c r="D27" s="16">
        <v>15033400</v>
      </c>
      <c r="E27" s="16">
        <v>15762057</v>
      </c>
      <c r="F27" s="28">
        <f t="shared" si="0"/>
        <v>1.048469208562268</v>
      </c>
    </row>
    <row r="28" spans="1:6" x14ac:dyDescent="0.2">
      <c r="A28" s="27" t="s">
        <v>43</v>
      </c>
      <c r="B28" s="16">
        <v>27</v>
      </c>
      <c r="C28" s="16">
        <v>598026</v>
      </c>
      <c r="D28" s="16">
        <v>15770200</v>
      </c>
      <c r="E28" s="16">
        <v>16589353</v>
      </c>
      <c r="F28" s="28">
        <f t="shared" si="0"/>
        <v>1.0519430952048801</v>
      </c>
    </row>
    <row r="29" spans="1:6" x14ac:dyDescent="0.2">
      <c r="A29" s="27" t="s">
        <v>45</v>
      </c>
      <c r="B29" s="16">
        <v>32</v>
      </c>
      <c r="C29" s="16">
        <v>620874</v>
      </c>
      <c r="D29" s="16">
        <v>13814400</v>
      </c>
      <c r="E29" s="16">
        <v>14171029</v>
      </c>
      <c r="F29" s="28">
        <f t="shared" si="0"/>
        <v>1.0258157429928192</v>
      </c>
    </row>
    <row r="30" spans="1:6" x14ac:dyDescent="0.2">
      <c r="A30" s="27" t="s">
        <v>46</v>
      </c>
      <c r="B30" s="16">
        <v>29</v>
      </c>
      <c r="C30" s="16">
        <v>496964</v>
      </c>
      <c r="D30" s="16">
        <v>12201300</v>
      </c>
      <c r="E30" s="16">
        <v>12740152</v>
      </c>
      <c r="F30" s="28">
        <f t="shared" si="0"/>
        <v>1.044163490775573</v>
      </c>
    </row>
    <row r="31" spans="1:6" x14ac:dyDescent="0.2">
      <c r="A31" s="27" t="s">
        <v>48</v>
      </c>
      <c r="B31" s="16">
        <v>32</v>
      </c>
      <c r="C31" s="16">
        <v>549196</v>
      </c>
      <c r="D31" s="16">
        <v>12219600</v>
      </c>
      <c r="E31" s="16">
        <v>12551292</v>
      </c>
      <c r="F31" s="28">
        <f t="shared" si="0"/>
        <v>1.0271442600412453</v>
      </c>
    </row>
    <row r="32" spans="1:6" x14ac:dyDescent="0.2">
      <c r="A32" s="27" t="s">
        <v>49</v>
      </c>
      <c r="B32" s="16">
        <v>33</v>
      </c>
      <c r="C32" s="16">
        <v>723321</v>
      </c>
      <c r="D32" s="16">
        <v>15606200</v>
      </c>
      <c r="E32" s="16">
        <v>15934399</v>
      </c>
      <c r="F32" s="28">
        <f t="shared" si="0"/>
        <v>1.0210300393433378</v>
      </c>
    </row>
    <row r="33" spans="1:6" x14ac:dyDescent="0.2">
      <c r="A33" s="27" t="s">
        <v>50</v>
      </c>
      <c r="B33" s="16">
        <v>32</v>
      </c>
      <c r="C33" s="16">
        <v>639182</v>
      </c>
      <c r="D33" s="16">
        <v>14221800</v>
      </c>
      <c r="E33" s="16">
        <v>14856873</v>
      </c>
      <c r="F33" s="28">
        <f t="shared" si="0"/>
        <v>1.0446548960047251</v>
      </c>
    </row>
    <row r="34" spans="1:6" x14ac:dyDescent="0.2">
      <c r="A34" s="27" t="s">
        <v>52</v>
      </c>
      <c r="B34" s="16">
        <v>31</v>
      </c>
      <c r="C34" s="16">
        <v>474643</v>
      </c>
      <c r="D34" s="16">
        <v>10901500</v>
      </c>
      <c r="E34" s="16">
        <v>11484128</v>
      </c>
      <c r="F34" s="28">
        <f t="shared" si="0"/>
        <v>1.0534447553089024</v>
      </c>
    </row>
    <row r="35" spans="1:6" x14ac:dyDescent="0.2">
      <c r="A35" s="27" t="s">
        <v>53</v>
      </c>
      <c r="B35" s="16">
        <v>26</v>
      </c>
      <c r="C35" s="16">
        <v>772324</v>
      </c>
      <c r="D35" s="16">
        <v>21149800</v>
      </c>
      <c r="E35" s="16">
        <v>21872466</v>
      </c>
      <c r="F35" s="28">
        <f t="shared" si="0"/>
        <v>1.0341689283113789</v>
      </c>
    </row>
    <row r="36" spans="1:6" x14ac:dyDescent="0.2">
      <c r="A36" s="27" t="s">
        <v>55</v>
      </c>
      <c r="B36" s="16">
        <v>30</v>
      </c>
      <c r="C36" s="16">
        <v>551473</v>
      </c>
      <c r="D36" s="16">
        <v>13088300</v>
      </c>
      <c r="E36" s="16">
        <v>12410349</v>
      </c>
      <c r="F36" s="28">
        <f t="shared" si="0"/>
        <v>0.94820175271043605</v>
      </c>
    </row>
    <row r="37" spans="1:6" x14ac:dyDescent="0.2">
      <c r="A37" s="27" t="s">
        <v>56</v>
      </c>
      <c r="B37" s="16">
        <v>30</v>
      </c>
      <c r="C37" s="16">
        <v>533617</v>
      </c>
      <c r="D37" s="16">
        <v>12664500</v>
      </c>
      <c r="E37" s="16">
        <v>12411042</v>
      </c>
      <c r="F37" s="28">
        <f t="shared" si="0"/>
        <v>0.9799867345730191</v>
      </c>
    </row>
    <row r="38" spans="1:6" x14ac:dyDescent="0.2">
      <c r="A38" s="27" t="s">
        <v>57</v>
      </c>
      <c r="B38" s="16">
        <v>25</v>
      </c>
      <c r="C38" s="16">
        <v>685287</v>
      </c>
      <c r="D38" s="16">
        <v>19517000</v>
      </c>
      <c r="E38" s="16">
        <v>20769583</v>
      </c>
      <c r="F38" s="28">
        <f t="shared" si="0"/>
        <v>1.0641790746528668</v>
      </c>
    </row>
    <row r="39" spans="1:6" x14ac:dyDescent="0.2">
      <c r="A39" s="27" t="s">
        <v>59</v>
      </c>
      <c r="B39" s="16">
        <v>28</v>
      </c>
      <c r="C39" s="16">
        <v>625463</v>
      </c>
      <c r="D39" s="16">
        <v>15904600</v>
      </c>
      <c r="E39" s="16">
        <v>16737342</v>
      </c>
      <c r="F39" s="28">
        <f t="shared" si="0"/>
        <v>1.0523585629314789</v>
      </c>
    </row>
    <row r="40" spans="1:6" x14ac:dyDescent="0.2">
      <c r="A40" s="27" t="s">
        <v>61</v>
      </c>
      <c r="B40" s="16">
        <v>27</v>
      </c>
      <c r="C40" s="16">
        <v>545522</v>
      </c>
      <c r="D40" s="16">
        <v>14385628</v>
      </c>
      <c r="E40" s="16">
        <v>14934582</v>
      </c>
      <c r="F40" s="28">
        <f t="shared" si="0"/>
        <v>1.038159891247014</v>
      </c>
    </row>
    <row r="41" spans="1:6" x14ac:dyDescent="0.2">
      <c r="A41" s="27" t="s">
        <v>62</v>
      </c>
      <c r="B41" s="16">
        <v>24</v>
      </c>
      <c r="C41" s="16">
        <v>489626</v>
      </c>
      <c r="D41" s="16">
        <v>14525600</v>
      </c>
      <c r="E41" s="16">
        <v>14416769</v>
      </c>
      <c r="F41" s="28">
        <f t="shared" si="0"/>
        <v>0.99250764168089445</v>
      </c>
    </row>
    <row r="42" spans="1:6" x14ac:dyDescent="0.2">
      <c r="A42" s="26" t="s">
        <v>63</v>
      </c>
      <c r="B42" s="16">
        <v>30</v>
      </c>
      <c r="C42" s="16">
        <v>659661</v>
      </c>
      <c r="D42" s="16">
        <v>15656000</v>
      </c>
      <c r="E42" s="16">
        <v>16295111</v>
      </c>
      <c r="F42" s="28">
        <f t="shared" si="0"/>
        <v>1.0408221129279509</v>
      </c>
    </row>
    <row r="43" spans="1:6" x14ac:dyDescent="0.2">
      <c r="A43" s="26" t="s">
        <v>65</v>
      </c>
      <c r="B43" s="16">
        <v>31</v>
      </c>
      <c r="C43" s="16">
        <v>532378</v>
      </c>
      <c r="D43" s="16">
        <v>12227500</v>
      </c>
      <c r="E43" s="16">
        <v>12995419</v>
      </c>
      <c r="F43" s="28">
        <f t="shared" si="0"/>
        <v>1.0628026170517277</v>
      </c>
    </row>
    <row r="44" spans="1:6" x14ac:dyDescent="0.2">
      <c r="A44" s="26" t="s">
        <v>66</v>
      </c>
      <c r="B44" s="16">
        <v>30</v>
      </c>
      <c r="C44" s="16">
        <v>379274</v>
      </c>
      <c r="D44" s="16">
        <v>9001420</v>
      </c>
      <c r="E44" s="16">
        <v>9562530</v>
      </c>
      <c r="F44" s="28">
        <f t="shared" si="0"/>
        <v>1.0623357203641204</v>
      </c>
    </row>
    <row r="45" spans="1:6" x14ac:dyDescent="0.2">
      <c r="A45" s="26" t="s">
        <v>67</v>
      </c>
      <c r="B45" s="16">
        <v>30</v>
      </c>
      <c r="C45" s="16">
        <v>566818</v>
      </c>
      <c r="D45" s="16">
        <v>13452500</v>
      </c>
      <c r="E45" s="16">
        <v>13560224</v>
      </c>
      <c r="F45" s="28">
        <f t="shared" si="0"/>
        <v>1.0080077309050361</v>
      </c>
    </row>
    <row r="46" spans="1:6" x14ac:dyDescent="0.2">
      <c r="A46" s="26" t="s">
        <v>68</v>
      </c>
      <c r="B46" s="16">
        <v>30</v>
      </c>
      <c r="C46" s="16">
        <v>541730</v>
      </c>
      <c r="D46" s="16">
        <v>12857100</v>
      </c>
      <c r="E46" s="16">
        <v>12888929</v>
      </c>
      <c r="F46" s="28">
        <f t="shared" si="0"/>
        <v>1.0024755971408794</v>
      </c>
    </row>
    <row r="47" spans="1:6" x14ac:dyDescent="0.2">
      <c r="A47" s="26" t="s">
        <v>69</v>
      </c>
      <c r="B47" s="16">
        <v>27</v>
      </c>
      <c r="C47" s="16">
        <v>437544</v>
      </c>
      <c r="D47" s="16">
        <v>11538200</v>
      </c>
      <c r="E47" s="16">
        <v>19425278</v>
      </c>
      <c r="F47" s="28">
        <f t="shared" si="0"/>
        <v>1.6835622540777591</v>
      </c>
    </row>
    <row r="48" spans="1:6" x14ac:dyDescent="0.2">
      <c r="A48" s="26" t="s">
        <v>70</v>
      </c>
      <c r="B48" s="16">
        <v>26</v>
      </c>
      <c r="C48" s="16">
        <v>437952</v>
      </c>
      <c r="D48" s="16">
        <v>11993200</v>
      </c>
      <c r="E48" s="16">
        <v>12203133</v>
      </c>
      <c r="F48" s="28">
        <f t="shared" si="0"/>
        <v>1.0175043357902811</v>
      </c>
    </row>
    <row r="49" spans="1:6" x14ac:dyDescent="0.2">
      <c r="A49" s="26" t="s">
        <v>71</v>
      </c>
      <c r="B49" s="16">
        <v>29</v>
      </c>
      <c r="C49" s="16">
        <v>514598</v>
      </c>
      <c r="D49" s="16">
        <v>12634300</v>
      </c>
      <c r="E49" s="16">
        <v>13368764</v>
      </c>
      <c r="F49" s="28">
        <f t="shared" si="0"/>
        <v>1.0581325439478246</v>
      </c>
    </row>
    <row r="50" spans="1:6" x14ac:dyDescent="0.2">
      <c r="A50" s="26" t="s">
        <v>72</v>
      </c>
      <c r="B50" s="17">
        <v>83</v>
      </c>
      <c r="C50" s="16">
        <v>1940200</v>
      </c>
      <c r="D50" s="16">
        <v>16643600</v>
      </c>
      <c r="E50" s="17">
        <v>12726763</v>
      </c>
      <c r="F50" s="28">
        <f t="shared" si="0"/>
        <v>0.76466407507991063</v>
      </c>
    </row>
    <row r="51" spans="1:6" x14ac:dyDescent="0.2">
      <c r="A51" s="26" t="s">
        <v>74</v>
      </c>
      <c r="B51" s="17">
        <v>61</v>
      </c>
      <c r="C51" s="16">
        <v>2009690</v>
      </c>
      <c r="D51" s="16">
        <v>23457400</v>
      </c>
      <c r="E51" s="17">
        <v>17640121</v>
      </c>
      <c r="F51" s="28">
        <f t="shared" si="0"/>
        <v>0.75200665887950069</v>
      </c>
    </row>
    <row r="52" spans="1:6" x14ac:dyDescent="0.2">
      <c r="A52" s="26" t="s">
        <v>75</v>
      </c>
      <c r="B52" s="17">
        <v>58</v>
      </c>
      <c r="C52" s="16">
        <v>1602300</v>
      </c>
      <c r="D52" s="16">
        <v>19669600</v>
      </c>
      <c r="E52" s="17">
        <v>14162301</v>
      </c>
      <c r="F52" s="28">
        <f t="shared" si="0"/>
        <v>0.72000960873632402</v>
      </c>
    </row>
    <row r="53" spans="1:6" x14ac:dyDescent="0.2">
      <c r="A53" s="26" t="s">
        <v>77</v>
      </c>
      <c r="B53" s="17">
        <v>55</v>
      </c>
      <c r="C53" s="16">
        <v>1441300</v>
      </c>
      <c r="D53" s="16">
        <v>18658200</v>
      </c>
      <c r="E53" s="17">
        <v>15293357</v>
      </c>
      <c r="F53" s="28">
        <f t="shared" si="0"/>
        <v>0.81965875593572801</v>
      </c>
    </row>
    <row r="54" spans="1:6" x14ac:dyDescent="0.2">
      <c r="A54" s="26" t="s">
        <v>78</v>
      </c>
      <c r="B54" s="17">
        <v>80</v>
      </c>
      <c r="C54" s="16">
        <v>1293350</v>
      </c>
      <c r="D54" s="16">
        <v>11510800</v>
      </c>
      <c r="E54" s="17">
        <v>10251246</v>
      </c>
      <c r="F54" s="28">
        <f t="shared" si="0"/>
        <v>0.8905763283177538</v>
      </c>
    </row>
    <row r="55" spans="1:6" x14ac:dyDescent="0.2">
      <c r="A55" s="26" t="s">
        <v>79</v>
      </c>
      <c r="B55" s="17">
        <v>57</v>
      </c>
      <c r="C55" s="16">
        <v>767651</v>
      </c>
      <c r="D55" s="16">
        <v>9588910</v>
      </c>
      <c r="E55" s="17">
        <v>7687109</v>
      </c>
      <c r="F55" s="28">
        <f t="shared" si="0"/>
        <v>0.80166661278497764</v>
      </c>
    </row>
    <row r="56" spans="1:6" x14ac:dyDescent="0.2">
      <c r="A56" s="26" t="s">
        <v>80</v>
      </c>
      <c r="B56" s="17">
        <v>86</v>
      </c>
      <c r="C56" s="16">
        <v>1338340</v>
      </c>
      <c r="D56" s="16">
        <v>11080200</v>
      </c>
      <c r="E56" s="17">
        <v>9425546</v>
      </c>
      <c r="F56" s="28">
        <f t="shared" si="0"/>
        <v>0.85066569195501884</v>
      </c>
    </row>
    <row r="57" spans="1:6" x14ac:dyDescent="0.2">
      <c r="A57" s="26" t="s">
        <v>81</v>
      </c>
      <c r="B57" s="17">
        <v>78</v>
      </c>
      <c r="C57" s="16">
        <v>1358210</v>
      </c>
      <c r="D57" s="16">
        <v>12398000</v>
      </c>
      <c r="E57" s="17">
        <v>11779221</v>
      </c>
      <c r="F57" s="28">
        <f t="shared" si="0"/>
        <v>0.95009041780932413</v>
      </c>
    </row>
    <row r="58" spans="1:6" x14ac:dyDescent="0.2">
      <c r="A58" s="26" t="s">
        <v>83</v>
      </c>
      <c r="B58" s="17">
        <v>75</v>
      </c>
      <c r="C58" s="16">
        <v>1946520</v>
      </c>
      <c r="D58" s="16">
        <v>18479000</v>
      </c>
      <c r="E58" s="17">
        <v>15432859</v>
      </c>
      <c r="F58" s="28">
        <f t="shared" si="0"/>
        <v>0.83515661020618004</v>
      </c>
    </row>
    <row r="59" spans="1:6" x14ac:dyDescent="0.2">
      <c r="A59" s="26" t="s">
        <v>84</v>
      </c>
      <c r="B59" s="17">
        <v>58</v>
      </c>
      <c r="C59" s="16">
        <v>1048690</v>
      </c>
      <c r="D59" s="16">
        <v>12873600</v>
      </c>
      <c r="E59" s="17">
        <v>9846990</v>
      </c>
      <c r="F59" s="28">
        <f t="shared" si="0"/>
        <v>0.76489793064876954</v>
      </c>
    </row>
    <row r="60" spans="1:6" x14ac:dyDescent="0.2">
      <c r="A60" s="26" t="s">
        <v>85</v>
      </c>
      <c r="B60" s="17">
        <v>66</v>
      </c>
      <c r="C60" s="16">
        <v>1074810</v>
      </c>
      <c r="D60" s="16">
        <v>11594900</v>
      </c>
      <c r="E60" s="17">
        <v>9465249</v>
      </c>
      <c r="F60" s="28">
        <f t="shared" si="0"/>
        <v>0.81632864449025</v>
      </c>
    </row>
    <row r="61" spans="1:6" x14ac:dyDescent="0.2">
      <c r="A61" s="26" t="s">
        <v>86</v>
      </c>
      <c r="B61" s="17">
        <v>85</v>
      </c>
      <c r="C61" s="16">
        <v>1542300</v>
      </c>
      <c r="D61" s="16">
        <v>12919100</v>
      </c>
      <c r="E61" s="17">
        <v>10209876</v>
      </c>
      <c r="F61" s="28">
        <f t="shared" si="0"/>
        <v>0.79029313187451133</v>
      </c>
    </row>
    <row r="62" spans="1:6" x14ac:dyDescent="0.2">
      <c r="A62" s="26" t="s">
        <v>88</v>
      </c>
      <c r="B62" s="17">
        <v>61</v>
      </c>
      <c r="C62" s="16">
        <v>1427540</v>
      </c>
      <c r="D62" s="16">
        <v>16662500</v>
      </c>
      <c r="E62" s="17">
        <v>14366185</v>
      </c>
      <c r="F62" s="28">
        <f t="shared" si="0"/>
        <v>0.86218664666166545</v>
      </c>
    </row>
    <row r="63" spans="1:6" x14ac:dyDescent="0.2">
      <c r="A63" s="26" t="s">
        <v>89</v>
      </c>
      <c r="B63" s="17">
        <v>57</v>
      </c>
      <c r="C63" s="16">
        <v>1054300</v>
      </c>
      <c r="D63" s="16">
        <v>13169500</v>
      </c>
      <c r="E63" s="17">
        <v>12008903</v>
      </c>
      <c r="F63" s="28">
        <f t="shared" si="0"/>
        <v>0.91187235658149512</v>
      </c>
    </row>
    <row r="64" spans="1:6" x14ac:dyDescent="0.2">
      <c r="A64" s="26" t="s">
        <v>90</v>
      </c>
      <c r="B64" s="17">
        <v>76</v>
      </c>
      <c r="C64" s="16">
        <v>1797010</v>
      </c>
      <c r="D64" s="16">
        <v>16835100</v>
      </c>
      <c r="E64" s="17">
        <v>14784040</v>
      </c>
      <c r="F64" s="28">
        <f t="shared" si="0"/>
        <v>0.87816763785186902</v>
      </c>
    </row>
    <row r="65" spans="1:6" x14ac:dyDescent="0.2">
      <c r="A65" s="26" t="s">
        <v>92</v>
      </c>
      <c r="B65" s="17">
        <v>74</v>
      </c>
      <c r="C65" s="16">
        <v>1083000</v>
      </c>
      <c r="D65" s="16">
        <v>10420200</v>
      </c>
      <c r="E65" s="17">
        <v>9635362</v>
      </c>
      <c r="F65" s="28">
        <f t="shared" si="0"/>
        <v>0.92468110017082206</v>
      </c>
    </row>
    <row r="66" spans="1:6" x14ac:dyDescent="0.2">
      <c r="A66" s="26" t="s">
        <v>93</v>
      </c>
      <c r="B66" s="17">
        <v>61</v>
      </c>
      <c r="C66" s="16">
        <v>769023</v>
      </c>
      <c r="D66" s="16">
        <v>8976140</v>
      </c>
      <c r="E66" s="17">
        <v>7543080</v>
      </c>
      <c r="F66" s="28">
        <f t="shared" ref="F66:F73" si="1">E66/D66</f>
        <v>0.84034785553701252</v>
      </c>
    </row>
    <row r="67" spans="1:6" x14ac:dyDescent="0.2">
      <c r="A67" s="26" t="s">
        <v>94</v>
      </c>
      <c r="B67" s="17">
        <v>84</v>
      </c>
      <c r="C67" s="16">
        <v>1480870</v>
      </c>
      <c r="D67" s="16">
        <v>12552100</v>
      </c>
      <c r="E67" s="17">
        <v>11506755</v>
      </c>
      <c r="F67" s="28">
        <f t="shared" si="1"/>
        <v>0.91671951306952626</v>
      </c>
    </row>
    <row r="68" spans="1:6" x14ac:dyDescent="0.2">
      <c r="A68" s="26" t="s">
        <v>95</v>
      </c>
      <c r="B68" s="17">
        <v>68</v>
      </c>
      <c r="C68" s="16">
        <v>1197390</v>
      </c>
      <c r="D68" s="16">
        <v>12537400</v>
      </c>
      <c r="E68" s="17">
        <v>10549862</v>
      </c>
      <c r="F68" s="28">
        <f t="shared" si="1"/>
        <v>0.8414712779364143</v>
      </c>
    </row>
    <row r="69" spans="1:6" x14ac:dyDescent="0.2">
      <c r="A69" s="26" t="s">
        <v>96</v>
      </c>
      <c r="B69" s="17">
        <v>81</v>
      </c>
      <c r="C69" s="16">
        <v>1040180</v>
      </c>
      <c r="D69" s="16">
        <v>9143290</v>
      </c>
      <c r="E69" s="17">
        <v>7064849</v>
      </c>
      <c r="F69" s="28">
        <f t="shared" si="1"/>
        <v>0.77268127774575668</v>
      </c>
    </row>
    <row r="70" spans="1:6" x14ac:dyDescent="0.2">
      <c r="A70" s="26" t="s">
        <v>97</v>
      </c>
      <c r="B70" s="17">
        <v>69</v>
      </c>
      <c r="C70" s="16">
        <v>1526830</v>
      </c>
      <c r="D70" s="16">
        <v>15755100</v>
      </c>
      <c r="E70" s="17">
        <v>12382151</v>
      </c>
      <c r="F70" s="28">
        <f t="shared" si="1"/>
        <v>0.78591383107692114</v>
      </c>
    </row>
    <row r="71" spans="1:6" x14ac:dyDescent="0.2">
      <c r="A71" s="26" t="s">
        <v>98</v>
      </c>
      <c r="B71" s="17">
        <v>85</v>
      </c>
      <c r="C71" s="16">
        <v>1617440</v>
      </c>
      <c r="D71" s="16">
        <v>13548500</v>
      </c>
      <c r="E71" s="17">
        <v>10743615</v>
      </c>
      <c r="F71" s="28">
        <f t="shared" si="1"/>
        <v>0.79297449902203199</v>
      </c>
    </row>
    <row r="72" spans="1:6" x14ac:dyDescent="0.2">
      <c r="A72" s="26" t="s">
        <v>99</v>
      </c>
      <c r="B72" s="17">
        <v>55</v>
      </c>
      <c r="C72" s="16">
        <v>840239</v>
      </c>
      <c r="D72" s="16">
        <v>10877300</v>
      </c>
      <c r="E72" s="17">
        <v>9067556</v>
      </c>
      <c r="F72" s="28">
        <f t="shared" si="1"/>
        <v>0.83362194662278322</v>
      </c>
    </row>
    <row r="73" spans="1:6" x14ac:dyDescent="0.2">
      <c r="A73" s="26" t="s">
        <v>100</v>
      </c>
      <c r="B73" s="17">
        <v>61</v>
      </c>
      <c r="C73" s="16">
        <v>1275210</v>
      </c>
      <c r="D73" s="16">
        <v>14884400</v>
      </c>
      <c r="E73" s="17">
        <v>11467580</v>
      </c>
      <c r="F73" s="28">
        <f t="shared" si="1"/>
        <v>0.77044287979360937</v>
      </c>
    </row>
    <row r="74" spans="1:6" x14ac:dyDescent="0.2">
      <c r="B74" s="17"/>
      <c r="C74" s="17"/>
      <c r="D74" s="17"/>
      <c r="E74" s="17"/>
      <c r="F74" s="17"/>
    </row>
    <row r="75" spans="1:6" x14ac:dyDescent="0.2">
      <c r="B75" s="17"/>
      <c r="C75" s="17" t="s">
        <v>364</v>
      </c>
      <c r="D75" s="19">
        <f>MIN(D2:D73)</f>
        <v>8976140</v>
      </c>
      <c r="E75" s="19">
        <f>MIN(E2:E73)</f>
        <v>6564090</v>
      </c>
      <c r="F75" s="29">
        <f>MIN(F2:F73)</f>
        <v>0.59675172959262524</v>
      </c>
    </row>
    <row r="76" spans="1:6" x14ac:dyDescent="0.2">
      <c r="B76" s="17" t="s">
        <v>365</v>
      </c>
      <c r="C76" s="17" t="s">
        <v>366</v>
      </c>
      <c r="D76" s="19">
        <f>MAX(D2:D73)</f>
        <v>23457400</v>
      </c>
      <c r="E76" s="19">
        <f>MAX(E2:E73)</f>
        <v>21872466</v>
      </c>
      <c r="F76" s="29">
        <f>MAX(F2:F73)</f>
        <v>1.6835622540777591</v>
      </c>
    </row>
    <row r="77" spans="1:6" x14ac:dyDescent="0.2">
      <c r="B77" s="17" t="s">
        <v>367</v>
      </c>
      <c r="C77" s="17" t="s">
        <v>368</v>
      </c>
      <c r="D77" s="19">
        <f>AVERAGE(D2:D73)</f>
        <v>13703672.75</v>
      </c>
      <c r="E77" s="19">
        <f>AVERAGE(E2:E73)</f>
        <v>13174859.277777778</v>
      </c>
      <c r="F77" s="29">
        <f>AVERAGE(F2:F73)</f>
        <v>0.96543069640069767</v>
      </c>
    </row>
    <row r="78" spans="1:6" x14ac:dyDescent="0.2">
      <c r="B78" s="17"/>
      <c r="C78" s="17" t="s">
        <v>376</v>
      </c>
      <c r="D78" s="19">
        <f>MEDIAN(D2:D73)</f>
        <v>13075100</v>
      </c>
      <c r="E78" s="19">
        <f>MEDIAN(E2:E73)</f>
        <v>12942174</v>
      </c>
      <c r="F78" s="28">
        <f>MEDIAN(F2:F73)</f>
        <v>1.0191670712588681</v>
      </c>
    </row>
    <row r="79" spans="1:6" x14ac:dyDescent="0.2">
      <c r="B79" s="17"/>
      <c r="C79" s="17"/>
      <c r="D79" s="17"/>
      <c r="E79" s="17"/>
      <c r="F79" s="28"/>
    </row>
    <row r="80" spans="1:6" x14ac:dyDescent="0.2">
      <c r="A80" s="26" t="s">
        <v>369</v>
      </c>
      <c r="B80" s="17">
        <v>66</v>
      </c>
      <c r="C80" s="17">
        <v>1074810</v>
      </c>
      <c r="D80" s="16">
        <f>C80/B80*4*178</f>
        <v>11594920</v>
      </c>
      <c r="E80" s="17">
        <v>96291</v>
      </c>
      <c r="F80" s="28">
        <f t="shared" ref="F80:F86" si="2">E80/D80</f>
        <v>8.3045851114108594E-3</v>
      </c>
    </row>
    <row r="81" spans="1:6" x14ac:dyDescent="0.2">
      <c r="A81" s="26" t="s">
        <v>370</v>
      </c>
      <c r="B81" s="17">
        <v>66</v>
      </c>
      <c r="C81" s="17">
        <v>1074810</v>
      </c>
      <c r="D81" s="16">
        <f>C81/B81*4*178</f>
        <v>11594920</v>
      </c>
      <c r="E81" s="17">
        <v>11060177</v>
      </c>
      <c r="F81" s="28">
        <f t="shared" si="2"/>
        <v>0.95388126869353129</v>
      </c>
    </row>
    <row r="82" spans="1:6" x14ac:dyDescent="0.2">
      <c r="A82" s="26" t="s">
        <v>371</v>
      </c>
      <c r="B82" s="17">
        <v>16</v>
      </c>
      <c r="C82" s="17">
        <v>308946</v>
      </c>
      <c r="D82" s="16">
        <f>C82/B82*4*178</f>
        <v>13748097</v>
      </c>
      <c r="E82" s="17">
        <v>11060177</v>
      </c>
      <c r="F82" s="28">
        <f t="shared" si="2"/>
        <v>0.80448785020937807</v>
      </c>
    </row>
    <row r="83" spans="1:6" x14ac:dyDescent="0.2">
      <c r="A83" s="26" t="s">
        <v>372</v>
      </c>
      <c r="B83" s="17">
        <v>66</v>
      </c>
      <c r="C83" s="17">
        <v>1074810</v>
      </c>
      <c r="D83" s="16">
        <f>C83/B83*4*178</f>
        <v>11594920</v>
      </c>
      <c r="E83" s="17">
        <v>10998442</v>
      </c>
      <c r="F83" s="28">
        <f t="shared" si="2"/>
        <v>0.94855695425237951</v>
      </c>
    </row>
    <row r="84" spans="1:6" x14ac:dyDescent="0.2">
      <c r="A84" s="26" t="s">
        <v>373</v>
      </c>
      <c r="B84" s="17">
        <v>72</v>
      </c>
      <c r="C84" s="17">
        <v>1284550</v>
      </c>
      <c r="D84" s="16">
        <f>C84/B84*4*178</f>
        <v>12702772.222222222</v>
      </c>
      <c r="E84" s="17">
        <v>10998442</v>
      </c>
      <c r="F84" s="28">
        <f t="shared" si="2"/>
        <v>0.86583005721848116</v>
      </c>
    </row>
    <row r="85" spans="1:6" x14ac:dyDescent="0.2">
      <c r="A85" s="26" t="s">
        <v>374</v>
      </c>
      <c r="B85" s="17">
        <v>66</v>
      </c>
      <c r="C85" s="17">
        <v>1074810</v>
      </c>
      <c r="D85" s="16">
        <f t="shared" ref="D85:D86" si="3">C85/B85*4*178</f>
        <v>11594920</v>
      </c>
      <c r="E85" s="17">
        <v>11101738</v>
      </c>
      <c r="F85" s="28">
        <f t="shared" si="2"/>
        <v>0.95746568324749115</v>
      </c>
    </row>
    <row r="86" spans="1:6" x14ac:dyDescent="0.2">
      <c r="A86" s="26" t="s">
        <v>375</v>
      </c>
      <c r="B86" s="17">
        <v>48</v>
      </c>
      <c r="C86" s="17">
        <v>805894</v>
      </c>
      <c r="D86" s="16">
        <f t="shared" si="3"/>
        <v>11954094.333333332</v>
      </c>
      <c r="E86" s="17">
        <v>11101738</v>
      </c>
      <c r="F86" s="28">
        <f t="shared" si="2"/>
        <v>0.92869753997535531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EEC479-6F43-5540-832D-E19BAEBAA18C}">
  <dimension ref="A1:G169"/>
  <sheetViews>
    <sheetView workbookViewId="0">
      <selection activeCell="E41" sqref="E41"/>
    </sheetView>
  </sheetViews>
  <sheetFormatPr baseColWidth="10" defaultRowHeight="16" x14ac:dyDescent="0.2"/>
  <cols>
    <col min="1" max="1" width="11.33203125" bestFit="1" customWidth="1"/>
    <col min="3" max="3" width="56.1640625" bestFit="1" customWidth="1"/>
    <col min="4" max="4" width="17.6640625" bestFit="1" customWidth="1"/>
    <col min="5" max="5" width="16.6640625" bestFit="1" customWidth="1"/>
  </cols>
  <sheetData>
    <row r="1" spans="1:7" x14ac:dyDescent="0.2">
      <c r="A1" t="s">
        <v>462</v>
      </c>
      <c r="B1" t="s">
        <v>463</v>
      </c>
      <c r="C1" t="s">
        <v>464</v>
      </c>
      <c r="D1" t="s">
        <v>465</v>
      </c>
      <c r="E1" t="s">
        <v>466</v>
      </c>
      <c r="F1" t="s">
        <v>467</v>
      </c>
      <c r="G1" t="s">
        <v>468</v>
      </c>
    </row>
    <row r="2" spans="1:7" x14ac:dyDescent="0.2">
      <c r="A2" t="s">
        <v>506</v>
      </c>
      <c r="B2" t="s">
        <v>470</v>
      </c>
      <c r="C2" t="s">
        <v>507</v>
      </c>
      <c r="D2">
        <v>8287</v>
      </c>
      <c r="E2">
        <v>9448</v>
      </c>
      <c r="F2" s="32">
        <v>1.5E-24</v>
      </c>
      <c r="G2" s="32">
        <v>3.9000000000000001E-20</v>
      </c>
    </row>
    <row r="3" spans="1:7" x14ac:dyDescent="0.2">
      <c r="A3" t="s">
        <v>508</v>
      </c>
      <c r="B3" t="s">
        <v>470</v>
      </c>
      <c r="C3" t="s">
        <v>509</v>
      </c>
      <c r="D3">
        <v>5833</v>
      </c>
      <c r="E3">
        <v>6591</v>
      </c>
      <c r="F3" s="32">
        <v>1.3999999999999999E-17</v>
      </c>
      <c r="G3" s="32">
        <v>1.7999999999999999E-13</v>
      </c>
    </row>
    <row r="4" spans="1:7" x14ac:dyDescent="0.2">
      <c r="A4" t="s">
        <v>510</v>
      </c>
      <c r="B4" t="s">
        <v>470</v>
      </c>
      <c r="C4" t="s">
        <v>511</v>
      </c>
      <c r="D4">
        <v>4733</v>
      </c>
      <c r="E4">
        <v>5306</v>
      </c>
      <c r="F4" s="32">
        <v>2.9000000000000002E-15</v>
      </c>
      <c r="G4" s="32">
        <v>2.5000000000000001E-11</v>
      </c>
    </row>
    <row r="5" spans="1:7" x14ac:dyDescent="0.2">
      <c r="A5" t="s">
        <v>512</v>
      </c>
      <c r="B5" t="s">
        <v>470</v>
      </c>
      <c r="C5" t="s">
        <v>513</v>
      </c>
      <c r="D5">
        <v>4132</v>
      </c>
      <c r="E5">
        <v>4588</v>
      </c>
      <c r="F5" s="32">
        <v>9.7999999999999999E-15</v>
      </c>
      <c r="G5" s="32">
        <v>6.3999999999999999E-11</v>
      </c>
    </row>
    <row r="6" spans="1:7" x14ac:dyDescent="0.2">
      <c r="A6" t="s">
        <v>514</v>
      </c>
      <c r="B6" t="s">
        <v>470</v>
      </c>
      <c r="C6" t="s">
        <v>515</v>
      </c>
      <c r="D6">
        <v>4221</v>
      </c>
      <c r="E6">
        <v>4700</v>
      </c>
      <c r="F6" s="32">
        <v>1.3E-14</v>
      </c>
      <c r="G6" s="32">
        <v>6.8999999999999994E-11</v>
      </c>
    </row>
    <row r="7" spans="1:7" x14ac:dyDescent="0.2">
      <c r="A7" t="s">
        <v>516</v>
      </c>
      <c r="B7" t="s">
        <v>470</v>
      </c>
      <c r="C7" t="s">
        <v>517</v>
      </c>
      <c r="D7">
        <v>3991</v>
      </c>
      <c r="E7">
        <v>4433</v>
      </c>
      <c r="F7" s="32">
        <v>3.8000000000000002E-14</v>
      </c>
      <c r="G7" s="32">
        <v>1.2E-10</v>
      </c>
    </row>
    <row r="8" spans="1:7" x14ac:dyDescent="0.2">
      <c r="A8" t="s">
        <v>518</v>
      </c>
      <c r="B8" t="s">
        <v>470</v>
      </c>
      <c r="C8" t="s">
        <v>519</v>
      </c>
      <c r="D8">
        <v>4340</v>
      </c>
      <c r="E8">
        <v>4857</v>
      </c>
      <c r="F8" s="32">
        <v>3.5000000000000002E-14</v>
      </c>
      <c r="G8" s="32">
        <v>1.2E-10</v>
      </c>
    </row>
    <row r="9" spans="1:7" x14ac:dyDescent="0.2">
      <c r="A9" t="s">
        <v>520</v>
      </c>
      <c r="B9" t="s">
        <v>470</v>
      </c>
      <c r="C9" t="s">
        <v>521</v>
      </c>
      <c r="D9">
        <v>10643</v>
      </c>
      <c r="E9">
        <v>12771</v>
      </c>
      <c r="F9" s="32">
        <v>3.2999999999999998E-14</v>
      </c>
      <c r="G9" s="32">
        <v>1.2E-10</v>
      </c>
    </row>
    <row r="10" spans="1:7" x14ac:dyDescent="0.2">
      <c r="A10" t="s">
        <v>522</v>
      </c>
      <c r="B10" t="s">
        <v>470</v>
      </c>
      <c r="C10" t="s">
        <v>523</v>
      </c>
      <c r="D10">
        <v>3761</v>
      </c>
      <c r="E10">
        <v>4178</v>
      </c>
      <c r="F10" s="32">
        <v>2.8000000000000002E-13</v>
      </c>
      <c r="G10" s="32">
        <v>8.0000000000000003E-10</v>
      </c>
    </row>
    <row r="11" spans="1:7" x14ac:dyDescent="0.2">
      <c r="A11" t="s">
        <v>524</v>
      </c>
      <c r="B11" t="s">
        <v>470</v>
      </c>
      <c r="C11" t="s">
        <v>525</v>
      </c>
      <c r="D11">
        <v>3404</v>
      </c>
      <c r="E11">
        <v>3768</v>
      </c>
      <c r="F11" s="32">
        <v>1.8E-12</v>
      </c>
      <c r="G11" s="32">
        <v>4.5999999999999998E-9</v>
      </c>
    </row>
    <row r="12" spans="1:7" x14ac:dyDescent="0.2">
      <c r="A12" t="s">
        <v>526</v>
      </c>
      <c r="B12" t="s">
        <v>470</v>
      </c>
      <c r="C12" t="s">
        <v>527</v>
      </c>
      <c r="D12">
        <v>2904</v>
      </c>
      <c r="E12">
        <v>3174</v>
      </c>
      <c r="F12" s="32">
        <v>3.8E-12</v>
      </c>
      <c r="G12" s="32">
        <v>7.2E-9</v>
      </c>
    </row>
    <row r="13" spans="1:7" x14ac:dyDescent="0.2">
      <c r="A13" t="s">
        <v>528</v>
      </c>
      <c r="B13" t="s">
        <v>470</v>
      </c>
      <c r="C13" t="s">
        <v>529</v>
      </c>
      <c r="D13">
        <v>2807</v>
      </c>
      <c r="E13">
        <v>3058</v>
      </c>
      <c r="F13" s="32">
        <v>3.8999999999999999E-12</v>
      </c>
      <c r="G13" s="32">
        <v>7.2E-9</v>
      </c>
    </row>
    <row r="14" spans="1:7" x14ac:dyDescent="0.2">
      <c r="A14" t="s">
        <v>530</v>
      </c>
      <c r="B14" t="s">
        <v>470</v>
      </c>
      <c r="C14" t="s">
        <v>531</v>
      </c>
      <c r="D14">
        <v>2881</v>
      </c>
      <c r="E14">
        <v>3146</v>
      </c>
      <c r="F14" s="32">
        <v>3.6E-12</v>
      </c>
      <c r="G14" s="32">
        <v>7.2E-9</v>
      </c>
    </row>
    <row r="15" spans="1:7" x14ac:dyDescent="0.2">
      <c r="A15" t="s">
        <v>532</v>
      </c>
      <c r="B15" t="s">
        <v>470</v>
      </c>
      <c r="C15" t="s">
        <v>533</v>
      </c>
      <c r="D15">
        <v>2954</v>
      </c>
      <c r="E15">
        <v>3233</v>
      </c>
      <c r="F15" s="32">
        <v>3.4000000000000001E-12</v>
      </c>
      <c r="G15" s="32">
        <v>7.2E-9</v>
      </c>
    </row>
    <row r="16" spans="1:7" x14ac:dyDescent="0.2">
      <c r="A16" t="s">
        <v>534</v>
      </c>
      <c r="B16" t="s">
        <v>470</v>
      </c>
      <c r="C16" t="s">
        <v>535</v>
      </c>
      <c r="D16">
        <v>2864</v>
      </c>
      <c r="E16">
        <v>3131</v>
      </c>
      <c r="F16" s="32">
        <v>5.8000000000000003E-12</v>
      </c>
      <c r="G16" s="32">
        <v>1E-8</v>
      </c>
    </row>
    <row r="17" spans="1:7" x14ac:dyDescent="0.2">
      <c r="A17" t="s">
        <v>536</v>
      </c>
      <c r="B17" t="s">
        <v>470</v>
      </c>
      <c r="C17" t="s">
        <v>537</v>
      </c>
      <c r="D17">
        <v>2717</v>
      </c>
      <c r="E17">
        <v>2957</v>
      </c>
      <c r="F17" s="32">
        <v>7.1E-12</v>
      </c>
      <c r="G17" s="32">
        <v>1.2E-8</v>
      </c>
    </row>
    <row r="18" spans="1:7" x14ac:dyDescent="0.2">
      <c r="A18" t="s">
        <v>538</v>
      </c>
      <c r="B18" t="s">
        <v>470</v>
      </c>
      <c r="C18" t="s">
        <v>539</v>
      </c>
      <c r="D18">
        <v>2344</v>
      </c>
      <c r="E18">
        <v>2529</v>
      </c>
      <c r="F18" s="32">
        <v>3.5000000000000002E-11</v>
      </c>
      <c r="G18" s="32">
        <v>5.2000000000000002E-8</v>
      </c>
    </row>
    <row r="19" spans="1:7" x14ac:dyDescent="0.2">
      <c r="A19" t="s">
        <v>540</v>
      </c>
      <c r="B19" t="s">
        <v>470</v>
      </c>
      <c r="C19" t="s">
        <v>541</v>
      </c>
      <c r="D19">
        <v>2764</v>
      </c>
      <c r="E19">
        <v>3032</v>
      </c>
      <c r="F19" s="32">
        <v>3.5999999999999998E-11</v>
      </c>
      <c r="G19" s="32">
        <v>5.2000000000000002E-8</v>
      </c>
    </row>
    <row r="20" spans="1:7" x14ac:dyDescent="0.2">
      <c r="A20" t="s">
        <v>542</v>
      </c>
      <c r="B20" t="s">
        <v>470</v>
      </c>
      <c r="C20" t="s">
        <v>543</v>
      </c>
      <c r="D20">
        <v>2553</v>
      </c>
      <c r="E20">
        <v>2781</v>
      </c>
      <c r="F20" s="32">
        <v>4.3E-11</v>
      </c>
      <c r="G20" s="32">
        <v>5.8999999999999999E-8</v>
      </c>
    </row>
    <row r="21" spans="1:7" x14ac:dyDescent="0.2">
      <c r="A21" t="s">
        <v>544</v>
      </c>
      <c r="B21" t="s">
        <v>470</v>
      </c>
      <c r="C21" t="s">
        <v>545</v>
      </c>
      <c r="D21">
        <v>2278</v>
      </c>
      <c r="E21">
        <v>2456</v>
      </c>
      <c r="F21" s="32">
        <v>5.8E-11</v>
      </c>
      <c r="G21" s="32">
        <v>7.1999999999999996E-8</v>
      </c>
    </row>
    <row r="22" spans="1:7" x14ac:dyDescent="0.2">
      <c r="A22" t="s">
        <v>546</v>
      </c>
      <c r="B22" t="s">
        <v>470</v>
      </c>
      <c r="C22" t="s">
        <v>547</v>
      </c>
      <c r="D22">
        <v>2629</v>
      </c>
      <c r="E22">
        <v>2875</v>
      </c>
      <c r="F22" s="32">
        <v>5.6E-11</v>
      </c>
      <c r="G22" s="32">
        <v>7.1999999999999996E-8</v>
      </c>
    </row>
    <row r="23" spans="1:7" x14ac:dyDescent="0.2">
      <c r="A23" t="s">
        <v>548</v>
      </c>
      <c r="B23" t="s">
        <v>470</v>
      </c>
      <c r="C23" t="s">
        <v>549</v>
      </c>
      <c r="D23">
        <v>3065</v>
      </c>
      <c r="E23">
        <v>3403</v>
      </c>
      <c r="F23" s="32">
        <v>6.8999999999999994E-11</v>
      </c>
      <c r="G23" s="32">
        <v>8.0999999999999997E-8</v>
      </c>
    </row>
    <row r="24" spans="1:7" x14ac:dyDescent="0.2">
      <c r="A24" t="s">
        <v>550</v>
      </c>
      <c r="B24" t="s">
        <v>470</v>
      </c>
      <c r="C24" t="s">
        <v>551</v>
      </c>
      <c r="D24">
        <v>2291</v>
      </c>
      <c r="E24">
        <v>2474</v>
      </c>
      <c r="F24" s="32">
        <v>7.3000000000000006E-11</v>
      </c>
      <c r="G24" s="32">
        <v>8.3000000000000002E-8</v>
      </c>
    </row>
    <row r="25" spans="1:7" x14ac:dyDescent="0.2">
      <c r="A25" t="s">
        <v>552</v>
      </c>
      <c r="B25" t="s">
        <v>470</v>
      </c>
      <c r="C25" t="s">
        <v>553</v>
      </c>
      <c r="D25">
        <v>2878</v>
      </c>
      <c r="E25">
        <v>3181</v>
      </c>
      <c r="F25" s="32">
        <v>9.4999999999999995E-11</v>
      </c>
      <c r="G25" s="32">
        <v>8.6000000000000002E-8</v>
      </c>
    </row>
    <row r="26" spans="1:7" x14ac:dyDescent="0.2">
      <c r="A26" t="s">
        <v>554</v>
      </c>
      <c r="B26" t="s">
        <v>470</v>
      </c>
      <c r="C26" t="s">
        <v>555</v>
      </c>
      <c r="D26">
        <v>2262</v>
      </c>
      <c r="E26">
        <v>2443</v>
      </c>
      <c r="F26" s="32">
        <v>1E-10</v>
      </c>
      <c r="G26" s="32">
        <v>8.6000000000000002E-8</v>
      </c>
    </row>
    <row r="27" spans="1:7" x14ac:dyDescent="0.2">
      <c r="A27" t="s">
        <v>556</v>
      </c>
      <c r="B27" t="s">
        <v>470</v>
      </c>
      <c r="C27" t="s">
        <v>557</v>
      </c>
      <c r="D27">
        <v>2361</v>
      </c>
      <c r="E27">
        <v>2559</v>
      </c>
      <c r="F27" s="32">
        <v>8.3999999999999994E-11</v>
      </c>
      <c r="G27" s="32">
        <v>8.6000000000000002E-8</v>
      </c>
    </row>
    <row r="28" spans="1:7" x14ac:dyDescent="0.2">
      <c r="A28" t="s">
        <v>558</v>
      </c>
      <c r="B28" t="s">
        <v>470</v>
      </c>
      <c r="C28" t="s">
        <v>559</v>
      </c>
      <c r="D28">
        <v>5226</v>
      </c>
      <c r="E28">
        <v>6062</v>
      </c>
      <c r="F28" s="32">
        <v>1E-10</v>
      </c>
      <c r="G28" s="32">
        <v>8.6000000000000002E-8</v>
      </c>
    </row>
    <row r="29" spans="1:7" x14ac:dyDescent="0.2">
      <c r="A29" t="s">
        <v>560</v>
      </c>
      <c r="B29" t="s">
        <v>470</v>
      </c>
      <c r="C29" t="s">
        <v>561</v>
      </c>
      <c r="D29">
        <v>9956</v>
      </c>
      <c r="E29">
        <v>12035</v>
      </c>
      <c r="F29" s="32">
        <v>1.0999999999999999E-10</v>
      </c>
      <c r="G29" s="32">
        <v>8.6000000000000002E-8</v>
      </c>
    </row>
    <row r="30" spans="1:7" x14ac:dyDescent="0.2">
      <c r="A30" t="s">
        <v>562</v>
      </c>
      <c r="B30" t="s">
        <v>470</v>
      </c>
      <c r="C30" t="s">
        <v>563</v>
      </c>
      <c r="D30">
        <v>2570</v>
      </c>
      <c r="E30">
        <v>2811</v>
      </c>
      <c r="F30" s="32">
        <v>1E-10</v>
      </c>
      <c r="G30" s="32">
        <v>8.6000000000000002E-8</v>
      </c>
    </row>
    <row r="31" spans="1:7" x14ac:dyDescent="0.2">
      <c r="A31" t="s">
        <v>564</v>
      </c>
      <c r="B31" t="s">
        <v>470</v>
      </c>
      <c r="C31" t="s">
        <v>565</v>
      </c>
      <c r="D31">
        <v>2362</v>
      </c>
      <c r="E31">
        <v>2561</v>
      </c>
      <c r="F31" s="32">
        <v>9.0999999999999996E-11</v>
      </c>
      <c r="G31" s="32">
        <v>8.6000000000000002E-8</v>
      </c>
    </row>
    <row r="32" spans="1:7" x14ac:dyDescent="0.2">
      <c r="A32" t="s">
        <v>566</v>
      </c>
      <c r="B32" t="s">
        <v>470</v>
      </c>
      <c r="C32" t="s">
        <v>567</v>
      </c>
      <c r="D32">
        <v>2367</v>
      </c>
      <c r="E32">
        <v>2566</v>
      </c>
      <c r="F32" s="32">
        <v>8.2999999999999998E-11</v>
      </c>
      <c r="G32" s="32">
        <v>8.6000000000000002E-8</v>
      </c>
    </row>
    <row r="33" spans="1:7" x14ac:dyDescent="0.2">
      <c r="A33" t="s">
        <v>568</v>
      </c>
      <c r="B33" t="s">
        <v>470</v>
      </c>
      <c r="C33" t="s">
        <v>569</v>
      </c>
      <c r="D33">
        <v>2263</v>
      </c>
      <c r="E33">
        <v>2445</v>
      </c>
      <c r="F33" s="32">
        <v>1.0999999999999999E-10</v>
      </c>
      <c r="G33" s="32">
        <v>8.6000000000000002E-8</v>
      </c>
    </row>
    <row r="34" spans="1:7" x14ac:dyDescent="0.2">
      <c r="A34" t="s">
        <v>570</v>
      </c>
      <c r="B34" t="s">
        <v>470</v>
      </c>
      <c r="C34" t="s">
        <v>571</v>
      </c>
      <c r="D34">
        <v>2263</v>
      </c>
      <c r="E34">
        <v>2445</v>
      </c>
      <c r="F34" s="32">
        <v>1.0999999999999999E-10</v>
      </c>
      <c r="G34" s="32">
        <v>8.6000000000000002E-8</v>
      </c>
    </row>
    <row r="35" spans="1:7" x14ac:dyDescent="0.2">
      <c r="A35" t="s">
        <v>572</v>
      </c>
      <c r="B35" t="s">
        <v>470</v>
      </c>
      <c r="C35" t="s">
        <v>573</v>
      </c>
      <c r="D35">
        <v>2707</v>
      </c>
      <c r="E35">
        <v>2980</v>
      </c>
      <c r="F35" s="32">
        <v>1.4000000000000001E-10</v>
      </c>
      <c r="G35" s="32">
        <v>1.1000000000000001E-7</v>
      </c>
    </row>
    <row r="36" spans="1:7" x14ac:dyDescent="0.2">
      <c r="A36" t="s">
        <v>574</v>
      </c>
      <c r="B36" t="s">
        <v>470</v>
      </c>
      <c r="C36" t="s">
        <v>575</v>
      </c>
      <c r="D36">
        <v>2601</v>
      </c>
      <c r="E36">
        <v>2853</v>
      </c>
      <c r="F36" s="32">
        <v>1.5E-10</v>
      </c>
      <c r="G36" s="32">
        <v>1.1000000000000001E-7</v>
      </c>
    </row>
    <row r="37" spans="1:7" x14ac:dyDescent="0.2">
      <c r="A37" t="s">
        <v>576</v>
      </c>
      <c r="B37" t="s">
        <v>470</v>
      </c>
      <c r="C37" t="s">
        <v>577</v>
      </c>
      <c r="D37">
        <v>5360</v>
      </c>
      <c r="E37">
        <v>6250</v>
      </c>
      <c r="F37" s="32">
        <v>3.7999999999999998E-10</v>
      </c>
      <c r="G37" s="32">
        <v>2.8000000000000002E-7</v>
      </c>
    </row>
    <row r="38" spans="1:7" x14ac:dyDescent="0.2">
      <c r="A38" t="s">
        <v>578</v>
      </c>
      <c r="B38" t="s">
        <v>470</v>
      </c>
      <c r="C38" t="s">
        <v>579</v>
      </c>
      <c r="D38">
        <v>2708</v>
      </c>
      <c r="E38">
        <v>2998</v>
      </c>
      <c r="F38" s="32">
        <v>5.6000000000000003E-10</v>
      </c>
      <c r="G38" s="32">
        <v>3.9000000000000002E-7</v>
      </c>
    </row>
    <row r="39" spans="1:7" x14ac:dyDescent="0.2">
      <c r="A39" t="s">
        <v>580</v>
      </c>
      <c r="B39" t="s">
        <v>470</v>
      </c>
      <c r="C39" t="s">
        <v>581</v>
      </c>
      <c r="D39">
        <v>2616</v>
      </c>
      <c r="E39">
        <v>2889</v>
      </c>
      <c r="F39" s="32">
        <v>6.6E-10</v>
      </c>
      <c r="G39" s="32">
        <v>4.4999999999999998E-7</v>
      </c>
    </row>
    <row r="40" spans="1:7" x14ac:dyDescent="0.2">
      <c r="A40" t="s">
        <v>582</v>
      </c>
      <c r="B40" t="s">
        <v>470</v>
      </c>
      <c r="C40" t="s">
        <v>583</v>
      </c>
      <c r="D40">
        <v>2484</v>
      </c>
      <c r="E40">
        <v>2739</v>
      </c>
      <c r="F40" s="32">
        <v>1.3999999999999999E-9</v>
      </c>
      <c r="G40" s="32">
        <v>8.9999999999999996E-7</v>
      </c>
    </row>
    <row r="41" spans="1:7" x14ac:dyDescent="0.2">
      <c r="A41" t="s">
        <v>584</v>
      </c>
      <c r="B41" t="s">
        <v>470</v>
      </c>
      <c r="C41" t="s">
        <v>585</v>
      </c>
      <c r="D41">
        <v>2494</v>
      </c>
      <c r="E41">
        <v>2752</v>
      </c>
      <c r="F41" s="32">
        <v>1.5E-9</v>
      </c>
      <c r="G41" s="32">
        <v>9.5000000000000001E-7</v>
      </c>
    </row>
    <row r="42" spans="1:7" x14ac:dyDescent="0.2">
      <c r="A42" t="s">
        <v>586</v>
      </c>
      <c r="B42" t="s">
        <v>470</v>
      </c>
      <c r="C42" t="s">
        <v>587</v>
      </c>
      <c r="D42">
        <v>2477</v>
      </c>
      <c r="E42">
        <v>2734</v>
      </c>
      <c r="F42" s="32">
        <v>1.8E-9</v>
      </c>
      <c r="G42" s="32">
        <v>1.1000000000000001E-6</v>
      </c>
    </row>
    <row r="43" spans="1:7" x14ac:dyDescent="0.2">
      <c r="A43" t="s">
        <v>588</v>
      </c>
      <c r="B43" t="s">
        <v>470</v>
      </c>
      <c r="C43" t="s">
        <v>589</v>
      </c>
      <c r="D43">
        <v>2540</v>
      </c>
      <c r="E43">
        <v>2814</v>
      </c>
      <c r="F43" s="32">
        <v>2.5000000000000001E-9</v>
      </c>
      <c r="G43" s="32">
        <v>1.5E-6</v>
      </c>
    </row>
    <row r="44" spans="1:7" x14ac:dyDescent="0.2">
      <c r="A44" t="s">
        <v>590</v>
      </c>
      <c r="B44" t="s">
        <v>470</v>
      </c>
      <c r="C44" t="s">
        <v>591</v>
      </c>
      <c r="D44">
        <v>2537</v>
      </c>
      <c r="E44">
        <v>2812</v>
      </c>
      <c r="F44" s="32">
        <v>2.7999999999999998E-9</v>
      </c>
      <c r="G44" s="32">
        <v>1.7E-6</v>
      </c>
    </row>
    <row r="45" spans="1:7" x14ac:dyDescent="0.2">
      <c r="A45" t="s">
        <v>592</v>
      </c>
      <c r="B45" t="s">
        <v>470</v>
      </c>
      <c r="C45" t="s">
        <v>593</v>
      </c>
      <c r="D45">
        <v>2408</v>
      </c>
      <c r="E45">
        <v>2657</v>
      </c>
      <c r="F45" s="32">
        <v>2.8999999999999999E-9</v>
      </c>
      <c r="G45" s="32">
        <v>1.7E-6</v>
      </c>
    </row>
    <row r="46" spans="1:7" x14ac:dyDescent="0.2">
      <c r="A46" t="s">
        <v>594</v>
      </c>
      <c r="B46" t="s">
        <v>470</v>
      </c>
      <c r="C46" t="s">
        <v>595</v>
      </c>
      <c r="D46">
        <v>1876</v>
      </c>
      <c r="E46">
        <v>2022</v>
      </c>
      <c r="F46" s="32">
        <v>3.3000000000000002E-9</v>
      </c>
      <c r="G46" s="32">
        <v>1.9E-6</v>
      </c>
    </row>
    <row r="47" spans="1:7" x14ac:dyDescent="0.2">
      <c r="A47" t="s">
        <v>596</v>
      </c>
      <c r="B47" t="s">
        <v>470</v>
      </c>
      <c r="C47" t="s">
        <v>597</v>
      </c>
      <c r="D47">
        <v>2414</v>
      </c>
      <c r="E47">
        <v>2666</v>
      </c>
      <c r="F47" s="32">
        <v>3.3999999999999998E-9</v>
      </c>
      <c r="G47" s="32">
        <v>1.9E-6</v>
      </c>
    </row>
    <row r="48" spans="1:7" x14ac:dyDescent="0.2">
      <c r="A48" t="s">
        <v>598</v>
      </c>
      <c r="B48" t="s">
        <v>470</v>
      </c>
      <c r="C48" t="s">
        <v>599</v>
      </c>
      <c r="D48">
        <v>8824</v>
      </c>
      <c r="E48">
        <v>10672</v>
      </c>
      <c r="F48" s="32">
        <v>6.5000000000000003E-9</v>
      </c>
      <c r="G48" s="32">
        <v>3.5999999999999998E-6</v>
      </c>
    </row>
    <row r="49" spans="1:7" x14ac:dyDescent="0.2">
      <c r="A49" t="s">
        <v>600</v>
      </c>
      <c r="B49" t="s">
        <v>470</v>
      </c>
      <c r="C49" t="s">
        <v>601</v>
      </c>
      <c r="D49">
        <v>3478</v>
      </c>
      <c r="E49">
        <v>3970</v>
      </c>
      <c r="F49" s="32">
        <v>7.0999999999999999E-9</v>
      </c>
      <c r="G49" s="32">
        <v>3.8E-6</v>
      </c>
    </row>
    <row r="50" spans="1:7" x14ac:dyDescent="0.2">
      <c r="A50" t="s">
        <v>602</v>
      </c>
      <c r="B50" t="s">
        <v>470</v>
      </c>
      <c r="C50" t="s">
        <v>603</v>
      </c>
      <c r="D50">
        <v>1605</v>
      </c>
      <c r="E50">
        <v>1721</v>
      </c>
      <c r="F50" s="32">
        <v>2.1999999999999998E-8</v>
      </c>
      <c r="G50" s="32">
        <v>1.1E-5</v>
      </c>
    </row>
    <row r="51" spans="1:7" x14ac:dyDescent="0.2">
      <c r="A51" t="s">
        <v>604</v>
      </c>
      <c r="B51" t="s">
        <v>470</v>
      </c>
      <c r="C51" t="s">
        <v>605</v>
      </c>
      <c r="D51">
        <v>1599</v>
      </c>
      <c r="E51">
        <v>1715</v>
      </c>
      <c r="F51" s="32">
        <v>2.4E-8</v>
      </c>
      <c r="G51" s="32">
        <v>1.2E-5</v>
      </c>
    </row>
    <row r="52" spans="1:7" x14ac:dyDescent="0.2">
      <c r="A52" t="s">
        <v>606</v>
      </c>
      <c r="B52" t="s">
        <v>470</v>
      </c>
      <c r="C52" t="s">
        <v>607</v>
      </c>
      <c r="D52">
        <v>1858</v>
      </c>
      <c r="E52">
        <v>2023</v>
      </c>
      <c r="F52" s="32">
        <v>2.4E-8</v>
      </c>
      <c r="G52" s="32">
        <v>1.2E-5</v>
      </c>
    </row>
    <row r="53" spans="1:7" x14ac:dyDescent="0.2">
      <c r="A53" t="s">
        <v>608</v>
      </c>
      <c r="B53" t="s">
        <v>470</v>
      </c>
      <c r="C53" t="s">
        <v>609</v>
      </c>
      <c r="D53">
        <v>1480</v>
      </c>
      <c r="E53">
        <v>1576</v>
      </c>
      <c r="F53" s="32">
        <v>2.7999999999999999E-8</v>
      </c>
      <c r="G53" s="32">
        <v>1.4E-5</v>
      </c>
    </row>
    <row r="54" spans="1:7" x14ac:dyDescent="0.2">
      <c r="A54" t="s">
        <v>610</v>
      </c>
      <c r="B54" t="s">
        <v>470</v>
      </c>
      <c r="C54" t="s">
        <v>611</v>
      </c>
      <c r="D54">
        <v>1776</v>
      </c>
      <c r="E54">
        <v>1929</v>
      </c>
      <c r="F54" s="32">
        <v>3.2999999999999998E-8</v>
      </c>
      <c r="G54" s="32">
        <v>1.5999999999999999E-5</v>
      </c>
    </row>
    <row r="55" spans="1:7" x14ac:dyDescent="0.2">
      <c r="A55" t="s">
        <v>612</v>
      </c>
      <c r="B55" t="s">
        <v>470</v>
      </c>
      <c r="C55" t="s">
        <v>613</v>
      </c>
      <c r="D55">
        <v>1446</v>
      </c>
      <c r="E55">
        <v>1544</v>
      </c>
      <c r="F55" s="32">
        <v>6.1000000000000004E-8</v>
      </c>
      <c r="G55" s="32">
        <v>2.9E-5</v>
      </c>
    </row>
    <row r="56" spans="1:7" x14ac:dyDescent="0.2">
      <c r="A56" t="s">
        <v>614</v>
      </c>
      <c r="B56" t="s">
        <v>470</v>
      </c>
      <c r="C56" t="s">
        <v>615</v>
      </c>
      <c r="D56">
        <v>1405</v>
      </c>
      <c r="E56">
        <v>1496</v>
      </c>
      <c r="F56" s="32">
        <v>6.2999999999999995E-8</v>
      </c>
      <c r="G56" s="32">
        <v>3.0000000000000001E-5</v>
      </c>
    </row>
    <row r="57" spans="1:7" x14ac:dyDescent="0.2">
      <c r="A57" t="s">
        <v>616</v>
      </c>
      <c r="B57" t="s">
        <v>470</v>
      </c>
      <c r="C57" t="s">
        <v>617</v>
      </c>
      <c r="D57">
        <v>1932</v>
      </c>
      <c r="E57">
        <v>2126</v>
      </c>
      <c r="F57" s="32">
        <v>8.0000000000000002E-8</v>
      </c>
      <c r="G57" s="32">
        <v>3.6999999999999998E-5</v>
      </c>
    </row>
    <row r="58" spans="1:7" x14ac:dyDescent="0.2">
      <c r="A58" t="s">
        <v>618</v>
      </c>
      <c r="B58" t="s">
        <v>470</v>
      </c>
      <c r="C58" t="s">
        <v>619</v>
      </c>
      <c r="D58">
        <v>1932</v>
      </c>
      <c r="E58">
        <v>2126</v>
      </c>
      <c r="F58" s="32">
        <v>8.0000000000000002E-8</v>
      </c>
      <c r="G58" s="32">
        <v>3.6999999999999998E-5</v>
      </c>
    </row>
    <row r="59" spans="1:7" x14ac:dyDescent="0.2">
      <c r="A59" t="s">
        <v>620</v>
      </c>
      <c r="B59" t="s">
        <v>470</v>
      </c>
      <c r="C59" t="s">
        <v>621</v>
      </c>
      <c r="D59">
        <v>2252</v>
      </c>
      <c r="E59">
        <v>2532</v>
      </c>
      <c r="F59" s="32">
        <v>3.5999999999999999E-7</v>
      </c>
      <c r="G59">
        <v>1.6000000000000001E-4</v>
      </c>
    </row>
    <row r="60" spans="1:7" x14ac:dyDescent="0.2">
      <c r="A60" t="s">
        <v>622</v>
      </c>
      <c r="B60" t="s">
        <v>470</v>
      </c>
      <c r="C60" t="s">
        <v>623</v>
      </c>
      <c r="D60">
        <v>8130</v>
      </c>
      <c r="E60">
        <v>9879</v>
      </c>
      <c r="F60" s="32">
        <v>3.8000000000000001E-7</v>
      </c>
      <c r="G60">
        <v>1.7000000000000001E-4</v>
      </c>
    </row>
    <row r="61" spans="1:7" x14ac:dyDescent="0.2">
      <c r="A61" t="s">
        <v>624</v>
      </c>
      <c r="B61" t="s">
        <v>470</v>
      </c>
      <c r="C61" t="s">
        <v>625</v>
      </c>
      <c r="D61">
        <v>8138</v>
      </c>
      <c r="E61">
        <v>9890</v>
      </c>
      <c r="F61" s="32">
        <v>3.9000000000000002E-7</v>
      </c>
      <c r="G61">
        <v>1.7000000000000001E-4</v>
      </c>
    </row>
    <row r="62" spans="1:7" x14ac:dyDescent="0.2">
      <c r="A62" t="s">
        <v>626</v>
      </c>
      <c r="B62" t="s">
        <v>470</v>
      </c>
      <c r="C62" t="s">
        <v>627</v>
      </c>
      <c r="D62">
        <v>1192</v>
      </c>
      <c r="E62">
        <v>1265</v>
      </c>
      <c r="F62" s="32">
        <v>4.3000000000000001E-7</v>
      </c>
      <c r="G62">
        <v>1.8000000000000001E-4</v>
      </c>
    </row>
    <row r="63" spans="1:7" x14ac:dyDescent="0.2">
      <c r="A63" t="s">
        <v>628</v>
      </c>
      <c r="B63" t="s">
        <v>470</v>
      </c>
      <c r="C63" t="s">
        <v>629</v>
      </c>
      <c r="D63">
        <v>1192</v>
      </c>
      <c r="E63">
        <v>1265</v>
      </c>
      <c r="F63" s="32">
        <v>4.3000000000000001E-7</v>
      </c>
      <c r="G63">
        <v>1.8000000000000001E-4</v>
      </c>
    </row>
    <row r="64" spans="1:7" x14ac:dyDescent="0.2">
      <c r="A64" t="s">
        <v>630</v>
      </c>
      <c r="B64" t="s">
        <v>470</v>
      </c>
      <c r="C64" t="s">
        <v>631</v>
      </c>
      <c r="D64">
        <v>1586</v>
      </c>
      <c r="E64">
        <v>1732</v>
      </c>
      <c r="F64" s="32">
        <v>4.2E-7</v>
      </c>
      <c r="G64">
        <v>1.8000000000000001E-4</v>
      </c>
    </row>
    <row r="65" spans="1:7" x14ac:dyDescent="0.2">
      <c r="A65" t="s">
        <v>632</v>
      </c>
      <c r="B65" t="s">
        <v>470</v>
      </c>
      <c r="C65" t="s">
        <v>633</v>
      </c>
      <c r="D65">
        <v>1430</v>
      </c>
      <c r="E65">
        <v>1557</v>
      </c>
      <c r="F65" s="32">
        <v>1.1000000000000001E-6</v>
      </c>
      <c r="G65">
        <v>4.4000000000000002E-4</v>
      </c>
    </row>
    <row r="66" spans="1:7" x14ac:dyDescent="0.2">
      <c r="A66" t="s">
        <v>634</v>
      </c>
      <c r="B66" t="s">
        <v>470</v>
      </c>
      <c r="C66" t="s">
        <v>635</v>
      </c>
      <c r="D66">
        <v>1490</v>
      </c>
      <c r="E66">
        <v>1631</v>
      </c>
      <c r="F66" s="32">
        <v>1.3E-6</v>
      </c>
      <c r="G66">
        <v>5.2999999999999998E-4</v>
      </c>
    </row>
    <row r="67" spans="1:7" x14ac:dyDescent="0.2">
      <c r="A67" t="s">
        <v>636</v>
      </c>
      <c r="B67" t="s">
        <v>470</v>
      </c>
      <c r="C67" t="s">
        <v>637</v>
      </c>
      <c r="D67">
        <v>2499</v>
      </c>
      <c r="E67">
        <v>2856</v>
      </c>
      <c r="F67" s="32">
        <v>1.7E-6</v>
      </c>
      <c r="G67">
        <v>6.7000000000000002E-4</v>
      </c>
    </row>
    <row r="68" spans="1:7" x14ac:dyDescent="0.2">
      <c r="A68" t="s">
        <v>638</v>
      </c>
      <c r="B68" t="s">
        <v>470</v>
      </c>
      <c r="C68" t="s">
        <v>639</v>
      </c>
      <c r="D68">
        <v>2220</v>
      </c>
      <c r="E68">
        <v>2517</v>
      </c>
      <c r="F68" s="32">
        <v>1.9E-6</v>
      </c>
      <c r="G68">
        <v>7.1000000000000002E-4</v>
      </c>
    </row>
    <row r="69" spans="1:7" x14ac:dyDescent="0.2">
      <c r="A69" t="s">
        <v>640</v>
      </c>
      <c r="B69" t="s">
        <v>470</v>
      </c>
      <c r="C69" t="s">
        <v>641</v>
      </c>
      <c r="D69">
        <v>1238</v>
      </c>
      <c r="E69">
        <v>1335</v>
      </c>
      <c r="F69" s="32">
        <v>1.9E-6</v>
      </c>
      <c r="G69">
        <v>7.1000000000000002E-4</v>
      </c>
    </row>
    <row r="70" spans="1:7" x14ac:dyDescent="0.2">
      <c r="A70" t="s">
        <v>642</v>
      </c>
      <c r="B70" t="s">
        <v>470</v>
      </c>
      <c r="C70" t="s">
        <v>643</v>
      </c>
      <c r="D70">
        <v>1578</v>
      </c>
      <c r="E70">
        <v>1751</v>
      </c>
      <c r="F70" s="32">
        <v>4.1999999999999996E-6</v>
      </c>
      <c r="G70">
        <v>1.5E-3</v>
      </c>
    </row>
    <row r="71" spans="1:7" x14ac:dyDescent="0.2">
      <c r="A71" t="s">
        <v>644</v>
      </c>
      <c r="B71" t="s">
        <v>470</v>
      </c>
      <c r="C71" t="s">
        <v>645</v>
      </c>
      <c r="D71">
        <v>2119</v>
      </c>
      <c r="E71">
        <v>2406</v>
      </c>
      <c r="F71" s="32">
        <v>4.0999999999999997E-6</v>
      </c>
      <c r="G71">
        <v>1.5E-3</v>
      </c>
    </row>
    <row r="72" spans="1:7" x14ac:dyDescent="0.2">
      <c r="A72" t="s">
        <v>646</v>
      </c>
      <c r="B72" t="s">
        <v>470</v>
      </c>
      <c r="C72" t="s">
        <v>647</v>
      </c>
      <c r="D72">
        <v>1564</v>
      </c>
      <c r="E72">
        <v>1735</v>
      </c>
      <c r="F72" s="32">
        <v>4.4000000000000002E-6</v>
      </c>
      <c r="G72">
        <v>1.6000000000000001E-3</v>
      </c>
    </row>
    <row r="73" spans="1:7" x14ac:dyDescent="0.2">
      <c r="A73" t="s">
        <v>648</v>
      </c>
      <c r="B73" t="s">
        <v>470</v>
      </c>
      <c r="C73" t="s">
        <v>649</v>
      </c>
      <c r="D73">
        <v>2105</v>
      </c>
      <c r="E73">
        <v>2391</v>
      </c>
      <c r="F73" s="32">
        <v>4.6999999999999999E-6</v>
      </c>
      <c r="G73">
        <v>1.6999999999999999E-3</v>
      </c>
    </row>
    <row r="74" spans="1:7" x14ac:dyDescent="0.2">
      <c r="A74" t="s">
        <v>650</v>
      </c>
      <c r="B74" t="s">
        <v>470</v>
      </c>
      <c r="C74" t="s">
        <v>651</v>
      </c>
      <c r="D74">
        <v>940</v>
      </c>
      <c r="E74">
        <v>1001</v>
      </c>
      <c r="F74" s="32">
        <v>9.7999999999999993E-6</v>
      </c>
      <c r="G74">
        <v>3.5000000000000001E-3</v>
      </c>
    </row>
    <row r="75" spans="1:7" x14ac:dyDescent="0.2">
      <c r="A75" t="s">
        <v>652</v>
      </c>
      <c r="B75" t="s">
        <v>470</v>
      </c>
      <c r="C75" t="s">
        <v>653</v>
      </c>
      <c r="D75">
        <v>1437</v>
      </c>
      <c r="E75">
        <v>1597</v>
      </c>
      <c r="F75" s="32">
        <v>1.4E-5</v>
      </c>
      <c r="G75">
        <v>4.7999999999999996E-3</v>
      </c>
    </row>
    <row r="76" spans="1:7" x14ac:dyDescent="0.2">
      <c r="A76" t="s">
        <v>654</v>
      </c>
      <c r="B76" t="s">
        <v>470</v>
      </c>
      <c r="C76" t="s">
        <v>655</v>
      </c>
      <c r="D76">
        <v>1080</v>
      </c>
      <c r="E76">
        <v>1176</v>
      </c>
      <c r="F76" s="32">
        <v>2.3E-5</v>
      </c>
      <c r="G76">
        <v>7.7999999999999996E-3</v>
      </c>
    </row>
    <row r="77" spans="1:7" x14ac:dyDescent="0.2">
      <c r="A77" t="s">
        <v>656</v>
      </c>
      <c r="B77" t="s">
        <v>470</v>
      </c>
      <c r="C77" t="s">
        <v>657</v>
      </c>
      <c r="D77">
        <v>860</v>
      </c>
      <c r="E77">
        <v>919</v>
      </c>
      <c r="F77" s="32">
        <v>3.1000000000000001E-5</v>
      </c>
      <c r="G77">
        <v>1.0999999999999999E-2</v>
      </c>
    </row>
    <row r="78" spans="1:7" x14ac:dyDescent="0.2">
      <c r="A78" t="s">
        <v>658</v>
      </c>
      <c r="B78" t="s">
        <v>470</v>
      </c>
      <c r="C78" t="s">
        <v>659</v>
      </c>
      <c r="D78">
        <v>891</v>
      </c>
      <c r="E78">
        <v>961</v>
      </c>
      <c r="F78" s="32">
        <v>5.1E-5</v>
      </c>
      <c r="G78">
        <v>1.7000000000000001E-2</v>
      </c>
    </row>
    <row r="79" spans="1:7" x14ac:dyDescent="0.2">
      <c r="A79" t="s">
        <v>660</v>
      </c>
      <c r="B79" t="s">
        <v>470</v>
      </c>
      <c r="C79" t="s">
        <v>661</v>
      </c>
      <c r="D79">
        <v>1535</v>
      </c>
      <c r="E79">
        <v>1735</v>
      </c>
      <c r="F79" s="32">
        <v>5.5000000000000002E-5</v>
      </c>
      <c r="G79">
        <v>1.7999999999999999E-2</v>
      </c>
    </row>
    <row r="80" spans="1:7" x14ac:dyDescent="0.2">
      <c r="A80" t="s">
        <v>662</v>
      </c>
      <c r="B80" t="s">
        <v>470</v>
      </c>
      <c r="C80" t="s">
        <v>663</v>
      </c>
      <c r="D80">
        <v>1075</v>
      </c>
      <c r="E80">
        <v>1181</v>
      </c>
      <c r="F80" s="32">
        <v>5.5999999999999999E-5</v>
      </c>
      <c r="G80">
        <v>1.7999999999999999E-2</v>
      </c>
    </row>
    <row r="81" spans="1:7" x14ac:dyDescent="0.2">
      <c r="A81" t="s">
        <v>664</v>
      </c>
      <c r="B81" t="s">
        <v>470</v>
      </c>
      <c r="C81" t="s">
        <v>665</v>
      </c>
      <c r="D81">
        <v>1281</v>
      </c>
      <c r="E81">
        <v>1430</v>
      </c>
      <c r="F81" s="32">
        <v>6.3999999999999997E-5</v>
      </c>
      <c r="G81">
        <v>2.1000000000000001E-2</v>
      </c>
    </row>
    <row r="82" spans="1:7" x14ac:dyDescent="0.2">
      <c r="A82" t="s">
        <v>666</v>
      </c>
      <c r="B82" t="s">
        <v>470</v>
      </c>
      <c r="C82" t="s">
        <v>667</v>
      </c>
      <c r="D82">
        <v>939</v>
      </c>
      <c r="E82">
        <v>1023</v>
      </c>
      <c r="F82" s="32">
        <v>7.8999999999999996E-5</v>
      </c>
      <c r="G82">
        <v>2.5000000000000001E-2</v>
      </c>
    </row>
    <row r="83" spans="1:7" x14ac:dyDescent="0.2">
      <c r="A83" t="s">
        <v>668</v>
      </c>
      <c r="B83" t="s">
        <v>470</v>
      </c>
      <c r="C83" t="s">
        <v>669</v>
      </c>
      <c r="D83">
        <v>726</v>
      </c>
      <c r="E83">
        <v>772</v>
      </c>
      <c r="F83" s="32">
        <v>8.6000000000000003E-5</v>
      </c>
      <c r="G83">
        <v>2.7E-2</v>
      </c>
    </row>
    <row r="84" spans="1:7" x14ac:dyDescent="0.2">
      <c r="A84" t="s">
        <v>670</v>
      </c>
      <c r="B84" t="s">
        <v>470</v>
      </c>
      <c r="C84" t="s">
        <v>671</v>
      </c>
      <c r="D84">
        <v>818</v>
      </c>
      <c r="E84">
        <v>881</v>
      </c>
      <c r="F84" s="32">
        <v>9.1000000000000003E-5</v>
      </c>
      <c r="G84">
        <v>2.8000000000000001E-2</v>
      </c>
    </row>
    <row r="85" spans="1:7" x14ac:dyDescent="0.2">
      <c r="A85" t="s">
        <v>672</v>
      </c>
      <c r="B85" t="s">
        <v>470</v>
      </c>
      <c r="C85" t="s">
        <v>673</v>
      </c>
      <c r="D85">
        <v>722</v>
      </c>
      <c r="E85">
        <v>768</v>
      </c>
      <c r="F85" s="32">
        <v>9.2E-5</v>
      </c>
      <c r="G85">
        <v>2.8000000000000001E-2</v>
      </c>
    </row>
    <row r="86" spans="1:7" x14ac:dyDescent="0.2">
      <c r="A86" t="s">
        <v>674</v>
      </c>
      <c r="B86" t="s">
        <v>470</v>
      </c>
      <c r="C86" t="s">
        <v>675</v>
      </c>
      <c r="D86">
        <v>700</v>
      </c>
      <c r="E86">
        <v>744</v>
      </c>
      <c r="F86">
        <v>1.1E-4</v>
      </c>
      <c r="G86">
        <v>3.4000000000000002E-2</v>
      </c>
    </row>
    <row r="87" spans="1:7" x14ac:dyDescent="0.2">
      <c r="A87" t="s">
        <v>676</v>
      </c>
      <c r="B87" t="s">
        <v>470</v>
      </c>
      <c r="C87" t="s">
        <v>677</v>
      </c>
      <c r="D87">
        <v>998</v>
      </c>
      <c r="E87">
        <v>1099</v>
      </c>
      <c r="F87">
        <v>1.2999999999999999E-4</v>
      </c>
      <c r="G87">
        <v>3.7999999999999999E-2</v>
      </c>
    </row>
    <row r="88" spans="1:7" x14ac:dyDescent="0.2">
      <c r="A88" t="s">
        <v>678</v>
      </c>
      <c r="B88" t="s">
        <v>470</v>
      </c>
      <c r="C88" t="s">
        <v>679</v>
      </c>
      <c r="D88">
        <v>1712</v>
      </c>
      <c r="E88">
        <v>1965</v>
      </c>
      <c r="F88">
        <v>1.3999999999999999E-4</v>
      </c>
      <c r="G88">
        <v>4.1000000000000002E-2</v>
      </c>
    </row>
    <row r="89" spans="1:7" x14ac:dyDescent="0.2">
      <c r="A89" t="s">
        <v>680</v>
      </c>
      <c r="B89" t="s">
        <v>470</v>
      </c>
      <c r="C89" t="s">
        <v>681</v>
      </c>
      <c r="D89">
        <v>662</v>
      </c>
      <c r="E89">
        <v>702</v>
      </c>
      <c r="F89">
        <v>1.3999999999999999E-4</v>
      </c>
      <c r="G89">
        <v>4.2000000000000003E-2</v>
      </c>
    </row>
    <row r="90" spans="1:7" x14ac:dyDescent="0.2">
      <c r="A90" t="s">
        <v>682</v>
      </c>
      <c r="B90" t="s">
        <v>470</v>
      </c>
      <c r="C90" t="s">
        <v>683</v>
      </c>
      <c r="D90">
        <v>1034</v>
      </c>
      <c r="E90">
        <v>1144</v>
      </c>
      <c r="F90">
        <v>1.4999999999999999E-4</v>
      </c>
      <c r="G90">
        <v>4.2000000000000003E-2</v>
      </c>
    </row>
    <row r="91" spans="1:7" x14ac:dyDescent="0.2">
      <c r="A91" t="s">
        <v>684</v>
      </c>
      <c r="B91" t="s">
        <v>470</v>
      </c>
      <c r="C91" t="s">
        <v>685</v>
      </c>
      <c r="D91">
        <v>626</v>
      </c>
      <c r="E91">
        <v>661</v>
      </c>
      <c r="F91">
        <v>1.6000000000000001E-4</v>
      </c>
      <c r="G91">
        <v>4.5999999999999999E-2</v>
      </c>
    </row>
    <row r="92" spans="1:7" x14ac:dyDescent="0.2">
      <c r="A92" t="s">
        <v>686</v>
      </c>
      <c r="B92" t="s">
        <v>470</v>
      </c>
      <c r="C92" t="s">
        <v>687</v>
      </c>
      <c r="D92">
        <v>850</v>
      </c>
      <c r="E92">
        <v>926</v>
      </c>
      <c r="F92">
        <v>1.7000000000000001E-4</v>
      </c>
      <c r="G92">
        <v>4.8000000000000001E-2</v>
      </c>
    </row>
    <row r="93" spans="1:7" x14ac:dyDescent="0.2">
      <c r="A93" t="s">
        <v>688</v>
      </c>
      <c r="B93" t="s">
        <v>499</v>
      </c>
      <c r="C93" t="s">
        <v>689</v>
      </c>
      <c r="D93">
        <v>8034</v>
      </c>
      <c r="E93">
        <v>9101</v>
      </c>
      <c r="F93" s="32">
        <v>1.1000000000000001E-25</v>
      </c>
      <c r="G93" s="32">
        <v>9.9000000000000003E-22</v>
      </c>
    </row>
    <row r="94" spans="1:7" x14ac:dyDescent="0.2">
      <c r="A94" t="s">
        <v>690</v>
      </c>
      <c r="B94" t="s">
        <v>499</v>
      </c>
      <c r="C94" t="s">
        <v>691</v>
      </c>
      <c r="D94">
        <v>10186</v>
      </c>
      <c r="E94">
        <v>12081</v>
      </c>
      <c r="F94" s="32">
        <v>4.3000000000000002E-17</v>
      </c>
      <c r="G94" s="32">
        <v>1.9E-13</v>
      </c>
    </row>
    <row r="95" spans="1:7" x14ac:dyDescent="0.2">
      <c r="A95" t="s">
        <v>692</v>
      </c>
      <c r="B95" t="s">
        <v>499</v>
      </c>
      <c r="C95" t="s">
        <v>693</v>
      </c>
      <c r="D95">
        <v>3393</v>
      </c>
      <c r="E95">
        <v>3669</v>
      </c>
      <c r="F95" s="32">
        <v>9.1999999999999996E-16</v>
      </c>
      <c r="G95" s="32">
        <v>2.8000000000000002E-12</v>
      </c>
    </row>
    <row r="96" spans="1:7" x14ac:dyDescent="0.2">
      <c r="A96" t="s">
        <v>694</v>
      </c>
      <c r="B96" t="s">
        <v>499</v>
      </c>
      <c r="C96" t="s">
        <v>695</v>
      </c>
      <c r="D96">
        <v>3430</v>
      </c>
      <c r="E96">
        <v>3821</v>
      </c>
      <c r="F96" s="32">
        <v>9.9999999999999994E-12</v>
      </c>
      <c r="G96" s="32">
        <v>2.3000000000000001E-8</v>
      </c>
    </row>
    <row r="97" spans="1:7" x14ac:dyDescent="0.2">
      <c r="A97" t="s">
        <v>696</v>
      </c>
      <c r="B97" t="s">
        <v>499</v>
      </c>
      <c r="C97" t="s">
        <v>697</v>
      </c>
      <c r="D97">
        <v>3292</v>
      </c>
      <c r="E97">
        <v>3673</v>
      </c>
      <c r="F97" s="32">
        <v>4.6000000000000003E-11</v>
      </c>
      <c r="G97" s="32">
        <v>7.1E-8</v>
      </c>
    </row>
    <row r="98" spans="1:7" x14ac:dyDescent="0.2">
      <c r="A98" t="s">
        <v>698</v>
      </c>
      <c r="B98" t="s">
        <v>499</v>
      </c>
      <c r="C98" t="s">
        <v>699</v>
      </c>
      <c r="D98">
        <v>3296</v>
      </c>
      <c r="E98">
        <v>3678</v>
      </c>
      <c r="F98" s="32">
        <v>4.6999999999999999E-11</v>
      </c>
      <c r="G98" s="32">
        <v>7.1E-8</v>
      </c>
    </row>
    <row r="99" spans="1:7" x14ac:dyDescent="0.2">
      <c r="A99" t="s">
        <v>700</v>
      </c>
      <c r="B99" t="s">
        <v>499</v>
      </c>
      <c r="C99" t="s">
        <v>701</v>
      </c>
      <c r="D99">
        <v>3093</v>
      </c>
      <c r="E99">
        <v>3434</v>
      </c>
      <c r="F99" s="32">
        <v>5.4999999999999997E-11</v>
      </c>
      <c r="G99" s="32">
        <v>7.1E-8</v>
      </c>
    </row>
    <row r="100" spans="1:7" x14ac:dyDescent="0.2">
      <c r="A100" t="s">
        <v>702</v>
      </c>
      <c r="B100" t="s">
        <v>499</v>
      </c>
      <c r="C100" t="s">
        <v>703</v>
      </c>
      <c r="D100">
        <v>3032</v>
      </c>
      <c r="E100">
        <v>3370</v>
      </c>
      <c r="F100" s="32">
        <v>1.2E-10</v>
      </c>
      <c r="G100" s="32">
        <v>1.1999999999999999E-7</v>
      </c>
    </row>
    <row r="101" spans="1:7" x14ac:dyDescent="0.2">
      <c r="A101" t="s">
        <v>704</v>
      </c>
      <c r="B101" t="s">
        <v>499</v>
      </c>
      <c r="C101" t="s">
        <v>705</v>
      </c>
      <c r="D101">
        <v>3032</v>
      </c>
      <c r="E101">
        <v>3370</v>
      </c>
      <c r="F101" s="32">
        <v>1.2E-10</v>
      </c>
      <c r="G101" s="32">
        <v>1.1999999999999999E-7</v>
      </c>
    </row>
    <row r="102" spans="1:7" x14ac:dyDescent="0.2">
      <c r="A102" t="s">
        <v>706</v>
      </c>
      <c r="B102" t="s">
        <v>499</v>
      </c>
      <c r="C102" t="s">
        <v>707</v>
      </c>
      <c r="D102">
        <v>2228</v>
      </c>
      <c r="E102">
        <v>2417</v>
      </c>
      <c r="F102" s="32">
        <v>3.7999999999999998E-10</v>
      </c>
      <c r="G102" s="32">
        <v>3.3999999999999997E-7</v>
      </c>
    </row>
    <row r="103" spans="1:7" x14ac:dyDescent="0.2">
      <c r="A103" t="s">
        <v>708</v>
      </c>
      <c r="B103" t="s">
        <v>499</v>
      </c>
      <c r="C103" t="s">
        <v>709</v>
      </c>
      <c r="D103">
        <v>3365</v>
      </c>
      <c r="E103">
        <v>3791</v>
      </c>
      <c r="F103" s="32">
        <v>4.0999999999999998E-10</v>
      </c>
      <c r="G103" s="32">
        <v>3.3999999999999997E-7</v>
      </c>
    </row>
    <row r="104" spans="1:7" x14ac:dyDescent="0.2">
      <c r="A104" t="s">
        <v>710</v>
      </c>
      <c r="B104" t="s">
        <v>499</v>
      </c>
      <c r="C104" t="s">
        <v>711</v>
      </c>
      <c r="D104">
        <v>1627</v>
      </c>
      <c r="E104">
        <v>1729</v>
      </c>
      <c r="F104" s="32">
        <v>3.9000000000000002E-9</v>
      </c>
      <c r="G104" s="32">
        <v>2.7E-6</v>
      </c>
    </row>
    <row r="105" spans="1:7" x14ac:dyDescent="0.2">
      <c r="A105" t="s">
        <v>712</v>
      </c>
      <c r="B105" t="s">
        <v>499</v>
      </c>
      <c r="C105" t="s">
        <v>713</v>
      </c>
      <c r="D105">
        <v>1628</v>
      </c>
      <c r="E105">
        <v>1730</v>
      </c>
      <c r="F105" s="32">
        <v>3.8000000000000001E-9</v>
      </c>
      <c r="G105" s="32">
        <v>2.7E-6</v>
      </c>
    </row>
    <row r="106" spans="1:7" x14ac:dyDescent="0.2">
      <c r="A106" t="s">
        <v>714</v>
      </c>
      <c r="B106" t="s">
        <v>499</v>
      </c>
      <c r="C106" t="s">
        <v>715</v>
      </c>
      <c r="D106">
        <v>2914</v>
      </c>
      <c r="E106">
        <v>3279</v>
      </c>
      <c r="F106" s="32">
        <v>6.1E-9</v>
      </c>
      <c r="G106" s="32">
        <v>3.9999999999999998E-6</v>
      </c>
    </row>
    <row r="107" spans="1:7" x14ac:dyDescent="0.2">
      <c r="A107" t="s">
        <v>716</v>
      </c>
      <c r="B107" t="s">
        <v>499</v>
      </c>
      <c r="C107" t="s">
        <v>717</v>
      </c>
      <c r="D107">
        <v>2278</v>
      </c>
      <c r="E107">
        <v>2515</v>
      </c>
      <c r="F107" s="32">
        <v>9.3999999999999998E-9</v>
      </c>
      <c r="G107" s="32">
        <v>5.6999999999999996E-6</v>
      </c>
    </row>
    <row r="108" spans="1:7" x14ac:dyDescent="0.2">
      <c r="A108" t="s">
        <v>718</v>
      </c>
      <c r="B108" t="s">
        <v>499</v>
      </c>
      <c r="C108" t="s">
        <v>719</v>
      </c>
      <c r="D108">
        <v>2053</v>
      </c>
      <c r="E108">
        <v>2248</v>
      </c>
      <c r="F108" s="32">
        <v>1.2E-8</v>
      </c>
      <c r="G108" s="32">
        <v>6.8000000000000001E-6</v>
      </c>
    </row>
    <row r="109" spans="1:7" x14ac:dyDescent="0.2">
      <c r="A109" t="s">
        <v>720</v>
      </c>
      <c r="B109" t="s">
        <v>499</v>
      </c>
      <c r="C109" t="s">
        <v>721</v>
      </c>
      <c r="D109">
        <v>2419</v>
      </c>
      <c r="E109">
        <v>2696</v>
      </c>
      <c r="F109" s="32">
        <v>2.1999999999999998E-8</v>
      </c>
      <c r="G109" s="32">
        <v>1.2E-5</v>
      </c>
    </row>
    <row r="110" spans="1:7" x14ac:dyDescent="0.2">
      <c r="A110" t="s">
        <v>722</v>
      </c>
      <c r="B110" t="s">
        <v>499</v>
      </c>
      <c r="C110" t="s">
        <v>723</v>
      </c>
      <c r="D110">
        <v>2389</v>
      </c>
      <c r="E110">
        <v>2664</v>
      </c>
      <c r="F110" s="32">
        <v>2.9999999999999997E-8</v>
      </c>
      <c r="G110" s="32">
        <v>1.5E-5</v>
      </c>
    </row>
    <row r="111" spans="1:7" x14ac:dyDescent="0.2">
      <c r="A111" t="s">
        <v>724</v>
      </c>
      <c r="B111" t="s">
        <v>499</v>
      </c>
      <c r="C111" t="s">
        <v>725</v>
      </c>
      <c r="D111">
        <v>2360</v>
      </c>
      <c r="E111">
        <v>2633</v>
      </c>
      <c r="F111" s="32">
        <v>4.1000000000000003E-8</v>
      </c>
      <c r="G111" s="32">
        <v>1.9000000000000001E-5</v>
      </c>
    </row>
    <row r="112" spans="1:7" x14ac:dyDescent="0.2">
      <c r="A112" t="s">
        <v>726</v>
      </c>
      <c r="B112" t="s">
        <v>499</v>
      </c>
      <c r="C112" t="s">
        <v>727</v>
      </c>
      <c r="D112">
        <v>2358</v>
      </c>
      <c r="E112">
        <v>2631</v>
      </c>
      <c r="F112" s="32">
        <v>4.1999999999999999E-8</v>
      </c>
      <c r="G112" s="32">
        <v>1.9000000000000001E-5</v>
      </c>
    </row>
    <row r="113" spans="1:7" x14ac:dyDescent="0.2">
      <c r="A113" t="s">
        <v>728</v>
      </c>
      <c r="B113" t="s">
        <v>499</v>
      </c>
      <c r="C113" t="s">
        <v>729</v>
      </c>
      <c r="D113">
        <v>2133</v>
      </c>
      <c r="E113">
        <v>2364</v>
      </c>
      <c r="F113" s="32">
        <v>5.9999999999999995E-8</v>
      </c>
      <c r="G113" s="32">
        <v>2.0999999999999999E-5</v>
      </c>
    </row>
    <row r="114" spans="1:7" x14ac:dyDescent="0.2">
      <c r="A114" t="s">
        <v>730</v>
      </c>
      <c r="B114" t="s">
        <v>499</v>
      </c>
      <c r="C114" t="s">
        <v>731</v>
      </c>
      <c r="D114">
        <v>2343</v>
      </c>
      <c r="E114">
        <v>2617</v>
      </c>
      <c r="F114" s="32">
        <v>5.8000000000000003E-8</v>
      </c>
      <c r="G114" s="32">
        <v>2.0999999999999999E-5</v>
      </c>
    </row>
    <row r="115" spans="1:7" x14ac:dyDescent="0.2">
      <c r="A115" t="s">
        <v>732</v>
      </c>
      <c r="B115" t="s">
        <v>499</v>
      </c>
      <c r="C115" t="s">
        <v>733</v>
      </c>
      <c r="D115">
        <v>2339</v>
      </c>
      <c r="E115">
        <v>2612</v>
      </c>
      <c r="F115" s="32">
        <v>5.7000000000000001E-8</v>
      </c>
      <c r="G115" s="32">
        <v>2.0999999999999999E-5</v>
      </c>
    </row>
    <row r="116" spans="1:7" x14ac:dyDescent="0.2">
      <c r="A116" t="s">
        <v>734</v>
      </c>
      <c r="B116" t="s">
        <v>499</v>
      </c>
      <c r="C116" t="s">
        <v>735</v>
      </c>
      <c r="D116">
        <v>2344</v>
      </c>
      <c r="E116">
        <v>2618</v>
      </c>
      <c r="F116" s="32">
        <v>5.7000000000000001E-8</v>
      </c>
      <c r="G116" s="32">
        <v>2.0999999999999999E-5</v>
      </c>
    </row>
    <row r="117" spans="1:7" x14ac:dyDescent="0.2">
      <c r="A117" t="s">
        <v>736</v>
      </c>
      <c r="B117" t="s">
        <v>499</v>
      </c>
      <c r="C117" t="s">
        <v>737</v>
      </c>
      <c r="D117">
        <v>2135</v>
      </c>
      <c r="E117">
        <v>2366</v>
      </c>
      <c r="F117" s="32">
        <v>5.8000000000000003E-8</v>
      </c>
      <c r="G117" s="32">
        <v>2.0999999999999999E-5</v>
      </c>
    </row>
    <row r="118" spans="1:7" x14ac:dyDescent="0.2">
      <c r="A118" t="s">
        <v>738</v>
      </c>
      <c r="B118" t="s">
        <v>499</v>
      </c>
      <c r="C118" t="s">
        <v>739</v>
      </c>
      <c r="D118">
        <v>2339</v>
      </c>
      <c r="E118">
        <v>2612</v>
      </c>
      <c r="F118" s="32">
        <v>5.7000000000000001E-8</v>
      </c>
      <c r="G118" s="32">
        <v>2.0999999999999999E-5</v>
      </c>
    </row>
    <row r="119" spans="1:7" x14ac:dyDescent="0.2">
      <c r="A119" t="s">
        <v>740</v>
      </c>
      <c r="B119" t="s">
        <v>499</v>
      </c>
      <c r="C119" t="s">
        <v>741</v>
      </c>
      <c r="D119">
        <v>1707</v>
      </c>
      <c r="E119">
        <v>1912</v>
      </c>
      <c r="F119" s="32">
        <v>6.1999999999999999E-6</v>
      </c>
      <c r="G119">
        <v>2.0999999999999999E-3</v>
      </c>
    </row>
    <row r="120" spans="1:7" x14ac:dyDescent="0.2">
      <c r="A120" t="s">
        <v>742</v>
      </c>
      <c r="B120" t="s">
        <v>499</v>
      </c>
      <c r="C120" t="s">
        <v>743</v>
      </c>
      <c r="D120">
        <v>777</v>
      </c>
      <c r="E120">
        <v>825</v>
      </c>
      <c r="F120" s="32">
        <v>4.3999999999999999E-5</v>
      </c>
      <c r="G120">
        <v>1.4E-2</v>
      </c>
    </row>
    <row r="121" spans="1:7" x14ac:dyDescent="0.2">
      <c r="A121" t="s">
        <v>744</v>
      </c>
      <c r="B121" t="s">
        <v>499</v>
      </c>
      <c r="C121" t="s">
        <v>745</v>
      </c>
      <c r="D121">
        <v>1174</v>
      </c>
      <c r="E121">
        <v>1297</v>
      </c>
      <c r="F121" s="32">
        <v>4.6E-5</v>
      </c>
      <c r="G121">
        <v>1.4E-2</v>
      </c>
    </row>
    <row r="122" spans="1:7" x14ac:dyDescent="0.2">
      <c r="A122" t="s">
        <v>746</v>
      </c>
      <c r="B122" t="s">
        <v>499</v>
      </c>
      <c r="C122" t="s">
        <v>747</v>
      </c>
      <c r="D122">
        <v>1261</v>
      </c>
      <c r="E122">
        <v>1406</v>
      </c>
      <c r="F122" s="32">
        <v>6.3999999999999997E-5</v>
      </c>
      <c r="G122">
        <v>1.9E-2</v>
      </c>
    </row>
    <row r="123" spans="1:7" x14ac:dyDescent="0.2">
      <c r="A123" t="s">
        <v>748</v>
      </c>
      <c r="B123" t="s">
        <v>499</v>
      </c>
      <c r="C123" t="s">
        <v>749</v>
      </c>
      <c r="D123">
        <v>1468</v>
      </c>
      <c r="E123">
        <v>1657</v>
      </c>
      <c r="F123" s="32">
        <v>6.7999999999999999E-5</v>
      </c>
      <c r="G123">
        <v>0.02</v>
      </c>
    </row>
    <row r="124" spans="1:7" x14ac:dyDescent="0.2">
      <c r="A124" t="s">
        <v>750</v>
      </c>
      <c r="B124" t="s">
        <v>499</v>
      </c>
      <c r="C124" t="s">
        <v>751</v>
      </c>
      <c r="D124">
        <v>1284</v>
      </c>
      <c r="E124">
        <v>1436</v>
      </c>
      <c r="F124" s="32">
        <v>7.6000000000000004E-5</v>
      </c>
      <c r="G124">
        <v>2.1999999999999999E-2</v>
      </c>
    </row>
    <row r="125" spans="1:7" x14ac:dyDescent="0.2">
      <c r="A125" t="s">
        <v>752</v>
      </c>
      <c r="B125" t="s">
        <v>502</v>
      </c>
      <c r="C125" t="s">
        <v>753</v>
      </c>
      <c r="D125">
        <v>18985</v>
      </c>
      <c r="E125">
        <v>22664</v>
      </c>
      <c r="F125" s="32">
        <v>4.9000000000000003E-81</v>
      </c>
      <c r="G125" s="32">
        <v>1.1E-77</v>
      </c>
    </row>
    <row r="126" spans="1:7" x14ac:dyDescent="0.2">
      <c r="A126" t="s">
        <v>754</v>
      </c>
      <c r="B126" t="s">
        <v>502</v>
      </c>
      <c r="C126" t="s">
        <v>755</v>
      </c>
      <c r="D126">
        <v>18983</v>
      </c>
      <c r="E126">
        <v>22662</v>
      </c>
      <c r="F126" s="32">
        <v>5.9000000000000002E-81</v>
      </c>
      <c r="G126" s="32">
        <v>1.1E-77</v>
      </c>
    </row>
    <row r="127" spans="1:7" x14ac:dyDescent="0.2">
      <c r="A127" t="s">
        <v>756</v>
      </c>
      <c r="B127" t="s">
        <v>502</v>
      </c>
      <c r="C127" t="s">
        <v>757</v>
      </c>
      <c r="D127">
        <v>17271</v>
      </c>
      <c r="E127">
        <v>20721</v>
      </c>
      <c r="F127" s="32">
        <v>5.0999999999999997E-46</v>
      </c>
      <c r="G127" s="32">
        <v>6.3999999999999997E-43</v>
      </c>
    </row>
    <row r="128" spans="1:7" x14ac:dyDescent="0.2">
      <c r="A128" t="s">
        <v>758</v>
      </c>
      <c r="B128" t="s">
        <v>502</v>
      </c>
      <c r="C128" t="s">
        <v>759</v>
      </c>
      <c r="D128">
        <v>17249</v>
      </c>
      <c r="E128">
        <v>20693</v>
      </c>
      <c r="F128" s="32">
        <v>7.0000000000000004E-46</v>
      </c>
      <c r="G128" s="32">
        <v>6.6999999999999998E-43</v>
      </c>
    </row>
    <row r="129" spans="1:7" x14ac:dyDescent="0.2">
      <c r="A129" t="s">
        <v>760</v>
      </c>
      <c r="B129" t="s">
        <v>502</v>
      </c>
      <c r="C129" t="s">
        <v>761</v>
      </c>
      <c r="D129">
        <v>15464</v>
      </c>
      <c r="E129">
        <v>18527</v>
      </c>
      <c r="F129" s="32">
        <v>8.2E-33</v>
      </c>
      <c r="G129" s="32">
        <v>6.1999999999999998E-30</v>
      </c>
    </row>
    <row r="130" spans="1:7" x14ac:dyDescent="0.2">
      <c r="A130" t="s">
        <v>762</v>
      </c>
      <c r="B130" t="s">
        <v>502</v>
      </c>
      <c r="C130" t="s">
        <v>763</v>
      </c>
      <c r="D130">
        <v>15455</v>
      </c>
      <c r="E130">
        <v>18517</v>
      </c>
      <c r="F130" s="32">
        <v>1.0000000000000001E-32</v>
      </c>
      <c r="G130" s="32">
        <v>6.4000000000000005E-30</v>
      </c>
    </row>
    <row r="131" spans="1:7" x14ac:dyDescent="0.2">
      <c r="A131" t="s">
        <v>764</v>
      </c>
      <c r="B131" t="s">
        <v>502</v>
      </c>
      <c r="C131" t="s">
        <v>765</v>
      </c>
      <c r="D131">
        <v>15198</v>
      </c>
      <c r="E131">
        <v>18217</v>
      </c>
      <c r="F131" s="32">
        <v>7.3000000000000003E-31</v>
      </c>
      <c r="G131" s="32">
        <v>3.9E-28</v>
      </c>
    </row>
    <row r="132" spans="1:7" x14ac:dyDescent="0.2">
      <c r="A132" t="s">
        <v>766</v>
      </c>
      <c r="B132" t="s">
        <v>502</v>
      </c>
      <c r="C132" t="s">
        <v>767</v>
      </c>
      <c r="D132">
        <v>15187</v>
      </c>
      <c r="E132">
        <v>18205</v>
      </c>
      <c r="F132" s="32">
        <v>9.3999999999999997E-31</v>
      </c>
      <c r="G132" s="32">
        <v>4.4999999999999998E-28</v>
      </c>
    </row>
    <row r="133" spans="1:7" x14ac:dyDescent="0.2">
      <c r="A133" t="s">
        <v>768</v>
      </c>
      <c r="B133" t="s">
        <v>502</v>
      </c>
      <c r="C133" t="s">
        <v>769</v>
      </c>
      <c r="D133">
        <v>8704</v>
      </c>
      <c r="E133">
        <v>9924</v>
      </c>
      <c r="F133" s="32">
        <v>2.4000000000000001E-26</v>
      </c>
      <c r="G133" s="32">
        <v>9.9999999999999996E-24</v>
      </c>
    </row>
    <row r="134" spans="1:7" x14ac:dyDescent="0.2">
      <c r="A134" t="s">
        <v>770</v>
      </c>
      <c r="B134" t="s">
        <v>502</v>
      </c>
      <c r="C134" t="s">
        <v>771</v>
      </c>
      <c r="D134">
        <v>7360</v>
      </c>
      <c r="E134">
        <v>8532</v>
      </c>
      <c r="F134" s="32">
        <v>3.2000000000000002E-16</v>
      </c>
      <c r="G134" s="32">
        <v>1.1999999999999999E-13</v>
      </c>
    </row>
    <row r="135" spans="1:7" x14ac:dyDescent="0.2">
      <c r="A135" t="s">
        <v>772</v>
      </c>
      <c r="B135" t="s">
        <v>502</v>
      </c>
      <c r="C135" t="s">
        <v>773</v>
      </c>
      <c r="D135">
        <v>4388</v>
      </c>
      <c r="E135">
        <v>4894</v>
      </c>
      <c r="F135" s="32">
        <v>6.1999999999999998E-15</v>
      </c>
      <c r="G135" s="32">
        <v>2.0999999999999999E-12</v>
      </c>
    </row>
    <row r="136" spans="1:7" x14ac:dyDescent="0.2">
      <c r="A136" t="s">
        <v>774</v>
      </c>
      <c r="B136" t="s">
        <v>502</v>
      </c>
      <c r="C136" t="s">
        <v>775</v>
      </c>
      <c r="D136">
        <v>4376</v>
      </c>
      <c r="E136">
        <v>4882</v>
      </c>
      <c r="F136" s="32">
        <v>7.6000000000000004E-15</v>
      </c>
      <c r="G136" s="32">
        <v>2.3999999999999999E-12</v>
      </c>
    </row>
    <row r="137" spans="1:7" x14ac:dyDescent="0.2">
      <c r="A137" t="s">
        <v>776</v>
      </c>
      <c r="B137" t="s">
        <v>502</v>
      </c>
      <c r="C137" t="s">
        <v>777</v>
      </c>
      <c r="D137">
        <v>3897</v>
      </c>
      <c r="E137">
        <v>4309</v>
      </c>
      <c r="F137" s="32">
        <v>1.7E-14</v>
      </c>
      <c r="G137" s="32">
        <v>4.8999999999999997E-12</v>
      </c>
    </row>
    <row r="138" spans="1:7" x14ac:dyDescent="0.2">
      <c r="A138" t="s">
        <v>778</v>
      </c>
      <c r="B138" t="s">
        <v>502</v>
      </c>
      <c r="C138" t="s">
        <v>779</v>
      </c>
      <c r="D138">
        <v>3364</v>
      </c>
      <c r="E138">
        <v>3735</v>
      </c>
      <c r="F138" s="32">
        <v>6.3000000000000002E-12</v>
      </c>
      <c r="G138" s="32">
        <v>1.6999999999999999E-9</v>
      </c>
    </row>
    <row r="139" spans="1:7" x14ac:dyDescent="0.2">
      <c r="A139" t="s">
        <v>780</v>
      </c>
      <c r="B139" t="s">
        <v>502</v>
      </c>
      <c r="C139" t="s">
        <v>781</v>
      </c>
      <c r="D139">
        <v>11039</v>
      </c>
      <c r="E139">
        <v>13406</v>
      </c>
      <c r="F139" s="32">
        <v>3.7999999999999998E-11</v>
      </c>
      <c r="G139" s="32">
        <v>9.6999999999999992E-9</v>
      </c>
    </row>
    <row r="140" spans="1:7" x14ac:dyDescent="0.2">
      <c r="A140" t="s">
        <v>782</v>
      </c>
      <c r="B140" t="s">
        <v>502</v>
      </c>
      <c r="C140" t="s">
        <v>783</v>
      </c>
      <c r="D140">
        <v>3622</v>
      </c>
      <c r="E140">
        <v>4148</v>
      </c>
      <c r="F140" s="32">
        <v>7.6999999999999995E-9</v>
      </c>
      <c r="G140" s="32">
        <v>1.7E-6</v>
      </c>
    </row>
    <row r="141" spans="1:7" x14ac:dyDescent="0.2">
      <c r="A141" t="s">
        <v>784</v>
      </c>
      <c r="B141" t="s">
        <v>502</v>
      </c>
      <c r="C141" t="s">
        <v>785</v>
      </c>
      <c r="D141">
        <v>1970</v>
      </c>
      <c r="E141">
        <v>2143</v>
      </c>
      <c r="F141" s="32">
        <v>7.4000000000000001E-9</v>
      </c>
      <c r="G141" s="32">
        <v>1.7E-6</v>
      </c>
    </row>
    <row r="142" spans="1:7" x14ac:dyDescent="0.2">
      <c r="A142" t="s">
        <v>786</v>
      </c>
      <c r="B142" t="s">
        <v>502</v>
      </c>
      <c r="C142" t="s">
        <v>787</v>
      </c>
      <c r="D142">
        <v>3673</v>
      </c>
      <c r="E142">
        <v>4213</v>
      </c>
      <c r="F142" s="32">
        <v>8.9000000000000003E-9</v>
      </c>
      <c r="G142" s="32">
        <v>1.9E-6</v>
      </c>
    </row>
    <row r="143" spans="1:7" x14ac:dyDescent="0.2">
      <c r="A143" t="s">
        <v>788</v>
      </c>
      <c r="B143" t="s">
        <v>502</v>
      </c>
      <c r="C143" t="s">
        <v>789</v>
      </c>
      <c r="D143">
        <v>5063</v>
      </c>
      <c r="E143">
        <v>5962</v>
      </c>
      <c r="F143" s="32">
        <v>4.0000000000000001E-8</v>
      </c>
      <c r="G143" s="32">
        <v>8.1000000000000004E-6</v>
      </c>
    </row>
    <row r="144" spans="1:7" x14ac:dyDescent="0.2">
      <c r="A144" t="s">
        <v>790</v>
      </c>
      <c r="B144" t="s">
        <v>502</v>
      </c>
      <c r="C144" t="s">
        <v>791</v>
      </c>
      <c r="D144">
        <v>1816</v>
      </c>
      <c r="E144">
        <v>1993</v>
      </c>
      <c r="F144" s="32">
        <v>1.3E-7</v>
      </c>
      <c r="G144" s="32">
        <v>2.5000000000000001E-5</v>
      </c>
    </row>
    <row r="145" spans="1:7" x14ac:dyDescent="0.2">
      <c r="A145" t="s">
        <v>792</v>
      </c>
      <c r="B145" t="s">
        <v>502</v>
      </c>
      <c r="C145" t="s">
        <v>793</v>
      </c>
      <c r="D145">
        <v>4693</v>
      </c>
      <c r="E145">
        <v>5540</v>
      </c>
      <c r="F145" s="32">
        <v>3.2000000000000001E-7</v>
      </c>
      <c r="G145" s="32">
        <v>5.8999999999999998E-5</v>
      </c>
    </row>
    <row r="146" spans="1:7" x14ac:dyDescent="0.2">
      <c r="A146" t="s">
        <v>794</v>
      </c>
      <c r="B146" t="s">
        <v>502</v>
      </c>
      <c r="C146" t="s">
        <v>795</v>
      </c>
      <c r="D146">
        <v>4497</v>
      </c>
      <c r="E146">
        <v>5324</v>
      </c>
      <c r="F146" s="32">
        <v>1.3999999999999999E-6</v>
      </c>
      <c r="G146">
        <v>2.4000000000000001E-4</v>
      </c>
    </row>
    <row r="147" spans="1:7" x14ac:dyDescent="0.2">
      <c r="A147" t="s">
        <v>796</v>
      </c>
      <c r="B147" t="s">
        <v>502</v>
      </c>
      <c r="C147" t="s">
        <v>797</v>
      </c>
      <c r="D147">
        <v>8906</v>
      </c>
      <c r="E147">
        <v>10923</v>
      </c>
      <c r="F147" s="32">
        <v>3.3000000000000002E-6</v>
      </c>
      <c r="G147">
        <v>5.5000000000000003E-4</v>
      </c>
    </row>
    <row r="148" spans="1:7" x14ac:dyDescent="0.2">
      <c r="A148" t="s">
        <v>798</v>
      </c>
      <c r="B148" t="s">
        <v>502</v>
      </c>
      <c r="C148" t="s">
        <v>799</v>
      </c>
      <c r="D148">
        <v>1581</v>
      </c>
      <c r="E148">
        <v>1760</v>
      </c>
      <c r="F148" s="32">
        <v>6.2999999999999998E-6</v>
      </c>
      <c r="G148">
        <v>9.8999999999999999E-4</v>
      </c>
    </row>
    <row r="149" spans="1:7" x14ac:dyDescent="0.2">
      <c r="A149" t="s">
        <v>800</v>
      </c>
      <c r="B149" t="s">
        <v>502</v>
      </c>
      <c r="C149" t="s">
        <v>801</v>
      </c>
      <c r="D149">
        <v>1242</v>
      </c>
      <c r="E149">
        <v>1359</v>
      </c>
      <c r="F149" s="32">
        <v>9.7000000000000003E-6</v>
      </c>
      <c r="G149">
        <v>1.5E-3</v>
      </c>
    </row>
    <row r="150" spans="1:7" x14ac:dyDescent="0.2">
      <c r="A150" t="s">
        <v>802</v>
      </c>
      <c r="B150" t="s">
        <v>502</v>
      </c>
      <c r="C150" t="s">
        <v>803</v>
      </c>
      <c r="D150">
        <v>1635</v>
      </c>
      <c r="E150">
        <v>1834</v>
      </c>
      <c r="F150" s="32">
        <v>1.2E-5</v>
      </c>
      <c r="G150">
        <v>1.6999999999999999E-3</v>
      </c>
    </row>
    <row r="151" spans="1:7" x14ac:dyDescent="0.2">
      <c r="A151" t="s">
        <v>804</v>
      </c>
      <c r="B151" t="s">
        <v>502</v>
      </c>
      <c r="C151" t="s">
        <v>805</v>
      </c>
      <c r="D151">
        <v>1089</v>
      </c>
      <c r="E151">
        <v>1182</v>
      </c>
      <c r="F151" s="32">
        <v>1.5E-5</v>
      </c>
      <c r="G151">
        <v>2.0999999999999999E-3</v>
      </c>
    </row>
    <row r="152" spans="1:7" x14ac:dyDescent="0.2">
      <c r="A152" t="s">
        <v>806</v>
      </c>
      <c r="B152" t="s">
        <v>502</v>
      </c>
      <c r="C152" t="s">
        <v>807</v>
      </c>
      <c r="D152">
        <v>1112</v>
      </c>
      <c r="E152">
        <v>1213</v>
      </c>
      <c r="F152" s="32">
        <v>2.0999999999999999E-5</v>
      </c>
      <c r="G152">
        <v>2.8E-3</v>
      </c>
    </row>
    <row r="153" spans="1:7" x14ac:dyDescent="0.2">
      <c r="A153" t="s">
        <v>808</v>
      </c>
      <c r="B153" t="s">
        <v>502</v>
      </c>
      <c r="C153" t="s">
        <v>809</v>
      </c>
      <c r="D153">
        <v>1278</v>
      </c>
      <c r="E153">
        <v>1419</v>
      </c>
      <c r="F153" s="32">
        <v>3.6999999999999998E-5</v>
      </c>
      <c r="G153">
        <v>4.7999999999999996E-3</v>
      </c>
    </row>
    <row r="154" spans="1:7" x14ac:dyDescent="0.2">
      <c r="A154" t="s">
        <v>810</v>
      </c>
      <c r="B154" t="s">
        <v>502</v>
      </c>
      <c r="C154" t="s">
        <v>811</v>
      </c>
      <c r="D154">
        <v>992</v>
      </c>
      <c r="E154">
        <v>1078</v>
      </c>
      <c r="F154" s="32">
        <v>4.0000000000000003E-5</v>
      </c>
      <c r="G154">
        <v>5.0000000000000001E-3</v>
      </c>
    </row>
    <row r="155" spans="1:7" x14ac:dyDescent="0.2">
      <c r="A155" t="s">
        <v>812</v>
      </c>
      <c r="B155" t="s">
        <v>502</v>
      </c>
      <c r="C155" t="s">
        <v>813</v>
      </c>
      <c r="D155">
        <v>1296</v>
      </c>
      <c r="E155">
        <v>1455</v>
      </c>
      <c r="F155">
        <v>1E-4</v>
      </c>
      <c r="G155">
        <v>1.2999999999999999E-2</v>
      </c>
    </row>
    <row r="156" spans="1:7" x14ac:dyDescent="0.2">
      <c r="A156" t="s">
        <v>814</v>
      </c>
      <c r="B156" t="s">
        <v>502</v>
      </c>
      <c r="C156" t="s">
        <v>815</v>
      </c>
      <c r="D156">
        <v>918</v>
      </c>
      <c r="E156">
        <v>1008</v>
      </c>
      <c r="F156">
        <v>1.8000000000000001E-4</v>
      </c>
      <c r="G156">
        <v>0.02</v>
      </c>
    </row>
    <row r="157" spans="1:7" x14ac:dyDescent="0.2">
      <c r="A157" t="s">
        <v>816</v>
      </c>
      <c r="B157" t="s">
        <v>502</v>
      </c>
      <c r="C157" t="s">
        <v>817</v>
      </c>
      <c r="D157">
        <v>918</v>
      </c>
      <c r="E157">
        <v>1008</v>
      </c>
      <c r="F157">
        <v>1.8000000000000001E-4</v>
      </c>
      <c r="G157">
        <v>0.02</v>
      </c>
    </row>
    <row r="158" spans="1:7" x14ac:dyDescent="0.2">
      <c r="A158" t="s">
        <v>818</v>
      </c>
      <c r="B158" t="s">
        <v>502</v>
      </c>
      <c r="C158" t="s">
        <v>819</v>
      </c>
      <c r="D158">
        <v>918</v>
      </c>
      <c r="E158">
        <v>1008</v>
      </c>
      <c r="F158">
        <v>1.8000000000000001E-4</v>
      </c>
      <c r="G158">
        <v>0.02</v>
      </c>
    </row>
    <row r="159" spans="1:7" x14ac:dyDescent="0.2">
      <c r="A159" t="s">
        <v>820</v>
      </c>
      <c r="B159" t="s">
        <v>502</v>
      </c>
      <c r="C159" t="s">
        <v>821</v>
      </c>
      <c r="D159">
        <v>764</v>
      </c>
      <c r="E159">
        <v>824</v>
      </c>
      <c r="F159">
        <v>1.7000000000000001E-4</v>
      </c>
      <c r="G159">
        <v>0.02</v>
      </c>
    </row>
    <row r="160" spans="1:7" x14ac:dyDescent="0.2">
      <c r="A160" t="s">
        <v>822</v>
      </c>
      <c r="B160" t="s">
        <v>502</v>
      </c>
      <c r="C160" t="s">
        <v>823</v>
      </c>
      <c r="D160">
        <v>848</v>
      </c>
      <c r="E160">
        <v>925</v>
      </c>
      <c r="F160">
        <v>1.9000000000000001E-4</v>
      </c>
      <c r="G160">
        <v>0.02</v>
      </c>
    </row>
    <row r="161" spans="1:7" x14ac:dyDescent="0.2">
      <c r="A161" t="s">
        <v>824</v>
      </c>
      <c r="B161" t="s">
        <v>502</v>
      </c>
      <c r="C161" t="s">
        <v>825</v>
      </c>
      <c r="D161">
        <v>824</v>
      </c>
      <c r="E161">
        <v>901</v>
      </c>
      <c r="F161">
        <v>2.7999999999999998E-4</v>
      </c>
      <c r="G161">
        <v>2.7E-2</v>
      </c>
    </row>
    <row r="162" spans="1:7" x14ac:dyDescent="0.2">
      <c r="A162" t="s">
        <v>826</v>
      </c>
      <c r="B162" t="s">
        <v>502</v>
      </c>
      <c r="C162" t="s">
        <v>827</v>
      </c>
      <c r="D162">
        <v>824</v>
      </c>
      <c r="E162">
        <v>901</v>
      </c>
      <c r="F162">
        <v>2.7999999999999998E-4</v>
      </c>
      <c r="G162">
        <v>2.7E-2</v>
      </c>
    </row>
    <row r="163" spans="1:7" x14ac:dyDescent="0.2">
      <c r="A163" t="s">
        <v>828</v>
      </c>
      <c r="B163" t="s">
        <v>502</v>
      </c>
      <c r="C163" t="s">
        <v>829</v>
      </c>
      <c r="D163">
        <v>822</v>
      </c>
      <c r="E163">
        <v>899</v>
      </c>
      <c r="F163">
        <v>2.9E-4</v>
      </c>
      <c r="G163">
        <v>2.7E-2</v>
      </c>
    </row>
    <row r="164" spans="1:7" x14ac:dyDescent="0.2">
      <c r="A164" t="s">
        <v>830</v>
      </c>
      <c r="B164" t="s">
        <v>502</v>
      </c>
      <c r="C164" t="s">
        <v>831</v>
      </c>
      <c r="D164">
        <v>822</v>
      </c>
      <c r="E164">
        <v>899</v>
      </c>
      <c r="F164">
        <v>2.9E-4</v>
      </c>
      <c r="G164">
        <v>2.7E-2</v>
      </c>
    </row>
    <row r="165" spans="1:7" x14ac:dyDescent="0.2">
      <c r="A165" t="s">
        <v>832</v>
      </c>
      <c r="B165" t="s">
        <v>502</v>
      </c>
      <c r="C165" t="s">
        <v>833</v>
      </c>
      <c r="D165">
        <v>816</v>
      </c>
      <c r="E165">
        <v>895</v>
      </c>
      <c r="F165">
        <v>3.6999999999999999E-4</v>
      </c>
      <c r="G165">
        <v>3.4000000000000002E-2</v>
      </c>
    </row>
    <row r="166" spans="1:7" x14ac:dyDescent="0.2">
      <c r="A166" t="s">
        <v>834</v>
      </c>
      <c r="B166" t="s">
        <v>502</v>
      </c>
      <c r="C166" t="s">
        <v>835</v>
      </c>
      <c r="D166">
        <v>1350</v>
      </c>
      <c r="E166">
        <v>1543</v>
      </c>
      <c r="F166">
        <v>4.6000000000000001E-4</v>
      </c>
      <c r="G166">
        <v>4.1000000000000002E-2</v>
      </c>
    </row>
    <row r="167" spans="1:7" x14ac:dyDescent="0.2">
      <c r="A167" t="s">
        <v>836</v>
      </c>
      <c r="B167" t="s">
        <v>502</v>
      </c>
      <c r="C167" t="s">
        <v>837</v>
      </c>
      <c r="D167">
        <v>1350</v>
      </c>
      <c r="E167">
        <v>1543</v>
      </c>
      <c r="F167">
        <v>4.6000000000000001E-4</v>
      </c>
      <c r="G167">
        <v>4.1000000000000002E-2</v>
      </c>
    </row>
    <row r="168" spans="1:7" x14ac:dyDescent="0.2">
      <c r="A168" t="s">
        <v>838</v>
      </c>
      <c r="B168" t="s">
        <v>502</v>
      </c>
      <c r="C168" t="s">
        <v>839</v>
      </c>
      <c r="D168">
        <v>654</v>
      </c>
      <c r="E168">
        <v>706</v>
      </c>
      <c r="F168">
        <v>5.0000000000000001E-4</v>
      </c>
      <c r="G168">
        <v>4.2000000000000003E-2</v>
      </c>
    </row>
    <row r="169" spans="1:7" x14ac:dyDescent="0.2">
      <c r="A169" t="s">
        <v>840</v>
      </c>
      <c r="B169" t="s">
        <v>502</v>
      </c>
      <c r="C169" t="s">
        <v>841</v>
      </c>
      <c r="D169">
        <v>654</v>
      </c>
      <c r="E169">
        <v>706</v>
      </c>
      <c r="F169">
        <v>5.0000000000000001E-4</v>
      </c>
      <c r="G169">
        <v>4.2000000000000003E-2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9F077-9DEC-EC4B-ADD4-30017AD18F41}">
  <dimension ref="A1:D28"/>
  <sheetViews>
    <sheetView workbookViewId="0">
      <selection activeCell="H36" sqref="H36"/>
    </sheetView>
  </sheetViews>
  <sheetFormatPr baseColWidth="10" defaultRowHeight="16" x14ac:dyDescent="0.2"/>
  <cols>
    <col min="1" max="1" width="21.1640625" bestFit="1" customWidth="1"/>
    <col min="2" max="2" width="12" bestFit="1" customWidth="1"/>
    <col min="3" max="3" width="16" bestFit="1" customWidth="1"/>
  </cols>
  <sheetData>
    <row r="1" spans="1:4" x14ac:dyDescent="0.2">
      <c r="A1" s="30" t="s">
        <v>431</v>
      </c>
      <c r="B1" s="30" t="s">
        <v>432</v>
      </c>
      <c r="C1" s="30" t="s">
        <v>433</v>
      </c>
      <c r="D1" s="31" t="s">
        <v>458</v>
      </c>
    </row>
    <row r="2" spans="1:4" x14ac:dyDescent="0.2">
      <c r="A2" s="30" t="s">
        <v>429</v>
      </c>
      <c r="B2" s="30" t="s">
        <v>430</v>
      </c>
      <c r="C2" s="30">
        <v>156</v>
      </c>
      <c r="D2" t="s">
        <v>434</v>
      </c>
    </row>
    <row r="3" spans="1:4" x14ac:dyDescent="0.2">
      <c r="A3" s="30" t="s">
        <v>391</v>
      </c>
      <c r="B3" s="30" t="s">
        <v>392</v>
      </c>
      <c r="C3" s="30">
        <v>80</v>
      </c>
      <c r="D3" t="s">
        <v>435</v>
      </c>
    </row>
    <row r="4" spans="1:4" x14ac:dyDescent="0.2">
      <c r="A4" s="30" t="s">
        <v>377</v>
      </c>
      <c r="B4" s="30" t="s">
        <v>378</v>
      </c>
      <c r="C4" s="30">
        <v>79</v>
      </c>
      <c r="D4" t="s">
        <v>436</v>
      </c>
    </row>
    <row r="5" spans="1:4" x14ac:dyDescent="0.2">
      <c r="A5" s="30" t="s">
        <v>419</v>
      </c>
      <c r="B5" s="30" t="s">
        <v>420</v>
      </c>
      <c r="C5" s="30">
        <v>79</v>
      </c>
      <c r="D5" t="s">
        <v>437</v>
      </c>
    </row>
    <row r="6" spans="1:4" x14ac:dyDescent="0.2">
      <c r="A6" s="30" t="s">
        <v>415</v>
      </c>
      <c r="B6" s="30" t="s">
        <v>416</v>
      </c>
      <c r="C6" s="30">
        <v>79</v>
      </c>
      <c r="D6" t="s">
        <v>438</v>
      </c>
    </row>
    <row r="7" spans="1:4" x14ac:dyDescent="0.2">
      <c r="A7" s="30" t="s">
        <v>403</v>
      </c>
      <c r="B7" s="30" t="s">
        <v>404</v>
      </c>
      <c r="C7" s="30">
        <v>79</v>
      </c>
      <c r="D7" t="s">
        <v>439</v>
      </c>
    </row>
    <row r="8" spans="1:4" x14ac:dyDescent="0.2">
      <c r="A8" s="30" t="s">
        <v>383</v>
      </c>
      <c r="B8" s="30" t="s">
        <v>384</v>
      </c>
      <c r="C8" s="30">
        <v>78</v>
      </c>
      <c r="D8" t="s">
        <v>440</v>
      </c>
    </row>
    <row r="9" spans="1:4" x14ac:dyDescent="0.2">
      <c r="A9" s="30" t="s">
        <v>393</v>
      </c>
      <c r="B9" s="30" t="s">
        <v>394</v>
      </c>
      <c r="C9" s="30">
        <v>78</v>
      </c>
      <c r="D9" t="s">
        <v>441</v>
      </c>
    </row>
    <row r="10" spans="1:4" x14ac:dyDescent="0.2">
      <c r="A10" s="30" t="s">
        <v>417</v>
      </c>
      <c r="B10" s="30" t="s">
        <v>418</v>
      </c>
      <c r="C10" s="30">
        <v>78</v>
      </c>
      <c r="D10" t="s">
        <v>442</v>
      </c>
    </row>
    <row r="11" spans="1:4" x14ac:dyDescent="0.2">
      <c r="A11" s="30" t="s">
        <v>385</v>
      </c>
      <c r="B11" s="30" t="s">
        <v>386</v>
      </c>
      <c r="C11" s="30">
        <v>78</v>
      </c>
      <c r="D11" t="s">
        <v>443</v>
      </c>
    </row>
    <row r="12" spans="1:4" x14ac:dyDescent="0.2">
      <c r="A12" s="30" t="s">
        <v>399</v>
      </c>
      <c r="B12" s="30" t="s">
        <v>400</v>
      </c>
      <c r="C12" s="30">
        <v>78</v>
      </c>
      <c r="D12" t="s">
        <v>444</v>
      </c>
    </row>
    <row r="13" spans="1:4" x14ac:dyDescent="0.2">
      <c r="A13" s="30" t="s">
        <v>427</v>
      </c>
      <c r="B13" s="30" t="s">
        <v>428</v>
      </c>
      <c r="C13" s="30">
        <v>78</v>
      </c>
      <c r="D13" t="s">
        <v>445</v>
      </c>
    </row>
    <row r="14" spans="1:4" x14ac:dyDescent="0.2">
      <c r="A14" s="30" t="s">
        <v>407</v>
      </c>
      <c r="B14" s="30" t="s">
        <v>408</v>
      </c>
      <c r="C14" s="30">
        <v>78</v>
      </c>
      <c r="D14" t="s">
        <v>446</v>
      </c>
    </row>
    <row r="15" spans="1:4" x14ac:dyDescent="0.2">
      <c r="A15" s="30" t="s">
        <v>379</v>
      </c>
      <c r="B15" s="30" t="s">
        <v>380</v>
      </c>
      <c r="C15" s="30">
        <v>78</v>
      </c>
      <c r="D15" t="s">
        <v>447</v>
      </c>
    </row>
    <row r="16" spans="1:4" x14ac:dyDescent="0.2">
      <c r="A16" s="30" t="s">
        <v>413</v>
      </c>
      <c r="B16" s="30" t="s">
        <v>414</v>
      </c>
      <c r="C16" s="30">
        <v>78</v>
      </c>
      <c r="D16" t="s">
        <v>448</v>
      </c>
    </row>
    <row r="17" spans="1:4" x14ac:dyDescent="0.2">
      <c r="A17" s="30" t="s">
        <v>381</v>
      </c>
      <c r="B17" s="30" t="s">
        <v>382</v>
      </c>
      <c r="C17" s="30">
        <v>78</v>
      </c>
      <c r="D17" t="s">
        <v>449</v>
      </c>
    </row>
    <row r="18" spans="1:4" x14ac:dyDescent="0.2">
      <c r="A18" s="30" t="s">
        <v>405</v>
      </c>
      <c r="B18" s="30" t="s">
        <v>406</v>
      </c>
      <c r="C18" s="30">
        <v>78</v>
      </c>
      <c r="D18" t="s">
        <v>450</v>
      </c>
    </row>
    <row r="19" spans="1:4" x14ac:dyDescent="0.2">
      <c r="A19" s="30" t="s">
        <v>387</v>
      </c>
      <c r="B19" s="30" t="s">
        <v>388</v>
      </c>
      <c r="C19" s="30">
        <v>78</v>
      </c>
      <c r="D19" t="s">
        <v>451</v>
      </c>
    </row>
    <row r="20" spans="1:4" x14ac:dyDescent="0.2">
      <c r="A20" s="30" t="s">
        <v>425</v>
      </c>
      <c r="B20" s="30" t="s">
        <v>426</v>
      </c>
      <c r="C20" s="30">
        <v>78</v>
      </c>
      <c r="D20" t="s">
        <v>452</v>
      </c>
    </row>
    <row r="21" spans="1:4" x14ac:dyDescent="0.2">
      <c r="A21" s="30" t="s">
        <v>421</v>
      </c>
      <c r="B21" s="30" t="s">
        <v>422</v>
      </c>
      <c r="C21" s="30">
        <v>78</v>
      </c>
      <c r="D21" t="s">
        <v>453</v>
      </c>
    </row>
    <row r="22" spans="1:4" x14ac:dyDescent="0.2">
      <c r="A22" s="30" t="s">
        <v>423</v>
      </c>
      <c r="B22" s="30" t="s">
        <v>424</v>
      </c>
      <c r="C22" s="30">
        <v>78</v>
      </c>
      <c r="D22" t="s">
        <v>454</v>
      </c>
    </row>
    <row r="23" spans="1:4" x14ac:dyDescent="0.2">
      <c r="A23" s="30" t="s">
        <v>395</v>
      </c>
      <c r="B23" s="30" t="s">
        <v>396</v>
      </c>
      <c r="C23" s="30">
        <v>78</v>
      </c>
      <c r="D23" t="s">
        <v>455</v>
      </c>
    </row>
    <row r="24" spans="1:4" x14ac:dyDescent="0.2">
      <c r="A24" s="30" t="s">
        <v>389</v>
      </c>
      <c r="B24" s="30" t="s">
        <v>390</v>
      </c>
      <c r="C24" s="30">
        <v>78</v>
      </c>
      <c r="D24" t="s">
        <v>456</v>
      </c>
    </row>
    <row r="25" spans="1:4" x14ac:dyDescent="0.2">
      <c r="A25" s="30" t="s">
        <v>409</v>
      </c>
      <c r="B25" s="30" t="s">
        <v>410</v>
      </c>
      <c r="C25" s="30">
        <v>78</v>
      </c>
      <c r="D25" t="s">
        <v>457</v>
      </c>
    </row>
    <row r="26" spans="1:4" x14ac:dyDescent="0.2">
      <c r="A26" s="30" t="s">
        <v>401</v>
      </c>
      <c r="B26" s="30" t="s">
        <v>402</v>
      </c>
      <c r="C26" s="30">
        <v>78</v>
      </c>
      <c r="D26" t="s">
        <v>459</v>
      </c>
    </row>
    <row r="27" spans="1:4" x14ac:dyDescent="0.2">
      <c r="A27" s="30" t="s">
        <v>397</v>
      </c>
      <c r="B27" s="30" t="s">
        <v>398</v>
      </c>
      <c r="C27" s="30">
        <v>78</v>
      </c>
      <c r="D27" t="s">
        <v>460</v>
      </c>
    </row>
    <row r="28" spans="1:4" x14ac:dyDescent="0.2">
      <c r="A28" s="30" t="s">
        <v>411</v>
      </c>
      <c r="B28" s="30" t="s">
        <v>412</v>
      </c>
      <c r="C28" s="30">
        <v>77</v>
      </c>
      <c r="D28" t="s">
        <v>461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04F85-0A15-564F-A419-CA09766ED1E7}">
  <dimension ref="A1:G18"/>
  <sheetViews>
    <sheetView workbookViewId="0">
      <selection activeCell="G25" sqref="G25"/>
    </sheetView>
  </sheetViews>
  <sheetFormatPr baseColWidth="10" defaultRowHeight="16" x14ac:dyDescent="0.2"/>
  <cols>
    <col min="1" max="1" width="11.33203125" bestFit="1" customWidth="1"/>
    <col min="3" max="3" width="51.33203125" bestFit="1" customWidth="1"/>
    <col min="4" max="4" width="17.6640625" bestFit="1" customWidth="1"/>
    <col min="5" max="5" width="16.6640625" bestFit="1" customWidth="1"/>
  </cols>
  <sheetData>
    <row r="1" spans="1:7" x14ac:dyDescent="0.2">
      <c r="A1" t="s">
        <v>462</v>
      </c>
      <c r="B1" t="s">
        <v>463</v>
      </c>
      <c r="C1" t="s">
        <v>464</v>
      </c>
      <c r="D1" t="s">
        <v>465</v>
      </c>
      <c r="E1" t="s">
        <v>466</v>
      </c>
      <c r="F1" t="s">
        <v>467</v>
      </c>
      <c r="G1" t="s">
        <v>468</v>
      </c>
    </row>
    <row r="2" spans="1:7" x14ac:dyDescent="0.2">
      <c r="A2" t="s">
        <v>469</v>
      </c>
      <c r="B2" t="s">
        <v>470</v>
      </c>
      <c r="C2" t="s">
        <v>471</v>
      </c>
      <c r="D2">
        <v>232</v>
      </c>
      <c r="E2">
        <v>274</v>
      </c>
      <c r="F2" s="32">
        <v>1.4E-70</v>
      </c>
      <c r="G2" s="32">
        <v>3.1000000000000003E-67</v>
      </c>
    </row>
    <row r="3" spans="1:7" x14ac:dyDescent="0.2">
      <c r="A3" t="s">
        <v>472</v>
      </c>
      <c r="B3" t="s">
        <v>470</v>
      </c>
      <c r="C3" t="s">
        <v>473</v>
      </c>
      <c r="D3">
        <v>232</v>
      </c>
      <c r="E3">
        <v>274</v>
      </c>
      <c r="F3" s="32">
        <v>1.4E-70</v>
      </c>
      <c r="G3" s="32">
        <v>3.1000000000000003E-67</v>
      </c>
    </row>
    <row r="4" spans="1:7" x14ac:dyDescent="0.2">
      <c r="A4" t="s">
        <v>474</v>
      </c>
      <c r="B4" t="s">
        <v>470</v>
      </c>
      <c r="C4" t="s">
        <v>475</v>
      </c>
      <c r="D4">
        <v>232</v>
      </c>
      <c r="E4">
        <v>274</v>
      </c>
      <c r="F4" s="32">
        <v>1.4E-70</v>
      </c>
      <c r="G4" s="32">
        <v>3.1000000000000003E-67</v>
      </c>
    </row>
    <row r="5" spans="1:7" x14ac:dyDescent="0.2">
      <c r="A5" t="s">
        <v>476</v>
      </c>
      <c r="B5" t="s">
        <v>470</v>
      </c>
      <c r="C5" t="s">
        <v>477</v>
      </c>
      <c r="D5">
        <v>233</v>
      </c>
      <c r="E5">
        <v>305</v>
      </c>
      <c r="F5" s="32">
        <v>4.7000000000000001E-65</v>
      </c>
      <c r="G5" s="32">
        <v>7.7E-62</v>
      </c>
    </row>
    <row r="6" spans="1:7" x14ac:dyDescent="0.2">
      <c r="A6" t="s">
        <v>478</v>
      </c>
      <c r="B6" t="s">
        <v>470</v>
      </c>
      <c r="C6" t="s">
        <v>479</v>
      </c>
      <c r="D6">
        <v>252</v>
      </c>
      <c r="E6">
        <v>504</v>
      </c>
      <c r="F6" s="32">
        <v>7.9999999999999999E-45</v>
      </c>
      <c r="G6" s="32">
        <v>1E-41</v>
      </c>
    </row>
    <row r="7" spans="1:7" x14ac:dyDescent="0.2">
      <c r="A7" t="s">
        <v>480</v>
      </c>
      <c r="B7" t="s">
        <v>470</v>
      </c>
      <c r="C7" t="s">
        <v>481</v>
      </c>
      <c r="D7">
        <v>256</v>
      </c>
      <c r="E7">
        <v>573</v>
      </c>
      <c r="F7" s="32">
        <v>5.4000000000000001E-39</v>
      </c>
      <c r="G7" s="32">
        <v>5.9E-36</v>
      </c>
    </row>
    <row r="8" spans="1:7" x14ac:dyDescent="0.2">
      <c r="A8" t="s">
        <v>482</v>
      </c>
      <c r="B8" t="s">
        <v>470</v>
      </c>
      <c r="C8" t="s">
        <v>483</v>
      </c>
      <c r="D8">
        <v>297</v>
      </c>
      <c r="E8">
        <v>936</v>
      </c>
      <c r="F8" s="32">
        <v>3.2999999999999998E-24</v>
      </c>
      <c r="G8" s="32">
        <v>3.0999999999999998E-21</v>
      </c>
    </row>
    <row r="9" spans="1:7" x14ac:dyDescent="0.2">
      <c r="A9" t="s">
        <v>484</v>
      </c>
      <c r="B9" t="s">
        <v>470</v>
      </c>
      <c r="C9" t="s">
        <v>485</v>
      </c>
      <c r="D9">
        <v>421</v>
      </c>
      <c r="E9">
        <v>1566</v>
      </c>
      <c r="F9" s="32">
        <v>4.8999999999999998E-22</v>
      </c>
      <c r="G9" s="32">
        <v>3.9999999999999999E-19</v>
      </c>
    </row>
    <row r="10" spans="1:7" x14ac:dyDescent="0.2">
      <c r="A10" t="s">
        <v>486</v>
      </c>
      <c r="B10" t="s">
        <v>470</v>
      </c>
      <c r="C10" t="s">
        <v>487</v>
      </c>
      <c r="D10">
        <v>338</v>
      </c>
      <c r="E10">
        <v>1253</v>
      </c>
      <c r="F10" s="32">
        <v>5.3999999999999998E-18</v>
      </c>
      <c r="G10" s="32">
        <v>4.0000000000000003E-15</v>
      </c>
    </row>
    <row r="11" spans="1:7" x14ac:dyDescent="0.2">
      <c r="A11" t="s">
        <v>488</v>
      </c>
      <c r="B11" t="s">
        <v>470</v>
      </c>
      <c r="C11" t="s">
        <v>489</v>
      </c>
      <c r="D11">
        <v>327</v>
      </c>
      <c r="E11">
        <v>1210</v>
      </c>
      <c r="F11" s="32">
        <v>1.6000000000000001E-17</v>
      </c>
      <c r="G11" s="32">
        <v>1E-14</v>
      </c>
    </row>
    <row r="12" spans="1:7" x14ac:dyDescent="0.2">
      <c r="A12" t="s">
        <v>490</v>
      </c>
      <c r="B12" t="s">
        <v>470</v>
      </c>
      <c r="C12" t="s">
        <v>491</v>
      </c>
      <c r="D12">
        <v>327</v>
      </c>
      <c r="E12">
        <v>1212</v>
      </c>
      <c r="F12" s="32">
        <v>1.9000000000000001E-17</v>
      </c>
      <c r="G12" s="32">
        <v>1.1E-14</v>
      </c>
    </row>
    <row r="13" spans="1:7" x14ac:dyDescent="0.2">
      <c r="A13" t="s">
        <v>492</v>
      </c>
      <c r="B13" t="s">
        <v>470</v>
      </c>
      <c r="C13" t="s">
        <v>493</v>
      </c>
      <c r="D13">
        <v>303</v>
      </c>
      <c r="E13">
        <v>1255</v>
      </c>
      <c r="F13" s="32">
        <v>2.7E-11</v>
      </c>
      <c r="G13" s="32">
        <v>1.4999999999999999E-8</v>
      </c>
    </row>
    <row r="14" spans="1:7" x14ac:dyDescent="0.2">
      <c r="A14" t="s">
        <v>494</v>
      </c>
      <c r="B14" t="s">
        <v>470</v>
      </c>
      <c r="C14" t="s">
        <v>495</v>
      </c>
      <c r="D14">
        <v>367</v>
      </c>
      <c r="E14">
        <v>1631</v>
      </c>
      <c r="F14" s="32">
        <v>3.7000000000000001E-10</v>
      </c>
      <c r="G14" s="32">
        <v>1.8E-7</v>
      </c>
    </row>
    <row r="15" spans="1:7" x14ac:dyDescent="0.2">
      <c r="A15" t="s">
        <v>496</v>
      </c>
      <c r="B15" t="s">
        <v>470</v>
      </c>
      <c r="C15" t="s">
        <v>497</v>
      </c>
      <c r="D15">
        <v>349</v>
      </c>
      <c r="E15">
        <v>1582</v>
      </c>
      <c r="F15" s="32">
        <v>6.5000000000000003E-9</v>
      </c>
      <c r="G15" s="32">
        <v>3.0000000000000001E-6</v>
      </c>
    </row>
    <row r="16" spans="1:7" x14ac:dyDescent="0.2">
      <c r="A16" t="s">
        <v>498</v>
      </c>
      <c r="B16" t="s">
        <v>499</v>
      </c>
      <c r="C16" t="s">
        <v>500</v>
      </c>
      <c r="D16">
        <v>53</v>
      </c>
      <c r="E16">
        <v>157</v>
      </c>
      <c r="F16" s="32">
        <v>4.4000000000000002E-6</v>
      </c>
      <c r="G16">
        <v>8.8999999999999999E-3</v>
      </c>
    </row>
    <row r="17" spans="1:7" x14ac:dyDescent="0.2">
      <c r="A17" t="s">
        <v>501</v>
      </c>
      <c r="B17" t="s">
        <v>502</v>
      </c>
      <c r="C17" t="s">
        <v>503</v>
      </c>
      <c r="D17">
        <v>754</v>
      </c>
      <c r="E17">
        <v>2954</v>
      </c>
      <c r="F17" s="32">
        <v>6.1999999999999996E-34</v>
      </c>
      <c r="G17" s="32">
        <v>6.4000000000000004E-31</v>
      </c>
    </row>
    <row r="18" spans="1:7" x14ac:dyDescent="0.2">
      <c r="A18" t="s">
        <v>504</v>
      </c>
      <c r="B18" t="s">
        <v>502</v>
      </c>
      <c r="C18" t="s">
        <v>505</v>
      </c>
      <c r="D18">
        <v>855</v>
      </c>
      <c r="E18">
        <v>3687</v>
      </c>
      <c r="F18" s="32">
        <v>7.7999999999999994E-27</v>
      </c>
      <c r="G18" s="32">
        <v>3.9999999999999997E-24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F9FCB8-B27C-8741-BA98-C7062CC9CB67}">
  <dimension ref="A1:I1071"/>
  <sheetViews>
    <sheetView workbookViewId="0">
      <selection activeCell="J1" sqref="J1:J1048576"/>
    </sheetView>
  </sheetViews>
  <sheetFormatPr baseColWidth="10" defaultRowHeight="16" x14ac:dyDescent="0.2"/>
  <sheetData>
    <row r="1" spans="1:9" x14ac:dyDescent="0.2">
      <c r="A1" t="s">
        <v>1210</v>
      </c>
      <c r="B1" t="s">
        <v>1211</v>
      </c>
      <c r="C1" t="s">
        <v>1212</v>
      </c>
      <c r="D1" t="s">
        <v>1213</v>
      </c>
      <c r="E1" t="s">
        <v>1214</v>
      </c>
      <c r="F1" t="s">
        <v>1215</v>
      </c>
      <c r="G1" t="s">
        <v>1216</v>
      </c>
      <c r="H1" t="s">
        <v>1217</v>
      </c>
      <c r="I1" t="s">
        <v>468</v>
      </c>
    </row>
    <row r="2" spans="1:9" x14ac:dyDescent="0.2">
      <c r="A2" t="s">
        <v>469</v>
      </c>
      <c r="B2" t="s">
        <v>470</v>
      </c>
      <c r="C2" t="s">
        <v>471</v>
      </c>
      <c r="D2">
        <v>73</v>
      </c>
      <c r="E2">
        <v>2287</v>
      </c>
      <c r="F2">
        <v>274</v>
      </c>
      <c r="G2">
        <v>28362</v>
      </c>
      <c r="H2" s="32">
        <v>4.5999999999999998E-16</v>
      </c>
      <c r="I2" s="32">
        <v>7.3999999999999998E-13</v>
      </c>
    </row>
    <row r="3" spans="1:9" x14ac:dyDescent="0.2">
      <c r="A3" t="s">
        <v>472</v>
      </c>
      <c r="B3" t="s">
        <v>470</v>
      </c>
      <c r="C3" t="s">
        <v>473</v>
      </c>
      <c r="D3">
        <v>73</v>
      </c>
      <c r="E3">
        <v>2287</v>
      </c>
      <c r="F3">
        <v>274</v>
      </c>
      <c r="G3">
        <v>28362</v>
      </c>
      <c r="H3" s="32">
        <v>4.5999999999999998E-16</v>
      </c>
      <c r="I3" s="32">
        <v>7.3999999999999998E-13</v>
      </c>
    </row>
    <row r="4" spans="1:9" x14ac:dyDescent="0.2">
      <c r="A4" t="s">
        <v>474</v>
      </c>
      <c r="B4" t="s">
        <v>470</v>
      </c>
      <c r="C4" t="s">
        <v>475</v>
      </c>
      <c r="D4">
        <v>73</v>
      </c>
      <c r="E4">
        <v>2287</v>
      </c>
      <c r="F4">
        <v>274</v>
      </c>
      <c r="G4">
        <v>28362</v>
      </c>
      <c r="H4" s="32">
        <v>4.5999999999999998E-16</v>
      </c>
      <c r="I4" s="32">
        <v>7.3999999999999998E-13</v>
      </c>
    </row>
    <row r="5" spans="1:9" x14ac:dyDescent="0.2">
      <c r="A5" t="s">
        <v>476</v>
      </c>
      <c r="B5" t="s">
        <v>470</v>
      </c>
      <c r="C5" t="s">
        <v>477</v>
      </c>
      <c r="D5">
        <v>74</v>
      </c>
      <c r="E5">
        <v>2287</v>
      </c>
      <c r="F5">
        <v>305</v>
      </c>
      <c r="G5">
        <v>28362</v>
      </c>
      <c r="H5" s="32">
        <v>1.7999999999999999E-14</v>
      </c>
      <c r="I5" s="32">
        <v>2.2000000000000002E-11</v>
      </c>
    </row>
    <row r="6" spans="1:9" x14ac:dyDescent="0.2">
      <c r="A6" t="s">
        <v>478</v>
      </c>
      <c r="B6" t="s">
        <v>470</v>
      </c>
      <c r="C6" t="s">
        <v>479</v>
      </c>
      <c r="D6">
        <v>86</v>
      </c>
      <c r="E6">
        <v>2287</v>
      </c>
      <c r="F6">
        <v>504</v>
      </c>
      <c r="G6">
        <v>28362</v>
      </c>
      <c r="H6" s="32">
        <v>1.8E-9</v>
      </c>
      <c r="I6" s="32">
        <v>1.7E-6</v>
      </c>
    </row>
    <row r="7" spans="1:9" x14ac:dyDescent="0.2">
      <c r="A7" t="s">
        <v>480</v>
      </c>
      <c r="B7" t="s">
        <v>470</v>
      </c>
      <c r="C7" t="s">
        <v>481</v>
      </c>
      <c r="D7">
        <v>89</v>
      </c>
      <c r="E7">
        <v>2287</v>
      </c>
      <c r="F7">
        <v>573</v>
      </c>
      <c r="G7">
        <v>28362</v>
      </c>
      <c r="H7" s="32">
        <v>4.6999999999999997E-8</v>
      </c>
      <c r="I7" s="32">
        <v>3.8000000000000002E-5</v>
      </c>
    </row>
    <row r="8" spans="1:9" x14ac:dyDescent="0.2">
      <c r="A8" t="s">
        <v>482</v>
      </c>
      <c r="B8" t="s">
        <v>470</v>
      </c>
      <c r="C8" t="s">
        <v>483</v>
      </c>
      <c r="D8">
        <v>121</v>
      </c>
      <c r="E8">
        <v>2287</v>
      </c>
      <c r="F8">
        <v>936</v>
      </c>
      <c r="G8">
        <v>28362</v>
      </c>
      <c r="H8" s="32">
        <v>1.5999999999999999E-6</v>
      </c>
      <c r="I8">
        <v>1.1000000000000001E-3</v>
      </c>
    </row>
    <row r="9" spans="1:9" x14ac:dyDescent="0.2">
      <c r="A9" t="s">
        <v>484</v>
      </c>
      <c r="B9" t="s">
        <v>470</v>
      </c>
      <c r="C9" t="s">
        <v>485</v>
      </c>
      <c r="D9">
        <v>182</v>
      </c>
      <c r="E9">
        <v>2287</v>
      </c>
      <c r="F9">
        <v>1566</v>
      </c>
      <c r="G9">
        <v>28362</v>
      </c>
      <c r="H9" s="32">
        <v>2.5000000000000002E-6</v>
      </c>
      <c r="I9">
        <v>1.5E-3</v>
      </c>
    </row>
    <row r="10" spans="1:9" x14ac:dyDescent="0.2">
      <c r="A10" t="s">
        <v>486</v>
      </c>
      <c r="B10" t="s">
        <v>470</v>
      </c>
      <c r="C10" t="s">
        <v>487</v>
      </c>
      <c r="D10">
        <v>150</v>
      </c>
      <c r="E10">
        <v>2287</v>
      </c>
      <c r="F10">
        <v>1253</v>
      </c>
      <c r="G10">
        <v>28362</v>
      </c>
      <c r="H10" s="32">
        <v>4.7999999999999998E-6</v>
      </c>
      <c r="I10">
        <v>2.5999999999999999E-3</v>
      </c>
    </row>
    <row r="11" spans="1:9" x14ac:dyDescent="0.2">
      <c r="A11" t="s">
        <v>490</v>
      </c>
      <c r="B11" t="s">
        <v>470</v>
      </c>
      <c r="C11" t="s">
        <v>491</v>
      </c>
      <c r="D11">
        <v>141</v>
      </c>
      <c r="E11">
        <v>2287</v>
      </c>
      <c r="F11">
        <v>1212</v>
      </c>
      <c r="G11">
        <v>28362</v>
      </c>
      <c r="H11" s="32">
        <v>3.3000000000000003E-5</v>
      </c>
      <c r="I11">
        <v>1.4999999999999999E-2</v>
      </c>
    </row>
    <row r="12" spans="1:9" x14ac:dyDescent="0.2">
      <c r="A12" t="s">
        <v>488</v>
      </c>
      <c r="B12" t="s">
        <v>470</v>
      </c>
      <c r="C12" t="s">
        <v>489</v>
      </c>
      <c r="D12">
        <v>141</v>
      </c>
      <c r="E12">
        <v>2287</v>
      </c>
      <c r="F12">
        <v>1210</v>
      </c>
      <c r="G12">
        <v>28362</v>
      </c>
      <c r="H12" s="32">
        <v>3.1000000000000001E-5</v>
      </c>
      <c r="I12">
        <v>1.4999999999999999E-2</v>
      </c>
    </row>
    <row r="13" spans="1:9" x14ac:dyDescent="0.2">
      <c r="A13" t="s">
        <v>1218</v>
      </c>
      <c r="B13" t="s">
        <v>470</v>
      </c>
      <c r="C13" t="s">
        <v>1219</v>
      </c>
      <c r="D13">
        <v>31</v>
      </c>
      <c r="E13">
        <v>2287</v>
      </c>
      <c r="F13">
        <v>174</v>
      </c>
      <c r="G13">
        <v>28362</v>
      </c>
      <c r="H13">
        <v>1.2999999999999999E-4</v>
      </c>
      <c r="I13">
        <v>5.3999999999999999E-2</v>
      </c>
    </row>
    <row r="14" spans="1:9" x14ac:dyDescent="0.2">
      <c r="A14" t="s">
        <v>1220</v>
      </c>
      <c r="B14" t="s">
        <v>470</v>
      </c>
      <c r="C14" t="s">
        <v>1221</v>
      </c>
      <c r="D14">
        <v>33</v>
      </c>
      <c r="E14">
        <v>2287</v>
      </c>
      <c r="F14">
        <v>199</v>
      </c>
      <c r="G14">
        <v>28362</v>
      </c>
      <c r="H14">
        <v>2.7E-4</v>
      </c>
      <c r="I14">
        <v>0.1</v>
      </c>
    </row>
    <row r="15" spans="1:9" x14ac:dyDescent="0.2">
      <c r="A15" t="s">
        <v>1222</v>
      </c>
      <c r="B15" t="s">
        <v>470</v>
      </c>
      <c r="C15" t="s">
        <v>1223</v>
      </c>
      <c r="D15">
        <v>7</v>
      </c>
      <c r="E15">
        <v>2287</v>
      </c>
      <c r="F15">
        <v>19</v>
      </c>
      <c r="G15">
        <v>28362</v>
      </c>
      <c r="H15">
        <v>2.3999999999999998E-3</v>
      </c>
      <c r="I15">
        <v>0.82</v>
      </c>
    </row>
    <row r="16" spans="1:9" x14ac:dyDescent="0.2">
      <c r="A16" t="s">
        <v>494</v>
      </c>
      <c r="B16" t="s">
        <v>470</v>
      </c>
      <c r="C16" t="s">
        <v>495</v>
      </c>
      <c r="D16">
        <v>165</v>
      </c>
      <c r="E16">
        <v>2287</v>
      </c>
      <c r="F16">
        <v>1631</v>
      </c>
      <c r="G16">
        <v>28362</v>
      </c>
      <c r="H16">
        <v>3.0000000000000001E-3</v>
      </c>
      <c r="I16">
        <v>0.97</v>
      </c>
    </row>
    <row r="17" spans="1:9" x14ac:dyDescent="0.2">
      <c r="A17" t="s">
        <v>1224</v>
      </c>
      <c r="B17" t="s">
        <v>470</v>
      </c>
      <c r="C17" t="s">
        <v>1225</v>
      </c>
      <c r="D17">
        <v>23</v>
      </c>
      <c r="E17">
        <v>2287</v>
      </c>
      <c r="F17">
        <v>484</v>
      </c>
      <c r="G17">
        <v>28362</v>
      </c>
      <c r="H17">
        <v>1</v>
      </c>
      <c r="I17">
        <v>1</v>
      </c>
    </row>
    <row r="18" spans="1:9" x14ac:dyDescent="0.2">
      <c r="A18" t="s">
        <v>1226</v>
      </c>
      <c r="B18" t="s">
        <v>470</v>
      </c>
      <c r="C18" t="s">
        <v>1227</v>
      </c>
      <c r="D18">
        <v>5</v>
      </c>
      <c r="E18">
        <v>2287</v>
      </c>
      <c r="F18">
        <v>55</v>
      </c>
      <c r="G18">
        <v>28362</v>
      </c>
      <c r="H18">
        <v>0.47</v>
      </c>
      <c r="I18">
        <v>1</v>
      </c>
    </row>
    <row r="19" spans="1:9" x14ac:dyDescent="0.2">
      <c r="A19" t="s">
        <v>1228</v>
      </c>
      <c r="B19" t="s">
        <v>470</v>
      </c>
      <c r="C19" t="s">
        <v>1229</v>
      </c>
      <c r="D19">
        <v>7</v>
      </c>
      <c r="E19">
        <v>2287</v>
      </c>
      <c r="F19">
        <v>24</v>
      </c>
      <c r="G19">
        <v>28362</v>
      </c>
      <c r="H19">
        <v>6.7999999999999996E-3</v>
      </c>
      <c r="I19">
        <v>1</v>
      </c>
    </row>
    <row r="20" spans="1:9" x14ac:dyDescent="0.2">
      <c r="A20" t="s">
        <v>1230</v>
      </c>
      <c r="B20" t="s">
        <v>470</v>
      </c>
      <c r="C20" t="s">
        <v>1231</v>
      </c>
      <c r="D20">
        <v>12</v>
      </c>
      <c r="E20">
        <v>2287</v>
      </c>
      <c r="F20">
        <v>174</v>
      </c>
      <c r="G20">
        <v>28362</v>
      </c>
      <c r="H20">
        <v>0.74</v>
      </c>
      <c r="I20">
        <v>1</v>
      </c>
    </row>
    <row r="21" spans="1:9" x14ac:dyDescent="0.2">
      <c r="A21" t="s">
        <v>652</v>
      </c>
      <c r="B21" t="s">
        <v>470</v>
      </c>
      <c r="C21" t="s">
        <v>653</v>
      </c>
      <c r="D21">
        <v>89</v>
      </c>
      <c r="E21">
        <v>2287</v>
      </c>
      <c r="F21">
        <v>1597</v>
      </c>
      <c r="G21">
        <v>28362</v>
      </c>
      <c r="H21">
        <v>1</v>
      </c>
      <c r="I21">
        <v>1</v>
      </c>
    </row>
    <row r="22" spans="1:9" x14ac:dyDescent="0.2">
      <c r="A22" t="s">
        <v>1232</v>
      </c>
      <c r="B22" t="s">
        <v>470</v>
      </c>
      <c r="C22" t="s">
        <v>1233</v>
      </c>
      <c r="D22">
        <v>7</v>
      </c>
      <c r="E22">
        <v>2287</v>
      </c>
      <c r="F22">
        <v>162</v>
      </c>
      <c r="G22">
        <v>28362</v>
      </c>
      <c r="H22">
        <v>0.97</v>
      </c>
      <c r="I22">
        <v>1</v>
      </c>
    </row>
    <row r="23" spans="1:9" x14ac:dyDescent="0.2">
      <c r="A23" t="s">
        <v>1234</v>
      </c>
      <c r="B23" t="s">
        <v>470</v>
      </c>
      <c r="C23" t="s">
        <v>1235</v>
      </c>
      <c r="D23">
        <v>28</v>
      </c>
      <c r="E23">
        <v>2287</v>
      </c>
      <c r="F23">
        <v>653</v>
      </c>
      <c r="G23">
        <v>28362</v>
      </c>
      <c r="H23">
        <v>1</v>
      </c>
      <c r="I23">
        <v>1</v>
      </c>
    </row>
    <row r="24" spans="1:9" x14ac:dyDescent="0.2">
      <c r="A24" t="s">
        <v>1236</v>
      </c>
      <c r="B24" t="s">
        <v>470</v>
      </c>
      <c r="C24" t="s">
        <v>1237</v>
      </c>
      <c r="D24">
        <v>9</v>
      </c>
      <c r="E24">
        <v>2287</v>
      </c>
      <c r="F24">
        <v>215</v>
      </c>
      <c r="G24">
        <v>28362</v>
      </c>
      <c r="H24">
        <v>0.99</v>
      </c>
      <c r="I24">
        <v>1</v>
      </c>
    </row>
    <row r="25" spans="1:9" x14ac:dyDescent="0.2">
      <c r="A25" t="s">
        <v>1238</v>
      </c>
      <c r="B25" t="s">
        <v>470</v>
      </c>
      <c r="C25" t="s">
        <v>1239</v>
      </c>
      <c r="D25">
        <v>41</v>
      </c>
      <c r="E25">
        <v>2287</v>
      </c>
      <c r="F25">
        <v>1575</v>
      </c>
      <c r="G25">
        <v>28362</v>
      </c>
      <c r="H25">
        <v>1</v>
      </c>
      <c r="I25">
        <v>1</v>
      </c>
    </row>
    <row r="26" spans="1:9" x14ac:dyDescent="0.2">
      <c r="A26" t="s">
        <v>1240</v>
      </c>
      <c r="B26" t="s">
        <v>470</v>
      </c>
      <c r="C26" t="s">
        <v>1241</v>
      </c>
      <c r="D26">
        <v>9</v>
      </c>
      <c r="E26">
        <v>2287</v>
      </c>
      <c r="F26">
        <v>164</v>
      </c>
      <c r="G26">
        <v>28362</v>
      </c>
      <c r="H26">
        <v>0.91</v>
      </c>
      <c r="I26">
        <v>1</v>
      </c>
    </row>
    <row r="27" spans="1:9" x14ac:dyDescent="0.2">
      <c r="A27" t="s">
        <v>1242</v>
      </c>
      <c r="B27" t="s">
        <v>470</v>
      </c>
      <c r="C27" t="s">
        <v>1243</v>
      </c>
      <c r="D27">
        <v>7</v>
      </c>
      <c r="E27">
        <v>2287</v>
      </c>
      <c r="F27">
        <v>121</v>
      </c>
      <c r="G27">
        <v>28362</v>
      </c>
      <c r="H27">
        <v>0.85</v>
      </c>
      <c r="I27">
        <v>1</v>
      </c>
    </row>
    <row r="28" spans="1:9" x14ac:dyDescent="0.2">
      <c r="A28" t="s">
        <v>1244</v>
      </c>
      <c r="B28" t="s">
        <v>470</v>
      </c>
      <c r="C28" t="s">
        <v>1245</v>
      </c>
      <c r="D28">
        <v>39</v>
      </c>
      <c r="E28">
        <v>2287</v>
      </c>
      <c r="F28">
        <v>1514</v>
      </c>
      <c r="G28">
        <v>28362</v>
      </c>
      <c r="H28">
        <v>1</v>
      </c>
      <c r="I28">
        <v>1</v>
      </c>
    </row>
    <row r="29" spans="1:9" x14ac:dyDescent="0.2">
      <c r="A29" t="s">
        <v>636</v>
      </c>
      <c r="B29" t="s">
        <v>470</v>
      </c>
      <c r="C29" t="s">
        <v>637</v>
      </c>
      <c r="D29">
        <v>178</v>
      </c>
      <c r="E29">
        <v>2287</v>
      </c>
      <c r="F29">
        <v>2856</v>
      </c>
      <c r="G29">
        <v>28362</v>
      </c>
      <c r="H29">
        <v>1</v>
      </c>
      <c r="I29">
        <v>1</v>
      </c>
    </row>
    <row r="30" spans="1:9" x14ac:dyDescent="0.2">
      <c r="A30" t="s">
        <v>602</v>
      </c>
      <c r="B30" t="s">
        <v>470</v>
      </c>
      <c r="C30" t="s">
        <v>603</v>
      </c>
      <c r="D30">
        <v>75</v>
      </c>
      <c r="E30">
        <v>2287</v>
      </c>
      <c r="F30">
        <v>1721</v>
      </c>
      <c r="G30">
        <v>28362</v>
      </c>
      <c r="H30">
        <v>1</v>
      </c>
      <c r="I30">
        <v>1</v>
      </c>
    </row>
    <row r="31" spans="1:9" x14ac:dyDescent="0.2">
      <c r="A31" t="s">
        <v>1246</v>
      </c>
      <c r="B31" t="s">
        <v>470</v>
      </c>
      <c r="C31" t="s">
        <v>1247</v>
      </c>
      <c r="D31">
        <v>5</v>
      </c>
      <c r="E31">
        <v>2287</v>
      </c>
      <c r="F31">
        <v>64</v>
      </c>
      <c r="G31">
        <v>28362</v>
      </c>
      <c r="H31">
        <v>0.59</v>
      </c>
      <c r="I31">
        <v>1</v>
      </c>
    </row>
    <row r="32" spans="1:9" x14ac:dyDescent="0.2">
      <c r="A32" t="s">
        <v>1248</v>
      </c>
      <c r="B32" t="s">
        <v>470</v>
      </c>
      <c r="C32" t="s">
        <v>1249</v>
      </c>
      <c r="D32">
        <v>7</v>
      </c>
      <c r="E32">
        <v>2287</v>
      </c>
      <c r="F32">
        <v>225</v>
      </c>
      <c r="G32">
        <v>28362</v>
      </c>
      <c r="H32">
        <v>1</v>
      </c>
      <c r="I32">
        <v>1</v>
      </c>
    </row>
    <row r="33" spans="1:9" x14ac:dyDescent="0.2">
      <c r="A33" t="s">
        <v>1250</v>
      </c>
      <c r="B33" t="s">
        <v>470</v>
      </c>
      <c r="C33" t="s">
        <v>1251</v>
      </c>
      <c r="D33">
        <v>6</v>
      </c>
      <c r="E33">
        <v>2287</v>
      </c>
      <c r="F33">
        <v>65</v>
      </c>
      <c r="G33">
        <v>28362</v>
      </c>
      <c r="H33">
        <v>0.44</v>
      </c>
      <c r="I33">
        <v>1</v>
      </c>
    </row>
    <row r="34" spans="1:9" x14ac:dyDescent="0.2">
      <c r="A34" t="s">
        <v>1252</v>
      </c>
      <c r="B34" t="s">
        <v>470</v>
      </c>
      <c r="C34" t="s">
        <v>1253</v>
      </c>
      <c r="D34">
        <v>13</v>
      </c>
      <c r="E34">
        <v>2287</v>
      </c>
      <c r="F34">
        <v>165</v>
      </c>
      <c r="G34">
        <v>28362</v>
      </c>
      <c r="H34">
        <v>0.56999999999999995</v>
      </c>
      <c r="I34">
        <v>1</v>
      </c>
    </row>
    <row r="35" spans="1:9" x14ac:dyDescent="0.2">
      <c r="A35" t="s">
        <v>1254</v>
      </c>
      <c r="B35" t="s">
        <v>470</v>
      </c>
      <c r="C35" t="s">
        <v>1255</v>
      </c>
      <c r="D35">
        <v>19</v>
      </c>
      <c r="E35">
        <v>2287</v>
      </c>
      <c r="F35">
        <v>295</v>
      </c>
      <c r="G35">
        <v>28362</v>
      </c>
      <c r="H35">
        <v>0.86</v>
      </c>
      <c r="I35">
        <v>1</v>
      </c>
    </row>
    <row r="36" spans="1:9" x14ac:dyDescent="0.2">
      <c r="A36" t="s">
        <v>1256</v>
      </c>
      <c r="B36" t="s">
        <v>470</v>
      </c>
      <c r="C36" t="s">
        <v>1257</v>
      </c>
      <c r="D36">
        <v>20</v>
      </c>
      <c r="E36">
        <v>2287</v>
      </c>
      <c r="F36">
        <v>565</v>
      </c>
      <c r="G36">
        <v>28362</v>
      </c>
      <c r="H36">
        <v>1</v>
      </c>
      <c r="I36">
        <v>1</v>
      </c>
    </row>
    <row r="37" spans="1:9" x14ac:dyDescent="0.2">
      <c r="A37" t="s">
        <v>1258</v>
      </c>
      <c r="B37" t="s">
        <v>470</v>
      </c>
      <c r="C37" t="s">
        <v>1259</v>
      </c>
      <c r="D37">
        <v>6</v>
      </c>
      <c r="E37">
        <v>2287</v>
      </c>
      <c r="F37">
        <v>31</v>
      </c>
      <c r="G37">
        <v>28362</v>
      </c>
      <c r="H37">
        <v>5.3999999999999999E-2</v>
      </c>
      <c r="I37">
        <v>1</v>
      </c>
    </row>
    <row r="38" spans="1:9" x14ac:dyDescent="0.2">
      <c r="A38" t="s">
        <v>1260</v>
      </c>
      <c r="B38" t="s">
        <v>470</v>
      </c>
      <c r="C38" t="s">
        <v>1261</v>
      </c>
      <c r="D38">
        <v>6</v>
      </c>
      <c r="E38">
        <v>2287</v>
      </c>
      <c r="F38">
        <v>107</v>
      </c>
      <c r="G38">
        <v>28362</v>
      </c>
      <c r="H38">
        <v>0.86</v>
      </c>
      <c r="I38">
        <v>1</v>
      </c>
    </row>
    <row r="39" spans="1:9" x14ac:dyDescent="0.2">
      <c r="A39" t="s">
        <v>1262</v>
      </c>
      <c r="B39" t="s">
        <v>470</v>
      </c>
      <c r="C39" t="s">
        <v>1263</v>
      </c>
      <c r="D39">
        <v>6</v>
      </c>
      <c r="E39">
        <v>2287</v>
      </c>
      <c r="F39">
        <v>122</v>
      </c>
      <c r="G39">
        <v>28362</v>
      </c>
      <c r="H39">
        <v>0.92</v>
      </c>
      <c r="I39">
        <v>1</v>
      </c>
    </row>
    <row r="40" spans="1:9" x14ac:dyDescent="0.2">
      <c r="A40" t="s">
        <v>516</v>
      </c>
      <c r="B40" t="s">
        <v>470</v>
      </c>
      <c r="C40" t="s">
        <v>517</v>
      </c>
      <c r="D40">
        <v>209</v>
      </c>
      <c r="E40">
        <v>2287</v>
      </c>
      <c r="F40">
        <v>4433</v>
      </c>
      <c r="G40">
        <v>28362</v>
      </c>
      <c r="H40">
        <v>1</v>
      </c>
      <c r="I40">
        <v>1</v>
      </c>
    </row>
    <row r="41" spans="1:9" x14ac:dyDescent="0.2">
      <c r="A41" t="s">
        <v>1264</v>
      </c>
      <c r="B41" t="s">
        <v>470</v>
      </c>
      <c r="C41" t="s">
        <v>1265</v>
      </c>
      <c r="D41">
        <v>5</v>
      </c>
      <c r="E41">
        <v>2287</v>
      </c>
      <c r="F41">
        <v>57</v>
      </c>
      <c r="G41">
        <v>28362</v>
      </c>
      <c r="H41">
        <v>0.5</v>
      </c>
      <c r="I41">
        <v>1</v>
      </c>
    </row>
    <row r="42" spans="1:9" x14ac:dyDescent="0.2">
      <c r="A42" t="s">
        <v>1266</v>
      </c>
      <c r="B42" t="s">
        <v>470</v>
      </c>
      <c r="C42" t="s">
        <v>1267</v>
      </c>
      <c r="D42">
        <v>230</v>
      </c>
      <c r="E42">
        <v>2287</v>
      </c>
      <c r="F42">
        <v>4289</v>
      </c>
      <c r="G42">
        <v>28362</v>
      </c>
      <c r="H42">
        <v>1</v>
      </c>
      <c r="I42">
        <v>1</v>
      </c>
    </row>
    <row r="43" spans="1:9" x14ac:dyDescent="0.2">
      <c r="A43" t="s">
        <v>1268</v>
      </c>
      <c r="B43" t="s">
        <v>470</v>
      </c>
      <c r="C43" t="s">
        <v>1269</v>
      </c>
      <c r="D43">
        <v>5</v>
      </c>
      <c r="E43">
        <v>2287</v>
      </c>
      <c r="F43">
        <v>45</v>
      </c>
      <c r="G43">
        <v>28362</v>
      </c>
      <c r="H43">
        <v>0.32</v>
      </c>
      <c r="I43">
        <v>1</v>
      </c>
    </row>
    <row r="44" spans="1:9" x14ac:dyDescent="0.2">
      <c r="A44" t="s">
        <v>1270</v>
      </c>
      <c r="B44" t="s">
        <v>470</v>
      </c>
      <c r="C44" t="s">
        <v>1271</v>
      </c>
      <c r="D44">
        <v>5</v>
      </c>
      <c r="E44">
        <v>2287</v>
      </c>
      <c r="F44">
        <v>232</v>
      </c>
      <c r="G44">
        <v>28362</v>
      </c>
      <c r="H44">
        <v>1</v>
      </c>
      <c r="I44">
        <v>1</v>
      </c>
    </row>
    <row r="45" spans="1:9" x14ac:dyDescent="0.2">
      <c r="A45" t="s">
        <v>1272</v>
      </c>
      <c r="B45" t="s">
        <v>470</v>
      </c>
      <c r="C45" t="s">
        <v>1273</v>
      </c>
      <c r="D45">
        <v>5</v>
      </c>
      <c r="E45">
        <v>2287</v>
      </c>
      <c r="F45">
        <v>96</v>
      </c>
      <c r="G45">
        <v>28362</v>
      </c>
      <c r="H45">
        <v>0.88</v>
      </c>
      <c r="I45">
        <v>1</v>
      </c>
    </row>
    <row r="46" spans="1:9" x14ac:dyDescent="0.2">
      <c r="A46" t="s">
        <v>1274</v>
      </c>
      <c r="B46" t="s">
        <v>470</v>
      </c>
      <c r="C46" t="s">
        <v>1275</v>
      </c>
      <c r="D46">
        <v>11</v>
      </c>
      <c r="E46">
        <v>2287</v>
      </c>
      <c r="F46">
        <v>521</v>
      </c>
      <c r="G46">
        <v>28362</v>
      </c>
      <c r="H46">
        <v>1</v>
      </c>
      <c r="I46">
        <v>1</v>
      </c>
    </row>
    <row r="47" spans="1:9" x14ac:dyDescent="0.2">
      <c r="A47" t="s">
        <v>1276</v>
      </c>
      <c r="B47" t="s">
        <v>470</v>
      </c>
      <c r="C47" t="s">
        <v>1277</v>
      </c>
      <c r="D47">
        <v>21</v>
      </c>
      <c r="E47">
        <v>2287</v>
      </c>
      <c r="F47">
        <v>535</v>
      </c>
      <c r="G47">
        <v>28362</v>
      </c>
      <c r="H47">
        <v>1</v>
      </c>
      <c r="I47">
        <v>1</v>
      </c>
    </row>
    <row r="48" spans="1:9" x14ac:dyDescent="0.2">
      <c r="A48" t="s">
        <v>1278</v>
      </c>
      <c r="B48" t="s">
        <v>470</v>
      </c>
      <c r="C48" t="s">
        <v>1279</v>
      </c>
      <c r="D48">
        <v>7</v>
      </c>
      <c r="E48">
        <v>2287</v>
      </c>
      <c r="F48">
        <v>360</v>
      </c>
      <c r="G48">
        <v>28362</v>
      </c>
      <c r="H48">
        <v>1</v>
      </c>
      <c r="I48">
        <v>1</v>
      </c>
    </row>
    <row r="49" spans="1:9" x14ac:dyDescent="0.2">
      <c r="A49" t="s">
        <v>1280</v>
      </c>
      <c r="B49" t="s">
        <v>470</v>
      </c>
      <c r="C49" t="s">
        <v>1281</v>
      </c>
      <c r="D49">
        <v>17</v>
      </c>
      <c r="E49">
        <v>2287</v>
      </c>
      <c r="F49">
        <v>409</v>
      </c>
      <c r="G49">
        <v>28362</v>
      </c>
      <c r="H49">
        <v>1</v>
      </c>
      <c r="I49">
        <v>1</v>
      </c>
    </row>
    <row r="50" spans="1:9" x14ac:dyDescent="0.2">
      <c r="A50" t="s">
        <v>1282</v>
      </c>
      <c r="B50" t="s">
        <v>470</v>
      </c>
      <c r="C50" t="s">
        <v>1283</v>
      </c>
      <c r="D50">
        <v>6</v>
      </c>
      <c r="E50">
        <v>2287</v>
      </c>
      <c r="F50">
        <v>175</v>
      </c>
      <c r="G50">
        <v>28362</v>
      </c>
      <c r="H50">
        <v>0.99</v>
      </c>
      <c r="I50">
        <v>1</v>
      </c>
    </row>
    <row r="51" spans="1:9" x14ac:dyDescent="0.2">
      <c r="A51" t="s">
        <v>1284</v>
      </c>
      <c r="B51" t="s">
        <v>470</v>
      </c>
      <c r="C51" t="s">
        <v>1285</v>
      </c>
      <c r="D51">
        <v>13</v>
      </c>
      <c r="E51">
        <v>2287</v>
      </c>
      <c r="F51">
        <v>191</v>
      </c>
      <c r="G51">
        <v>28362</v>
      </c>
      <c r="H51">
        <v>0.76</v>
      </c>
      <c r="I51">
        <v>1</v>
      </c>
    </row>
    <row r="52" spans="1:9" x14ac:dyDescent="0.2">
      <c r="A52" t="s">
        <v>1286</v>
      </c>
      <c r="B52" t="s">
        <v>470</v>
      </c>
      <c r="C52" t="s">
        <v>1287</v>
      </c>
      <c r="D52">
        <v>9</v>
      </c>
      <c r="E52">
        <v>2287</v>
      </c>
      <c r="F52">
        <v>158</v>
      </c>
      <c r="G52">
        <v>28362</v>
      </c>
      <c r="H52">
        <v>0.88</v>
      </c>
      <c r="I52">
        <v>1</v>
      </c>
    </row>
    <row r="53" spans="1:9" x14ac:dyDescent="0.2">
      <c r="A53" t="s">
        <v>1288</v>
      </c>
      <c r="B53" t="s">
        <v>470</v>
      </c>
      <c r="C53" t="s">
        <v>1289</v>
      </c>
      <c r="D53">
        <v>6</v>
      </c>
      <c r="E53">
        <v>2287</v>
      </c>
      <c r="F53">
        <v>174</v>
      </c>
      <c r="G53">
        <v>28362</v>
      </c>
      <c r="H53">
        <v>0.99</v>
      </c>
      <c r="I53">
        <v>1</v>
      </c>
    </row>
    <row r="54" spans="1:9" x14ac:dyDescent="0.2">
      <c r="A54" t="s">
        <v>1290</v>
      </c>
      <c r="B54" t="s">
        <v>470</v>
      </c>
      <c r="C54" t="s">
        <v>1291</v>
      </c>
      <c r="D54">
        <v>6</v>
      </c>
      <c r="E54">
        <v>2287</v>
      </c>
      <c r="F54">
        <v>69</v>
      </c>
      <c r="G54">
        <v>28362</v>
      </c>
      <c r="H54">
        <v>0.49</v>
      </c>
      <c r="I54">
        <v>1</v>
      </c>
    </row>
    <row r="55" spans="1:9" x14ac:dyDescent="0.2">
      <c r="A55" t="s">
        <v>1292</v>
      </c>
      <c r="B55" t="s">
        <v>470</v>
      </c>
      <c r="C55" t="s">
        <v>1293</v>
      </c>
      <c r="D55">
        <v>40</v>
      </c>
      <c r="E55">
        <v>2287</v>
      </c>
      <c r="F55">
        <v>660</v>
      </c>
      <c r="G55">
        <v>28362</v>
      </c>
      <c r="H55">
        <v>0.97</v>
      </c>
      <c r="I55">
        <v>1</v>
      </c>
    </row>
    <row r="56" spans="1:9" x14ac:dyDescent="0.2">
      <c r="A56" t="s">
        <v>510</v>
      </c>
      <c r="B56" t="s">
        <v>470</v>
      </c>
      <c r="C56" t="s">
        <v>511</v>
      </c>
      <c r="D56">
        <v>297</v>
      </c>
      <c r="E56">
        <v>2287</v>
      </c>
      <c r="F56">
        <v>5306</v>
      </c>
      <c r="G56">
        <v>28362</v>
      </c>
      <c r="H56">
        <v>1</v>
      </c>
      <c r="I56">
        <v>1</v>
      </c>
    </row>
    <row r="57" spans="1:9" x14ac:dyDescent="0.2">
      <c r="A57" t="s">
        <v>1294</v>
      </c>
      <c r="B57" t="s">
        <v>470</v>
      </c>
      <c r="C57" t="s">
        <v>1295</v>
      </c>
      <c r="D57">
        <v>7</v>
      </c>
      <c r="E57">
        <v>2287</v>
      </c>
      <c r="F57">
        <v>226</v>
      </c>
      <c r="G57">
        <v>28362</v>
      </c>
      <c r="H57">
        <v>1</v>
      </c>
      <c r="I57">
        <v>1</v>
      </c>
    </row>
    <row r="58" spans="1:9" x14ac:dyDescent="0.2">
      <c r="A58" t="s">
        <v>1296</v>
      </c>
      <c r="B58" t="s">
        <v>470</v>
      </c>
      <c r="C58" t="s">
        <v>1297</v>
      </c>
      <c r="D58">
        <v>14</v>
      </c>
      <c r="E58">
        <v>2287</v>
      </c>
      <c r="F58">
        <v>402</v>
      </c>
      <c r="G58">
        <v>28362</v>
      </c>
      <c r="H58">
        <v>1</v>
      </c>
      <c r="I58">
        <v>1</v>
      </c>
    </row>
    <row r="59" spans="1:9" x14ac:dyDescent="0.2">
      <c r="A59" t="s">
        <v>1298</v>
      </c>
      <c r="B59" t="s">
        <v>470</v>
      </c>
      <c r="C59" t="s">
        <v>1299</v>
      </c>
      <c r="D59">
        <v>19</v>
      </c>
      <c r="E59">
        <v>2287</v>
      </c>
      <c r="F59">
        <v>350</v>
      </c>
      <c r="G59">
        <v>28362</v>
      </c>
      <c r="H59">
        <v>0.97</v>
      </c>
      <c r="I59">
        <v>1</v>
      </c>
    </row>
    <row r="60" spans="1:9" x14ac:dyDescent="0.2">
      <c r="A60" t="s">
        <v>1300</v>
      </c>
      <c r="B60" t="s">
        <v>470</v>
      </c>
      <c r="C60" t="s">
        <v>1301</v>
      </c>
      <c r="D60">
        <v>6</v>
      </c>
      <c r="E60">
        <v>2287</v>
      </c>
      <c r="F60">
        <v>138</v>
      </c>
      <c r="G60">
        <v>28362</v>
      </c>
      <c r="H60">
        <v>0.96</v>
      </c>
      <c r="I60">
        <v>1</v>
      </c>
    </row>
    <row r="61" spans="1:9" x14ac:dyDescent="0.2">
      <c r="A61" t="s">
        <v>1302</v>
      </c>
      <c r="B61" t="s">
        <v>470</v>
      </c>
      <c r="C61" t="s">
        <v>1303</v>
      </c>
      <c r="D61">
        <v>13</v>
      </c>
      <c r="E61">
        <v>2287</v>
      </c>
      <c r="F61">
        <v>341</v>
      </c>
      <c r="G61">
        <v>28362</v>
      </c>
      <c r="H61">
        <v>1</v>
      </c>
      <c r="I61">
        <v>1</v>
      </c>
    </row>
    <row r="62" spans="1:9" x14ac:dyDescent="0.2">
      <c r="A62" t="s">
        <v>1304</v>
      </c>
      <c r="B62" t="s">
        <v>470</v>
      </c>
      <c r="C62" t="s">
        <v>1305</v>
      </c>
      <c r="D62">
        <v>8</v>
      </c>
      <c r="E62">
        <v>2287</v>
      </c>
      <c r="F62">
        <v>115</v>
      </c>
      <c r="G62">
        <v>28362</v>
      </c>
      <c r="H62">
        <v>0.71</v>
      </c>
      <c r="I62">
        <v>1</v>
      </c>
    </row>
    <row r="63" spans="1:9" x14ac:dyDescent="0.2">
      <c r="A63" t="s">
        <v>1306</v>
      </c>
      <c r="B63" t="s">
        <v>470</v>
      </c>
      <c r="C63" t="s">
        <v>1307</v>
      </c>
      <c r="D63">
        <v>5</v>
      </c>
      <c r="E63">
        <v>2287</v>
      </c>
      <c r="F63">
        <v>111</v>
      </c>
      <c r="G63">
        <v>28362</v>
      </c>
      <c r="H63">
        <v>0.94</v>
      </c>
      <c r="I63">
        <v>1</v>
      </c>
    </row>
    <row r="64" spans="1:9" x14ac:dyDescent="0.2">
      <c r="A64" t="s">
        <v>590</v>
      </c>
      <c r="B64" t="s">
        <v>470</v>
      </c>
      <c r="C64" t="s">
        <v>591</v>
      </c>
      <c r="D64">
        <v>116</v>
      </c>
      <c r="E64">
        <v>2287</v>
      </c>
      <c r="F64">
        <v>2812</v>
      </c>
      <c r="G64">
        <v>28362</v>
      </c>
      <c r="H64">
        <v>1</v>
      </c>
      <c r="I64">
        <v>1</v>
      </c>
    </row>
    <row r="65" spans="1:9" x14ac:dyDescent="0.2">
      <c r="A65" t="s">
        <v>1308</v>
      </c>
      <c r="B65" t="s">
        <v>470</v>
      </c>
      <c r="C65" t="s">
        <v>1309</v>
      </c>
      <c r="D65">
        <v>14</v>
      </c>
      <c r="E65">
        <v>2287</v>
      </c>
      <c r="F65">
        <v>331</v>
      </c>
      <c r="G65">
        <v>28362</v>
      </c>
      <c r="H65">
        <v>1</v>
      </c>
      <c r="I65">
        <v>1</v>
      </c>
    </row>
    <row r="66" spans="1:9" x14ac:dyDescent="0.2">
      <c r="A66" t="s">
        <v>536</v>
      </c>
      <c r="B66" t="s">
        <v>470</v>
      </c>
      <c r="C66" t="s">
        <v>537</v>
      </c>
      <c r="D66">
        <v>144</v>
      </c>
      <c r="E66">
        <v>2287</v>
      </c>
      <c r="F66">
        <v>2957</v>
      </c>
      <c r="G66">
        <v>28362</v>
      </c>
      <c r="H66">
        <v>1</v>
      </c>
      <c r="I66">
        <v>1</v>
      </c>
    </row>
    <row r="67" spans="1:9" x14ac:dyDescent="0.2">
      <c r="A67" t="s">
        <v>684</v>
      </c>
      <c r="B67" t="s">
        <v>470</v>
      </c>
      <c r="C67" t="s">
        <v>685</v>
      </c>
      <c r="D67">
        <v>26</v>
      </c>
      <c r="E67">
        <v>2287</v>
      </c>
      <c r="F67">
        <v>661</v>
      </c>
      <c r="G67">
        <v>28362</v>
      </c>
      <c r="H67">
        <v>1</v>
      </c>
      <c r="I67">
        <v>1</v>
      </c>
    </row>
    <row r="68" spans="1:9" x14ac:dyDescent="0.2">
      <c r="A68" t="s">
        <v>1310</v>
      </c>
      <c r="B68" t="s">
        <v>470</v>
      </c>
      <c r="C68" t="s">
        <v>1311</v>
      </c>
      <c r="D68">
        <v>76</v>
      </c>
      <c r="E68">
        <v>2287</v>
      </c>
      <c r="F68">
        <v>994</v>
      </c>
      <c r="G68">
        <v>28362</v>
      </c>
      <c r="H68">
        <v>0.69</v>
      </c>
      <c r="I68">
        <v>1</v>
      </c>
    </row>
    <row r="69" spans="1:9" x14ac:dyDescent="0.2">
      <c r="A69" t="s">
        <v>1312</v>
      </c>
      <c r="B69" t="s">
        <v>470</v>
      </c>
      <c r="C69" t="s">
        <v>1313</v>
      </c>
      <c r="D69">
        <v>6</v>
      </c>
      <c r="E69">
        <v>2287</v>
      </c>
      <c r="F69">
        <v>102</v>
      </c>
      <c r="G69">
        <v>28362</v>
      </c>
      <c r="H69">
        <v>0.83</v>
      </c>
      <c r="I69">
        <v>1</v>
      </c>
    </row>
    <row r="70" spans="1:9" x14ac:dyDescent="0.2">
      <c r="A70" t="s">
        <v>1314</v>
      </c>
      <c r="B70" t="s">
        <v>470</v>
      </c>
      <c r="C70" t="s">
        <v>1315</v>
      </c>
      <c r="D70">
        <v>12</v>
      </c>
      <c r="E70">
        <v>2287</v>
      </c>
      <c r="F70">
        <v>201</v>
      </c>
      <c r="G70">
        <v>28362</v>
      </c>
      <c r="H70">
        <v>0.88</v>
      </c>
      <c r="I70">
        <v>1</v>
      </c>
    </row>
    <row r="71" spans="1:9" x14ac:dyDescent="0.2">
      <c r="A71" t="s">
        <v>620</v>
      </c>
      <c r="B71" t="s">
        <v>470</v>
      </c>
      <c r="C71" t="s">
        <v>621</v>
      </c>
      <c r="D71">
        <v>129</v>
      </c>
      <c r="E71">
        <v>2287</v>
      </c>
      <c r="F71">
        <v>2532</v>
      </c>
      <c r="G71">
        <v>28362</v>
      </c>
      <c r="H71">
        <v>1</v>
      </c>
      <c r="I71">
        <v>1</v>
      </c>
    </row>
    <row r="72" spans="1:9" x14ac:dyDescent="0.2">
      <c r="A72" t="s">
        <v>1316</v>
      </c>
      <c r="B72" t="s">
        <v>470</v>
      </c>
      <c r="C72" t="s">
        <v>1317</v>
      </c>
      <c r="D72">
        <v>5</v>
      </c>
      <c r="E72">
        <v>2287</v>
      </c>
      <c r="F72">
        <v>101</v>
      </c>
      <c r="G72">
        <v>28362</v>
      </c>
      <c r="H72">
        <v>0.9</v>
      </c>
      <c r="I72">
        <v>1</v>
      </c>
    </row>
    <row r="73" spans="1:9" x14ac:dyDescent="0.2">
      <c r="A73" t="s">
        <v>1318</v>
      </c>
      <c r="B73" t="s">
        <v>470</v>
      </c>
      <c r="C73" t="s">
        <v>1319</v>
      </c>
      <c r="D73">
        <v>5</v>
      </c>
      <c r="E73">
        <v>2287</v>
      </c>
      <c r="F73">
        <v>162</v>
      </c>
      <c r="G73">
        <v>28362</v>
      </c>
      <c r="H73">
        <v>1</v>
      </c>
      <c r="I73">
        <v>1</v>
      </c>
    </row>
    <row r="74" spans="1:9" x14ac:dyDescent="0.2">
      <c r="A74" t="s">
        <v>1320</v>
      </c>
      <c r="B74" t="s">
        <v>470</v>
      </c>
      <c r="C74" t="s">
        <v>1321</v>
      </c>
      <c r="D74">
        <v>5</v>
      </c>
      <c r="E74">
        <v>2287</v>
      </c>
      <c r="F74">
        <v>153</v>
      </c>
      <c r="G74">
        <v>28362</v>
      </c>
      <c r="H74">
        <v>0.99</v>
      </c>
      <c r="I74">
        <v>1</v>
      </c>
    </row>
    <row r="75" spans="1:9" x14ac:dyDescent="0.2">
      <c r="A75" t="s">
        <v>1322</v>
      </c>
      <c r="B75" t="s">
        <v>470</v>
      </c>
      <c r="C75" t="s">
        <v>1323</v>
      </c>
      <c r="D75">
        <v>26</v>
      </c>
      <c r="E75">
        <v>2287</v>
      </c>
      <c r="F75">
        <v>559</v>
      </c>
      <c r="G75">
        <v>28362</v>
      </c>
      <c r="H75">
        <v>1</v>
      </c>
      <c r="I75">
        <v>1</v>
      </c>
    </row>
    <row r="76" spans="1:9" x14ac:dyDescent="0.2">
      <c r="A76" t="s">
        <v>1324</v>
      </c>
      <c r="B76" t="s">
        <v>470</v>
      </c>
      <c r="C76" t="s">
        <v>1325</v>
      </c>
      <c r="D76">
        <v>35</v>
      </c>
      <c r="E76">
        <v>2287</v>
      </c>
      <c r="F76">
        <v>613</v>
      </c>
      <c r="G76">
        <v>28362</v>
      </c>
      <c r="H76">
        <v>0.99</v>
      </c>
      <c r="I76">
        <v>1</v>
      </c>
    </row>
    <row r="77" spans="1:9" x14ac:dyDescent="0.2">
      <c r="A77" t="s">
        <v>1326</v>
      </c>
      <c r="B77" t="s">
        <v>470</v>
      </c>
      <c r="C77" t="s">
        <v>1327</v>
      </c>
      <c r="D77">
        <v>8</v>
      </c>
      <c r="E77">
        <v>2287</v>
      </c>
      <c r="F77">
        <v>77</v>
      </c>
      <c r="G77">
        <v>28362</v>
      </c>
      <c r="H77">
        <v>0.3</v>
      </c>
      <c r="I77">
        <v>1</v>
      </c>
    </row>
    <row r="78" spans="1:9" x14ac:dyDescent="0.2">
      <c r="A78" t="s">
        <v>1328</v>
      </c>
      <c r="B78" t="s">
        <v>470</v>
      </c>
      <c r="C78" t="s">
        <v>1329</v>
      </c>
      <c r="D78">
        <v>5</v>
      </c>
      <c r="E78">
        <v>2287</v>
      </c>
      <c r="F78">
        <v>95</v>
      </c>
      <c r="G78">
        <v>28362</v>
      </c>
      <c r="H78">
        <v>0.88</v>
      </c>
      <c r="I78">
        <v>1</v>
      </c>
    </row>
    <row r="79" spans="1:9" x14ac:dyDescent="0.2">
      <c r="A79" t="s">
        <v>548</v>
      </c>
      <c r="B79" t="s">
        <v>470</v>
      </c>
      <c r="C79" t="s">
        <v>549</v>
      </c>
      <c r="D79">
        <v>152</v>
      </c>
      <c r="E79">
        <v>2287</v>
      </c>
      <c r="F79">
        <v>3403</v>
      </c>
      <c r="G79">
        <v>28362</v>
      </c>
      <c r="H79">
        <v>1</v>
      </c>
      <c r="I79">
        <v>1</v>
      </c>
    </row>
    <row r="80" spans="1:9" x14ac:dyDescent="0.2">
      <c r="A80" t="s">
        <v>1330</v>
      </c>
      <c r="B80" t="s">
        <v>470</v>
      </c>
      <c r="C80" t="s">
        <v>1331</v>
      </c>
      <c r="D80">
        <v>9</v>
      </c>
      <c r="E80">
        <v>2287</v>
      </c>
      <c r="F80">
        <v>409</v>
      </c>
      <c r="G80">
        <v>28362</v>
      </c>
      <c r="H80">
        <v>1</v>
      </c>
      <c r="I80">
        <v>1</v>
      </c>
    </row>
    <row r="81" spans="1:9" x14ac:dyDescent="0.2">
      <c r="A81" t="s">
        <v>1332</v>
      </c>
      <c r="B81" t="s">
        <v>470</v>
      </c>
      <c r="C81" t="s">
        <v>1333</v>
      </c>
      <c r="D81">
        <v>6</v>
      </c>
      <c r="E81">
        <v>2287</v>
      </c>
      <c r="F81">
        <v>30</v>
      </c>
      <c r="G81">
        <v>28362</v>
      </c>
      <c r="H81">
        <v>4.8000000000000001E-2</v>
      </c>
      <c r="I81">
        <v>1</v>
      </c>
    </row>
    <row r="82" spans="1:9" x14ac:dyDescent="0.2">
      <c r="A82" t="s">
        <v>1334</v>
      </c>
      <c r="B82" t="s">
        <v>470</v>
      </c>
      <c r="C82" t="s">
        <v>1335</v>
      </c>
      <c r="D82">
        <v>33</v>
      </c>
      <c r="E82">
        <v>2287</v>
      </c>
      <c r="F82">
        <v>896</v>
      </c>
      <c r="G82">
        <v>28362</v>
      </c>
      <c r="H82">
        <v>1</v>
      </c>
      <c r="I82">
        <v>1</v>
      </c>
    </row>
    <row r="83" spans="1:9" x14ac:dyDescent="0.2">
      <c r="A83" t="s">
        <v>1336</v>
      </c>
      <c r="B83" t="s">
        <v>470</v>
      </c>
      <c r="C83" t="s">
        <v>1337</v>
      </c>
      <c r="D83">
        <v>12</v>
      </c>
      <c r="E83">
        <v>2287</v>
      </c>
      <c r="F83">
        <v>356</v>
      </c>
      <c r="G83">
        <v>28362</v>
      </c>
      <c r="H83">
        <v>1</v>
      </c>
      <c r="I83">
        <v>1</v>
      </c>
    </row>
    <row r="84" spans="1:9" x14ac:dyDescent="0.2">
      <c r="A84" t="s">
        <v>1338</v>
      </c>
      <c r="B84" t="s">
        <v>470</v>
      </c>
      <c r="C84" t="s">
        <v>1339</v>
      </c>
      <c r="D84">
        <v>16</v>
      </c>
      <c r="E84">
        <v>2287</v>
      </c>
      <c r="F84">
        <v>373</v>
      </c>
      <c r="G84">
        <v>28362</v>
      </c>
      <c r="H84">
        <v>1</v>
      </c>
      <c r="I84">
        <v>1</v>
      </c>
    </row>
    <row r="85" spans="1:9" x14ac:dyDescent="0.2">
      <c r="A85" t="s">
        <v>1340</v>
      </c>
      <c r="B85" t="s">
        <v>470</v>
      </c>
      <c r="C85" t="s">
        <v>1341</v>
      </c>
      <c r="D85">
        <v>23</v>
      </c>
      <c r="E85">
        <v>2287</v>
      </c>
      <c r="F85">
        <v>482</v>
      </c>
      <c r="G85">
        <v>28362</v>
      </c>
      <c r="H85">
        <v>1</v>
      </c>
      <c r="I85">
        <v>1</v>
      </c>
    </row>
    <row r="86" spans="1:9" x14ac:dyDescent="0.2">
      <c r="A86" t="s">
        <v>1342</v>
      </c>
      <c r="B86" t="s">
        <v>470</v>
      </c>
      <c r="C86" t="s">
        <v>1343</v>
      </c>
      <c r="D86">
        <v>10</v>
      </c>
      <c r="E86">
        <v>2287</v>
      </c>
      <c r="F86">
        <v>82</v>
      </c>
      <c r="G86">
        <v>28362</v>
      </c>
      <c r="H86">
        <v>0.15</v>
      </c>
      <c r="I86">
        <v>1</v>
      </c>
    </row>
    <row r="87" spans="1:9" x14ac:dyDescent="0.2">
      <c r="A87" t="s">
        <v>1344</v>
      </c>
      <c r="B87" t="s">
        <v>470</v>
      </c>
      <c r="C87" t="s">
        <v>1345</v>
      </c>
      <c r="D87">
        <v>7</v>
      </c>
      <c r="E87">
        <v>2287</v>
      </c>
      <c r="F87">
        <v>27</v>
      </c>
      <c r="G87">
        <v>28362</v>
      </c>
      <c r="H87">
        <v>1.0999999999999999E-2</v>
      </c>
      <c r="I87">
        <v>1</v>
      </c>
    </row>
    <row r="88" spans="1:9" x14ac:dyDescent="0.2">
      <c r="A88" t="s">
        <v>1346</v>
      </c>
      <c r="B88" t="s">
        <v>470</v>
      </c>
      <c r="C88" t="s">
        <v>1347</v>
      </c>
      <c r="D88">
        <v>15</v>
      </c>
      <c r="E88">
        <v>2287</v>
      </c>
      <c r="F88">
        <v>305</v>
      </c>
      <c r="G88">
        <v>28362</v>
      </c>
      <c r="H88">
        <v>0.98</v>
      </c>
      <c r="I88">
        <v>1</v>
      </c>
    </row>
    <row r="89" spans="1:9" x14ac:dyDescent="0.2">
      <c r="A89" t="s">
        <v>1348</v>
      </c>
      <c r="B89" t="s">
        <v>470</v>
      </c>
      <c r="C89" t="s">
        <v>1349</v>
      </c>
      <c r="D89">
        <v>7</v>
      </c>
      <c r="E89">
        <v>2287</v>
      </c>
      <c r="F89">
        <v>24</v>
      </c>
      <c r="G89">
        <v>28362</v>
      </c>
      <c r="H89">
        <v>6.7999999999999996E-3</v>
      </c>
      <c r="I89">
        <v>1</v>
      </c>
    </row>
    <row r="90" spans="1:9" x14ac:dyDescent="0.2">
      <c r="A90" t="s">
        <v>1350</v>
      </c>
      <c r="B90" t="s">
        <v>470</v>
      </c>
      <c r="C90" t="s">
        <v>1351</v>
      </c>
      <c r="D90">
        <v>5</v>
      </c>
      <c r="E90">
        <v>2287</v>
      </c>
      <c r="F90">
        <v>57</v>
      </c>
      <c r="G90">
        <v>28362</v>
      </c>
      <c r="H90">
        <v>0.5</v>
      </c>
      <c r="I90">
        <v>1</v>
      </c>
    </row>
    <row r="91" spans="1:9" x14ac:dyDescent="0.2">
      <c r="A91" t="s">
        <v>1352</v>
      </c>
      <c r="B91" t="s">
        <v>470</v>
      </c>
      <c r="C91" t="s">
        <v>1353</v>
      </c>
      <c r="D91">
        <v>5</v>
      </c>
      <c r="E91">
        <v>2287</v>
      </c>
      <c r="F91">
        <v>71</v>
      </c>
      <c r="G91">
        <v>28362</v>
      </c>
      <c r="H91">
        <v>0.68</v>
      </c>
      <c r="I91">
        <v>1</v>
      </c>
    </row>
    <row r="92" spans="1:9" x14ac:dyDescent="0.2">
      <c r="A92" t="s">
        <v>1354</v>
      </c>
      <c r="B92" t="s">
        <v>470</v>
      </c>
      <c r="C92" t="s">
        <v>1355</v>
      </c>
      <c r="D92">
        <v>8</v>
      </c>
      <c r="E92">
        <v>2287</v>
      </c>
      <c r="F92">
        <v>123</v>
      </c>
      <c r="G92">
        <v>28362</v>
      </c>
      <c r="H92">
        <v>0.77</v>
      </c>
      <c r="I92">
        <v>1</v>
      </c>
    </row>
    <row r="93" spans="1:9" x14ac:dyDescent="0.2">
      <c r="A93" t="s">
        <v>1356</v>
      </c>
      <c r="B93" t="s">
        <v>470</v>
      </c>
      <c r="C93" t="s">
        <v>1357</v>
      </c>
      <c r="D93">
        <v>8</v>
      </c>
      <c r="E93">
        <v>2287</v>
      </c>
      <c r="F93">
        <v>176</v>
      </c>
      <c r="G93">
        <v>28362</v>
      </c>
      <c r="H93">
        <v>0.97</v>
      </c>
      <c r="I93">
        <v>1</v>
      </c>
    </row>
    <row r="94" spans="1:9" x14ac:dyDescent="0.2">
      <c r="A94" t="s">
        <v>1358</v>
      </c>
      <c r="B94" t="s">
        <v>470</v>
      </c>
      <c r="C94" t="s">
        <v>1359</v>
      </c>
      <c r="D94">
        <v>6</v>
      </c>
      <c r="E94">
        <v>2287</v>
      </c>
      <c r="F94">
        <v>115</v>
      </c>
      <c r="G94">
        <v>28362</v>
      </c>
      <c r="H94">
        <v>0.9</v>
      </c>
      <c r="I94">
        <v>1</v>
      </c>
    </row>
    <row r="95" spans="1:9" x14ac:dyDescent="0.2">
      <c r="A95" t="s">
        <v>674</v>
      </c>
      <c r="B95" t="s">
        <v>470</v>
      </c>
      <c r="C95" t="s">
        <v>675</v>
      </c>
      <c r="D95">
        <v>27</v>
      </c>
      <c r="E95">
        <v>2287</v>
      </c>
      <c r="F95">
        <v>744</v>
      </c>
      <c r="G95">
        <v>28362</v>
      </c>
      <c r="H95">
        <v>1</v>
      </c>
      <c r="I95">
        <v>1</v>
      </c>
    </row>
    <row r="96" spans="1:9" x14ac:dyDescent="0.2">
      <c r="A96" t="s">
        <v>1360</v>
      </c>
      <c r="B96" t="s">
        <v>470</v>
      </c>
      <c r="C96" t="s">
        <v>1361</v>
      </c>
      <c r="D96">
        <v>13</v>
      </c>
      <c r="E96">
        <v>2287</v>
      </c>
      <c r="F96">
        <v>347</v>
      </c>
      <c r="G96">
        <v>28362</v>
      </c>
      <c r="H96">
        <v>1</v>
      </c>
      <c r="I96">
        <v>1</v>
      </c>
    </row>
    <row r="97" spans="1:9" x14ac:dyDescent="0.2">
      <c r="A97" t="s">
        <v>1362</v>
      </c>
      <c r="B97" t="s">
        <v>470</v>
      </c>
      <c r="C97" t="s">
        <v>1363</v>
      </c>
      <c r="D97">
        <v>13</v>
      </c>
      <c r="E97">
        <v>2287</v>
      </c>
      <c r="F97">
        <v>355</v>
      </c>
      <c r="G97">
        <v>28362</v>
      </c>
      <c r="H97">
        <v>1</v>
      </c>
      <c r="I97">
        <v>1</v>
      </c>
    </row>
    <row r="98" spans="1:9" x14ac:dyDescent="0.2">
      <c r="A98" t="s">
        <v>1364</v>
      </c>
      <c r="B98" t="s">
        <v>470</v>
      </c>
      <c r="C98" t="s">
        <v>1365</v>
      </c>
      <c r="D98">
        <v>13</v>
      </c>
      <c r="E98">
        <v>2287</v>
      </c>
      <c r="F98">
        <v>204</v>
      </c>
      <c r="G98">
        <v>28362</v>
      </c>
      <c r="H98">
        <v>0.83</v>
      </c>
      <c r="I98">
        <v>1</v>
      </c>
    </row>
    <row r="99" spans="1:9" x14ac:dyDescent="0.2">
      <c r="A99" t="s">
        <v>1366</v>
      </c>
      <c r="B99" t="s">
        <v>470</v>
      </c>
      <c r="C99" t="s">
        <v>1367</v>
      </c>
      <c r="D99">
        <v>66</v>
      </c>
      <c r="E99">
        <v>2287</v>
      </c>
      <c r="F99">
        <v>2076</v>
      </c>
      <c r="G99">
        <v>28362</v>
      </c>
      <c r="H99">
        <v>1</v>
      </c>
      <c r="I99">
        <v>1</v>
      </c>
    </row>
    <row r="100" spans="1:9" x14ac:dyDescent="0.2">
      <c r="A100" t="s">
        <v>1368</v>
      </c>
      <c r="B100" t="s">
        <v>470</v>
      </c>
      <c r="C100" t="s">
        <v>1369</v>
      </c>
      <c r="D100">
        <v>18</v>
      </c>
      <c r="E100">
        <v>2287</v>
      </c>
      <c r="F100">
        <v>405</v>
      </c>
      <c r="G100">
        <v>28362</v>
      </c>
      <c r="H100">
        <v>1</v>
      </c>
      <c r="I100">
        <v>1</v>
      </c>
    </row>
    <row r="101" spans="1:9" x14ac:dyDescent="0.2">
      <c r="A101" t="s">
        <v>1370</v>
      </c>
      <c r="B101" t="s">
        <v>470</v>
      </c>
      <c r="C101" t="s">
        <v>1371</v>
      </c>
      <c r="D101">
        <v>14</v>
      </c>
      <c r="E101">
        <v>2287</v>
      </c>
      <c r="F101">
        <v>422</v>
      </c>
      <c r="G101">
        <v>28362</v>
      </c>
      <c r="H101">
        <v>1</v>
      </c>
      <c r="I101">
        <v>1</v>
      </c>
    </row>
    <row r="102" spans="1:9" x14ac:dyDescent="0.2">
      <c r="A102" t="s">
        <v>656</v>
      </c>
      <c r="B102" t="s">
        <v>470</v>
      </c>
      <c r="C102" t="s">
        <v>657</v>
      </c>
      <c r="D102">
        <v>38</v>
      </c>
      <c r="E102">
        <v>2287</v>
      </c>
      <c r="F102">
        <v>919</v>
      </c>
      <c r="G102">
        <v>28362</v>
      </c>
      <c r="H102">
        <v>1</v>
      </c>
      <c r="I102">
        <v>1</v>
      </c>
    </row>
    <row r="103" spans="1:9" x14ac:dyDescent="0.2">
      <c r="A103" t="s">
        <v>1372</v>
      </c>
      <c r="B103" t="s">
        <v>470</v>
      </c>
      <c r="C103" t="s">
        <v>1373</v>
      </c>
      <c r="D103">
        <v>7</v>
      </c>
      <c r="E103">
        <v>2287</v>
      </c>
      <c r="F103">
        <v>215</v>
      </c>
      <c r="G103">
        <v>28362</v>
      </c>
      <c r="H103">
        <v>1</v>
      </c>
      <c r="I103">
        <v>1</v>
      </c>
    </row>
    <row r="104" spans="1:9" x14ac:dyDescent="0.2">
      <c r="A104" t="s">
        <v>1374</v>
      </c>
      <c r="B104" t="s">
        <v>470</v>
      </c>
      <c r="C104" t="s">
        <v>1375</v>
      </c>
      <c r="D104">
        <v>6</v>
      </c>
      <c r="E104">
        <v>2287</v>
      </c>
      <c r="F104">
        <v>65</v>
      </c>
      <c r="G104">
        <v>28362</v>
      </c>
      <c r="H104">
        <v>0.44</v>
      </c>
      <c r="I104">
        <v>1</v>
      </c>
    </row>
    <row r="105" spans="1:9" x14ac:dyDescent="0.2">
      <c r="A105" t="s">
        <v>1376</v>
      </c>
      <c r="B105" t="s">
        <v>470</v>
      </c>
      <c r="C105" t="s">
        <v>1377</v>
      </c>
      <c r="D105">
        <v>26</v>
      </c>
      <c r="E105">
        <v>2287</v>
      </c>
      <c r="F105">
        <v>601</v>
      </c>
      <c r="G105">
        <v>28362</v>
      </c>
      <c r="H105">
        <v>1</v>
      </c>
      <c r="I105">
        <v>1</v>
      </c>
    </row>
    <row r="106" spans="1:9" x14ac:dyDescent="0.2">
      <c r="A106" t="s">
        <v>1378</v>
      </c>
      <c r="B106" t="s">
        <v>470</v>
      </c>
      <c r="C106" t="s">
        <v>1379</v>
      </c>
      <c r="D106">
        <v>17</v>
      </c>
      <c r="E106">
        <v>2287</v>
      </c>
      <c r="F106">
        <v>422</v>
      </c>
      <c r="G106">
        <v>28362</v>
      </c>
      <c r="H106">
        <v>1</v>
      </c>
      <c r="I106">
        <v>1</v>
      </c>
    </row>
    <row r="107" spans="1:9" x14ac:dyDescent="0.2">
      <c r="A107" t="s">
        <v>1380</v>
      </c>
      <c r="B107" t="s">
        <v>470</v>
      </c>
      <c r="C107" t="s">
        <v>1381</v>
      </c>
      <c r="D107">
        <v>8</v>
      </c>
      <c r="E107">
        <v>2287</v>
      </c>
      <c r="F107">
        <v>182</v>
      </c>
      <c r="G107">
        <v>28362</v>
      </c>
      <c r="H107">
        <v>0.98</v>
      </c>
      <c r="I107">
        <v>1</v>
      </c>
    </row>
    <row r="108" spans="1:9" x14ac:dyDescent="0.2">
      <c r="A108" t="s">
        <v>1382</v>
      </c>
      <c r="B108" t="s">
        <v>470</v>
      </c>
      <c r="C108" t="s">
        <v>1383</v>
      </c>
      <c r="D108">
        <v>6</v>
      </c>
      <c r="E108">
        <v>2287</v>
      </c>
      <c r="F108">
        <v>125</v>
      </c>
      <c r="G108">
        <v>28362</v>
      </c>
      <c r="H108">
        <v>0.93</v>
      </c>
      <c r="I108">
        <v>1</v>
      </c>
    </row>
    <row r="109" spans="1:9" x14ac:dyDescent="0.2">
      <c r="A109" t="s">
        <v>1384</v>
      </c>
      <c r="B109" t="s">
        <v>470</v>
      </c>
      <c r="C109" t="s">
        <v>1385</v>
      </c>
      <c r="D109">
        <v>20</v>
      </c>
      <c r="E109">
        <v>2287</v>
      </c>
      <c r="F109">
        <v>318</v>
      </c>
      <c r="G109">
        <v>28362</v>
      </c>
      <c r="H109">
        <v>0.89</v>
      </c>
      <c r="I109">
        <v>1</v>
      </c>
    </row>
    <row r="110" spans="1:9" x14ac:dyDescent="0.2">
      <c r="A110" t="s">
        <v>1386</v>
      </c>
      <c r="B110" t="s">
        <v>470</v>
      </c>
      <c r="C110" t="s">
        <v>1387</v>
      </c>
      <c r="D110">
        <v>14</v>
      </c>
      <c r="E110">
        <v>2287</v>
      </c>
      <c r="F110">
        <v>219</v>
      </c>
      <c r="G110">
        <v>28362</v>
      </c>
      <c r="H110">
        <v>0.83</v>
      </c>
      <c r="I110">
        <v>1</v>
      </c>
    </row>
    <row r="111" spans="1:9" x14ac:dyDescent="0.2">
      <c r="A111" t="s">
        <v>1388</v>
      </c>
      <c r="B111" t="s">
        <v>470</v>
      </c>
      <c r="C111" t="s">
        <v>1389</v>
      </c>
      <c r="D111">
        <v>23</v>
      </c>
      <c r="E111">
        <v>2287</v>
      </c>
      <c r="F111">
        <v>636</v>
      </c>
      <c r="G111">
        <v>28362</v>
      </c>
      <c r="H111">
        <v>1</v>
      </c>
      <c r="I111">
        <v>1</v>
      </c>
    </row>
    <row r="112" spans="1:9" x14ac:dyDescent="0.2">
      <c r="A112" t="s">
        <v>1390</v>
      </c>
      <c r="B112" t="s">
        <v>470</v>
      </c>
      <c r="C112" t="s">
        <v>1391</v>
      </c>
      <c r="D112">
        <v>5</v>
      </c>
      <c r="E112">
        <v>2287</v>
      </c>
      <c r="F112">
        <v>75</v>
      </c>
      <c r="G112">
        <v>28362</v>
      </c>
      <c r="H112">
        <v>0.72</v>
      </c>
      <c r="I112">
        <v>1</v>
      </c>
    </row>
    <row r="113" spans="1:9" x14ac:dyDescent="0.2">
      <c r="A113" t="s">
        <v>1392</v>
      </c>
      <c r="B113" t="s">
        <v>470</v>
      </c>
      <c r="C113" t="s">
        <v>1393</v>
      </c>
      <c r="D113">
        <v>41</v>
      </c>
      <c r="E113">
        <v>2287</v>
      </c>
      <c r="F113">
        <v>444</v>
      </c>
      <c r="G113">
        <v>28362</v>
      </c>
      <c r="H113">
        <v>0.22</v>
      </c>
      <c r="I113">
        <v>1</v>
      </c>
    </row>
    <row r="114" spans="1:9" x14ac:dyDescent="0.2">
      <c r="A114" t="s">
        <v>1394</v>
      </c>
      <c r="B114" t="s">
        <v>470</v>
      </c>
      <c r="C114" t="s">
        <v>1395</v>
      </c>
      <c r="D114">
        <v>39</v>
      </c>
      <c r="E114">
        <v>2287</v>
      </c>
      <c r="F114">
        <v>649</v>
      </c>
      <c r="G114">
        <v>28362</v>
      </c>
      <c r="H114">
        <v>0.97</v>
      </c>
      <c r="I114">
        <v>1</v>
      </c>
    </row>
    <row r="115" spans="1:9" x14ac:dyDescent="0.2">
      <c r="A115" t="s">
        <v>1396</v>
      </c>
      <c r="B115" t="s">
        <v>470</v>
      </c>
      <c r="C115" t="s">
        <v>1397</v>
      </c>
      <c r="D115">
        <v>6</v>
      </c>
      <c r="E115">
        <v>2287</v>
      </c>
      <c r="F115">
        <v>81</v>
      </c>
      <c r="G115">
        <v>28362</v>
      </c>
      <c r="H115">
        <v>0.64</v>
      </c>
      <c r="I115">
        <v>1</v>
      </c>
    </row>
    <row r="116" spans="1:9" x14ac:dyDescent="0.2">
      <c r="A116" t="s">
        <v>1398</v>
      </c>
      <c r="B116" t="s">
        <v>470</v>
      </c>
      <c r="C116" t="s">
        <v>1399</v>
      </c>
      <c r="D116">
        <v>5</v>
      </c>
      <c r="E116">
        <v>2287</v>
      </c>
      <c r="F116">
        <v>73</v>
      </c>
      <c r="G116">
        <v>28362</v>
      </c>
      <c r="H116">
        <v>0.7</v>
      </c>
      <c r="I116">
        <v>1</v>
      </c>
    </row>
    <row r="117" spans="1:9" x14ac:dyDescent="0.2">
      <c r="A117" t="s">
        <v>1400</v>
      </c>
      <c r="B117" t="s">
        <v>470</v>
      </c>
      <c r="C117" t="s">
        <v>1401</v>
      </c>
      <c r="D117">
        <v>24</v>
      </c>
      <c r="E117">
        <v>2287</v>
      </c>
      <c r="F117">
        <v>453</v>
      </c>
      <c r="G117">
        <v>28362</v>
      </c>
      <c r="H117">
        <v>0.99</v>
      </c>
      <c r="I117">
        <v>1</v>
      </c>
    </row>
    <row r="118" spans="1:9" x14ac:dyDescent="0.2">
      <c r="A118" t="s">
        <v>1402</v>
      </c>
      <c r="B118" t="s">
        <v>470</v>
      </c>
      <c r="C118" t="s">
        <v>1403</v>
      </c>
      <c r="D118">
        <v>6</v>
      </c>
      <c r="E118">
        <v>2287</v>
      </c>
      <c r="F118">
        <v>44</v>
      </c>
      <c r="G118">
        <v>28362</v>
      </c>
      <c r="H118">
        <v>0.17</v>
      </c>
      <c r="I118">
        <v>1</v>
      </c>
    </row>
    <row r="119" spans="1:9" x14ac:dyDescent="0.2">
      <c r="A119" t="s">
        <v>576</v>
      </c>
      <c r="B119" t="s">
        <v>470</v>
      </c>
      <c r="C119" t="s">
        <v>577</v>
      </c>
      <c r="D119">
        <v>448</v>
      </c>
      <c r="E119">
        <v>2287</v>
      </c>
      <c r="F119">
        <v>6250</v>
      </c>
      <c r="G119">
        <v>28362</v>
      </c>
      <c r="H119">
        <v>1</v>
      </c>
      <c r="I119">
        <v>1</v>
      </c>
    </row>
    <row r="120" spans="1:9" x14ac:dyDescent="0.2">
      <c r="A120" t="s">
        <v>1404</v>
      </c>
      <c r="B120" t="s">
        <v>470</v>
      </c>
      <c r="C120" t="s">
        <v>1405</v>
      </c>
      <c r="D120">
        <v>7</v>
      </c>
      <c r="E120">
        <v>2287</v>
      </c>
      <c r="F120">
        <v>46</v>
      </c>
      <c r="G120">
        <v>28362</v>
      </c>
      <c r="H120">
        <v>9.8000000000000004E-2</v>
      </c>
      <c r="I120">
        <v>1</v>
      </c>
    </row>
    <row r="121" spans="1:9" x14ac:dyDescent="0.2">
      <c r="A121" t="s">
        <v>1406</v>
      </c>
      <c r="B121" t="s">
        <v>470</v>
      </c>
      <c r="C121" t="s">
        <v>1407</v>
      </c>
      <c r="D121">
        <v>11</v>
      </c>
      <c r="E121">
        <v>2287</v>
      </c>
      <c r="F121">
        <v>172</v>
      </c>
      <c r="G121">
        <v>28362</v>
      </c>
      <c r="H121">
        <v>0.81</v>
      </c>
      <c r="I121">
        <v>1</v>
      </c>
    </row>
    <row r="122" spans="1:9" x14ac:dyDescent="0.2">
      <c r="A122" t="s">
        <v>1408</v>
      </c>
      <c r="B122" t="s">
        <v>470</v>
      </c>
      <c r="C122" t="s">
        <v>1409</v>
      </c>
      <c r="D122">
        <v>26</v>
      </c>
      <c r="E122">
        <v>2287</v>
      </c>
      <c r="F122">
        <v>542</v>
      </c>
      <c r="G122">
        <v>28362</v>
      </c>
      <c r="H122">
        <v>1</v>
      </c>
      <c r="I122">
        <v>1</v>
      </c>
    </row>
    <row r="123" spans="1:9" x14ac:dyDescent="0.2">
      <c r="A123" t="s">
        <v>1410</v>
      </c>
      <c r="B123" t="s">
        <v>470</v>
      </c>
      <c r="C123" t="s">
        <v>1411</v>
      </c>
      <c r="D123">
        <v>15</v>
      </c>
      <c r="E123">
        <v>2287</v>
      </c>
      <c r="F123">
        <v>370</v>
      </c>
      <c r="G123">
        <v>28362</v>
      </c>
      <c r="H123">
        <v>1</v>
      </c>
      <c r="I123">
        <v>1</v>
      </c>
    </row>
    <row r="124" spans="1:9" x14ac:dyDescent="0.2">
      <c r="A124" t="s">
        <v>1412</v>
      </c>
      <c r="B124" t="s">
        <v>470</v>
      </c>
      <c r="C124" t="s">
        <v>1413</v>
      </c>
      <c r="D124">
        <v>5</v>
      </c>
      <c r="E124">
        <v>2287</v>
      </c>
      <c r="F124">
        <v>162</v>
      </c>
      <c r="G124">
        <v>28362</v>
      </c>
      <c r="H124">
        <v>1</v>
      </c>
      <c r="I124">
        <v>1</v>
      </c>
    </row>
    <row r="125" spans="1:9" x14ac:dyDescent="0.2">
      <c r="A125" t="s">
        <v>1414</v>
      </c>
      <c r="B125" t="s">
        <v>470</v>
      </c>
      <c r="C125" t="s">
        <v>1415</v>
      </c>
      <c r="D125">
        <v>31</v>
      </c>
      <c r="E125">
        <v>2287</v>
      </c>
      <c r="F125">
        <v>380</v>
      </c>
      <c r="G125">
        <v>28362</v>
      </c>
      <c r="H125">
        <v>0.5</v>
      </c>
      <c r="I125">
        <v>1</v>
      </c>
    </row>
    <row r="126" spans="1:9" x14ac:dyDescent="0.2">
      <c r="A126" t="s">
        <v>1416</v>
      </c>
      <c r="B126" t="s">
        <v>470</v>
      </c>
      <c r="C126" t="s">
        <v>1417</v>
      </c>
      <c r="D126">
        <v>5</v>
      </c>
      <c r="E126">
        <v>2287</v>
      </c>
      <c r="F126">
        <v>91</v>
      </c>
      <c r="G126">
        <v>28362</v>
      </c>
      <c r="H126">
        <v>0.85</v>
      </c>
      <c r="I126">
        <v>1</v>
      </c>
    </row>
    <row r="127" spans="1:9" x14ac:dyDescent="0.2">
      <c r="A127" t="s">
        <v>1418</v>
      </c>
      <c r="B127" t="s">
        <v>470</v>
      </c>
      <c r="C127" t="s">
        <v>1419</v>
      </c>
      <c r="D127">
        <v>11</v>
      </c>
      <c r="E127">
        <v>2287</v>
      </c>
      <c r="F127">
        <v>194</v>
      </c>
      <c r="G127">
        <v>28362</v>
      </c>
      <c r="H127">
        <v>0.9</v>
      </c>
      <c r="I127">
        <v>1</v>
      </c>
    </row>
    <row r="128" spans="1:9" x14ac:dyDescent="0.2">
      <c r="A128" t="s">
        <v>1420</v>
      </c>
      <c r="B128" t="s">
        <v>470</v>
      </c>
      <c r="C128" t="s">
        <v>1421</v>
      </c>
      <c r="D128">
        <v>11</v>
      </c>
      <c r="E128">
        <v>2287</v>
      </c>
      <c r="F128">
        <v>358</v>
      </c>
      <c r="G128">
        <v>28362</v>
      </c>
      <c r="H128">
        <v>1</v>
      </c>
      <c r="I128">
        <v>1</v>
      </c>
    </row>
    <row r="129" spans="1:9" x14ac:dyDescent="0.2">
      <c r="A129" t="s">
        <v>1422</v>
      </c>
      <c r="B129" t="s">
        <v>470</v>
      </c>
      <c r="C129" t="s">
        <v>1423</v>
      </c>
      <c r="D129">
        <v>24</v>
      </c>
      <c r="E129">
        <v>2287</v>
      </c>
      <c r="F129">
        <v>407</v>
      </c>
      <c r="G129">
        <v>28362</v>
      </c>
      <c r="H129">
        <v>0.95</v>
      </c>
      <c r="I129">
        <v>1</v>
      </c>
    </row>
    <row r="130" spans="1:9" x14ac:dyDescent="0.2">
      <c r="A130" t="s">
        <v>1424</v>
      </c>
      <c r="B130" t="s">
        <v>470</v>
      </c>
      <c r="C130" t="s">
        <v>1425</v>
      </c>
      <c r="D130">
        <v>13</v>
      </c>
      <c r="E130">
        <v>2287</v>
      </c>
      <c r="F130">
        <v>296</v>
      </c>
      <c r="G130">
        <v>28362</v>
      </c>
      <c r="H130">
        <v>0.99</v>
      </c>
      <c r="I130">
        <v>1</v>
      </c>
    </row>
    <row r="131" spans="1:9" x14ac:dyDescent="0.2">
      <c r="A131" t="s">
        <v>1426</v>
      </c>
      <c r="B131" t="s">
        <v>470</v>
      </c>
      <c r="C131" t="s">
        <v>1427</v>
      </c>
      <c r="D131">
        <v>7</v>
      </c>
      <c r="E131">
        <v>2287</v>
      </c>
      <c r="F131">
        <v>222</v>
      </c>
      <c r="G131">
        <v>28362</v>
      </c>
      <c r="H131">
        <v>1</v>
      </c>
      <c r="I131">
        <v>1</v>
      </c>
    </row>
    <row r="132" spans="1:9" x14ac:dyDescent="0.2">
      <c r="A132" t="s">
        <v>1428</v>
      </c>
      <c r="B132" t="s">
        <v>470</v>
      </c>
      <c r="C132" t="s">
        <v>1429</v>
      </c>
      <c r="D132">
        <v>24</v>
      </c>
      <c r="E132">
        <v>2287</v>
      </c>
      <c r="F132">
        <v>578</v>
      </c>
      <c r="G132">
        <v>28362</v>
      </c>
      <c r="H132">
        <v>1</v>
      </c>
      <c r="I132">
        <v>1</v>
      </c>
    </row>
    <row r="133" spans="1:9" x14ac:dyDescent="0.2">
      <c r="A133" t="s">
        <v>1430</v>
      </c>
      <c r="B133" t="s">
        <v>470</v>
      </c>
      <c r="C133" t="s">
        <v>1431</v>
      </c>
      <c r="D133">
        <v>8</v>
      </c>
      <c r="E133">
        <v>2287</v>
      </c>
      <c r="F133">
        <v>244</v>
      </c>
      <c r="G133">
        <v>28362</v>
      </c>
      <c r="H133">
        <v>1</v>
      </c>
      <c r="I133">
        <v>1</v>
      </c>
    </row>
    <row r="134" spans="1:9" x14ac:dyDescent="0.2">
      <c r="A134" t="s">
        <v>1432</v>
      </c>
      <c r="B134" t="s">
        <v>470</v>
      </c>
      <c r="C134" t="s">
        <v>1433</v>
      </c>
      <c r="D134">
        <v>11</v>
      </c>
      <c r="E134">
        <v>2287</v>
      </c>
      <c r="F134">
        <v>190</v>
      </c>
      <c r="G134">
        <v>28362</v>
      </c>
      <c r="H134">
        <v>0.89</v>
      </c>
      <c r="I134">
        <v>1</v>
      </c>
    </row>
    <row r="135" spans="1:9" x14ac:dyDescent="0.2">
      <c r="A135" t="s">
        <v>1434</v>
      </c>
      <c r="B135" t="s">
        <v>470</v>
      </c>
      <c r="C135" t="s">
        <v>1435</v>
      </c>
      <c r="D135">
        <v>38</v>
      </c>
      <c r="E135">
        <v>2287</v>
      </c>
      <c r="F135">
        <v>772</v>
      </c>
      <c r="G135">
        <v>28362</v>
      </c>
      <c r="H135">
        <v>1</v>
      </c>
      <c r="I135">
        <v>1</v>
      </c>
    </row>
    <row r="136" spans="1:9" x14ac:dyDescent="0.2">
      <c r="A136" t="s">
        <v>1436</v>
      </c>
      <c r="B136" t="s">
        <v>470</v>
      </c>
      <c r="C136" t="s">
        <v>1437</v>
      </c>
      <c r="D136">
        <v>6</v>
      </c>
      <c r="E136">
        <v>2287</v>
      </c>
      <c r="F136">
        <v>152</v>
      </c>
      <c r="G136">
        <v>28362</v>
      </c>
      <c r="H136">
        <v>0.98</v>
      </c>
      <c r="I136">
        <v>1</v>
      </c>
    </row>
    <row r="137" spans="1:9" x14ac:dyDescent="0.2">
      <c r="A137" t="s">
        <v>1438</v>
      </c>
      <c r="B137" t="s">
        <v>470</v>
      </c>
      <c r="C137" t="s">
        <v>1439</v>
      </c>
      <c r="D137">
        <v>11</v>
      </c>
      <c r="E137">
        <v>2287</v>
      </c>
      <c r="F137">
        <v>243</v>
      </c>
      <c r="G137">
        <v>28362</v>
      </c>
      <c r="H137">
        <v>0.98</v>
      </c>
      <c r="I137">
        <v>1</v>
      </c>
    </row>
    <row r="138" spans="1:9" x14ac:dyDescent="0.2">
      <c r="A138" t="s">
        <v>592</v>
      </c>
      <c r="B138" t="s">
        <v>470</v>
      </c>
      <c r="C138" t="s">
        <v>593</v>
      </c>
      <c r="D138">
        <v>121</v>
      </c>
      <c r="E138">
        <v>2287</v>
      </c>
      <c r="F138">
        <v>2657</v>
      </c>
      <c r="G138">
        <v>28362</v>
      </c>
      <c r="H138">
        <v>1</v>
      </c>
      <c r="I138">
        <v>1</v>
      </c>
    </row>
    <row r="139" spans="1:9" x14ac:dyDescent="0.2">
      <c r="A139" t="s">
        <v>562</v>
      </c>
      <c r="B139" t="s">
        <v>470</v>
      </c>
      <c r="C139" t="s">
        <v>563</v>
      </c>
      <c r="D139">
        <v>140</v>
      </c>
      <c r="E139">
        <v>2287</v>
      </c>
      <c r="F139">
        <v>2811</v>
      </c>
      <c r="G139">
        <v>28362</v>
      </c>
      <c r="H139">
        <v>1</v>
      </c>
      <c r="I139">
        <v>1</v>
      </c>
    </row>
    <row r="140" spans="1:9" x14ac:dyDescent="0.2">
      <c r="A140" t="s">
        <v>1440</v>
      </c>
      <c r="B140" t="s">
        <v>470</v>
      </c>
      <c r="C140" t="s">
        <v>1441</v>
      </c>
      <c r="D140">
        <v>31</v>
      </c>
      <c r="E140">
        <v>2287</v>
      </c>
      <c r="F140">
        <v>376</v>
      </c>
      <c r="G140">
        <v>28362</v>
      </c>
      <c r="H140">
        <v>0.48</v>
      </c>
      <c r="I140">
        <v>1</v>
      </c>
    </row>
    <row r="141" spans="1:9" x14ac:dyDescent="0.2">
      <c r="A141" t="s">
        <v>1442</v>
      </c>
      <c r="B141" t="s">
        <v>470</v>
      </c>
      <c r="C141" t="s">
        <v>1443</v>
      </c>
      <c r="D141">
        <v>5</v>
      </c>
      <c r="E141">
        <v>2287</v>
      </c>
      <c r="F141">
        <v>32</v>
      </c>
      <c r="G141">
        <v>28362</v>
      </c>
      <c r="H141">
        <v>0.14000000000000001</v>
      </c>
      <c r="I141">
        <v>1</v>
      </c>
    </row>
    <row r="142" spans="1:9" x14ac:dyDescent="0.2">
      <c r="A142" t="s">
        <v>1444</v>
      </c>
      <c r="B142" t="s">
        <v>470</v>
      </c>
      <c r="C142" t="s">
        <v>1445</v>
      </c>
      <c r="D142">
        <v>13</v>
      </c>
      <c r="E142">
        <v>2287</v>
      </c>
      <c r="F142">
        <v>343</v>
      </c>
      <c r="G142">
        <v>28362</v>
      </c>
      <c r="H142">
        <v>1</v>
      </c>
      <c r="I142">
        <v>1</v>
      </c>
    </row>
    <row r="143" spans="1:9" x14ac:dyDescent="0.2">
      <c r="A143" t="s">
        <v>1446</v>
      </c>
      <c r="B143" t="s">
        <v>470</v>
      </c>
      <c r="C143" t="s">
        <v>1447</v>
      </c>
      <c r="D143">
        <v>52</v>
      </c>
      <c r="E143">
        <v>2287</v>
      </c>
      <c r="F143">
        <v>936</v>
      </c>
      <c r="G143">
        <v>28362</v>
      </c>
      <c r="H143">
        <v>1</v>
      </c>
      <c r="I143">
        <v>1</v>
      </c>
    </row>
    <row r="144" spans="1:9" x14ac:dyDescent="0.2">
      <c r="A144" t="s">
        <v>1448</v>
      </c>
      <c r="B144" t="s">
        <v>470</v>
      </c>
      <c r="C144" t="s">
        <v>1449</v>
      </c>
      <c r="D144">
        <v>5</v>
      </c>
      <c r="E144">
        <v>2287</v>
      </c>
      <c r="F144">
        <v>96</v>
      </c>
      <c r="G144">
        <v>28362</v>
      </c>
      <c r="H144">
        <v>0.88</v>
      </c>
      <c r="I144">
        <v>1</v>
      </c>
    </row>
    <row r="145" spans="1:9" x14ac:dyDescent="0.2">
      <c r="A145" t="s">
        <v>1450</v>
      </c>
      <c r="B145" t="s">
        <v>470</v>
      </c>
      <c r="C145" t="s">
        <v>1451</v>
      </c>
      <c r="D145">
        <v>8</v>
      </c>
      <c r="E145">
        <v>2287</v>
      </c>
      <c r="F145">
        <v>324</v>
      </c>
      <c r="G145">
        <v>28362</v>
      </c>
      <c r="H145">
        <v>1</v>
      </c>
      <c r="I145">
        <v>1</v>
      </c>
    </row>
    <row r="146" spans="1:9" x14ac:dyDescent="0.2">
      <c r="A146" t="s">
        <v>538</v>
      </c>
      <c r="B146" t="s">
        <v>470</v>
      </c>
      <c r="C146" t="s">
        <v>539</v>
      </c>
      <c r="D146">
        <v>118</v>
      </c>
      <c r="E146">
        <v>2287</v>
      </c>
      <c r="F146">
        <v>2529</v>
      </c>
      <c r="G146">
        <v>28362</v>
      </c>
      <c r="H146">
        <v>1</v>
      </c>
      <c r="I146">
        <v>1</v>
      </c>
    </row>
    <row r="147" spans="1:9" x14ac:dyDescent="0.2">
      <c r="A147" t="s">
        <v>1452</v>
      </c>
      <c r="B147" t="s">
        <v>470</v>
      </c>
      <c r="C147" t="s">
        <v>1453</v>
      </c>
      <c r="D147">
        <v>15</v>
      </c>
      <c r="E147">
        <v>2287</v>
      </c>
      <c r="F147">
        <v>323</v>
      </c>
      <c r="G147">
        <v>28362</v>
      </c>
      <c r="H147">
        <v>0.99</v>
      </c>
      <c r="I147">
        <v>1</v>
      </c>
    </row>
    <row r="148" spans="1:9" x14ac:dyDescent="0.2">
      <c r="A148" t="s">
        <v>1454</v>
      </c>
      <c r="B148" t="s">
        <v>470</v>
      </c>
      <c r="C148" t="s">
        <v>1455</v>
      </c>
      <c r="D148">
        <v>9</v>
      </c>
      <c r="E148">
        <v>2287</v>
      </c>
      <c r="F148">
        <v>287</v>
      </c>
      <c r="G148">
        <v>28362</v>
      </c>
      <c r="H148">
        <v>1</v>
      </c>
      <c r="I148">
        <v>1</v>
      </c>
    </row>
    <row r="149" spans="1:9" x14ac:dyDescent="0.2">
      <c r="A149" t="s">
        <v>1456</v>
      </c>
      <c r="B149" t="s">
        <v>470</v>
      </c>
      <c r="C149" t="s">
        <v>1457</v>
      </c>
      <c r="D149">
        <v>5</v>
      </c>
      <c r="E149">
        <v>2287</v>
      </c>
      <c r="F149">
        <v>107</v>
      </c>
      <c r="G149">
        <v>28362</v>
      </c>
      <c r="H149">
        <v>0.93</v>
      </c>
      <c r="I149">
        <v>1</v>
      </c>
    </row>
    <row r="150" spans="1:9" x14ac:dyDescent="0.2">
      <c r="A150" t="s">
        <v>616</v>
      </c>
      <c r="B150" t="s">
        <v>470</v>
      </c>
      <c r="C150" t="s">
        <v>617</v>
      </c>
      <c r="D150">
        <v>120</v>
      </c>
      <c r="E150">
        <v>2287</v>
      </c>
      <c r="F150">
        <v>2126</v>
      </c>
      <c r="G150">
        <v>28362</v>
      </c>
      <c r="H150">
        <v>1</v>
      </c>
      <c r="I150">
        <v>1</v>
      </c>
    </row>
    <row r="151" spans="1:9" x14ac:dyDescent="0.2">
      <c r="A151" t="s">
        <v>1458</v>
      </c>
      <c r="B151" t="s">
        <v>470</v>
      </c>
      <c r="C151" t="s">
        <v>1459</v>
      </c>
      <c r="D151">
        <v>9</v>
      </c>
      <c r="E151">
        <v>2287</v>
      </c>
      <c r="F151">
        <v>167</v>
      </c>
      <c r="G151">
        <v>28362</v>
      </c>
      <c r="H151">
        <v>0.92</v>
      </c>
      <c r="I151">
        <v>1</v>
      </c>
    </row>
    <row r="152" spans="1:9" x14ac:dyDescent="0.2">
      <c r="A152" t="s">
        <v>534</v>
      </c>
      <c r="B152" t="s">
        <v>470</v>
      </c>
      <c r="C152" t="s">
        <v>535</v>
      </c>
      <c r="D152">
        <v>156</v>
      </c>
      <c r="E152">
        <v>2287</v>
      </c>
      <c r="F152">
        <v>3131</v>
      </c>
      <c r="G152">
        <v>28362</v>
      </c>
      <c r="H152">
        <v>1</v>
      </c>
      <c r="I152">
        <v>1</v>
      </c>
    </row>
    <row r="153" spans="1:9" x14ac:dyDescent="0.2">
      <c r="A153" t="s">
        <v>1460</v>
      </c>
      <c r="B153" t="s">
        <v>470</v>
      </c>
      <c r="C153" t="s">
        <v>1461</v>
      </c>
      <c r="D153">
        <v>85</v>
      </c>
      <c r="E153">
        <v>2287</v>
      </c>
      <c r="F153">
        <v>1004</v>
      </c>
      <c r="G153">
        <v>28362</v>
      </c>
      <c r="H153">
        <v>0.35</v>
      </c>
      <c r="I153">
        <v>1</v>
      </c>
    </row>
    <row r="154" spans="1:9" x14ac:dyDescent="0.2">
      <c r="A154" t="s">
        <v>1462</v>
      </c>
      <c r="B154" t="s">
        <v>470</v>
      </c>
      <c r="C154" t="s">
        <v>1463</v>
      </c>
      <c r="D154">
        <v>7</v>
      </c>
      <c r="E154">
        <v>2287</v>
      </c>
      <c r="F154">
        <v>156</v>
      </c>
      <c r="G154">
        <v>28362</v>
      </c>
      <c r="H154">
        <v>0.96</v>
      </c>
      <c r="I154">
        <v>1</v>
      </c>
    </row>
    <row r="155" spans="1:9" x14ac:dyDescent="0.2">
      <c r="A155" t="s">
        <v>508</v>
      </c>
      <c r="B155" t="s">
        <v>470</v>
      </c>
      <c r="C155" t="s">
        <v>509</v>
      </c>
      <c r="D155">
        <v>365</v>
      </c>
      <c r="E155">
        <v>2287</v>
      </c>
      <c r="F155">
        <v>6591</v>
      </c>
      <c r="G155">
        <v>28362</v>
      </c>
      <c r="H155">
        <v>1</v>
      </c>
      <c r="I155">
        <v>1</v>
      </c>
    </row>
    <row r="156" spans="1:9" x14ac:dyDescent="0.2">
      <c r="A156" t="s">
        <v>1464</v>
      </c>
      <c r="B156" t="s">
        <v>470</v>
      </c>
      <c r="C156" t="s">
        <v>1465</v>
      </c>
      <c r="D156">
        <v>8</v>
      </c>
      <c r="E156">
        <v>2287</v>
      </c>
      <c r="F156">
        <v>118</v>
      </c>
      <c r="G156">
        <v>28362</v>
      </c>
      <c r="H156">
        <v>0.73</v>
      </c>
      <c r="I156">
        <v>1</v>
      </c>
    </row>
    <row r="157" spans="1:9" x14ac:dyDescent="0.2">
      <c r="A157" t="s">
        <v>1466</v>
      </c>
      <c r="B157" t="s">
        <v>470</v>
      </c>
      <c r="C157" t="s">
        <v>1467</v>
      </c>
      <c r="D157">
        <v>5</v>
      </c>
      <c r="E157">
        <v>2287</v>
      </c>
      <c r="F157">
        <v>72</v>
      </c>
      <c r="G157">
        <v>28362</v>
      </c>
      <c r="H157">
        <v>0.69</v>
      </c>
      <c r="I157">
        <v>1</v>
      </c>
    </row>
    <row r="158" spans="1:9" x14ac:dyDescent="0.2">
      <c r="A158" t="s">
        <v>1468</v>
      </c>
      <c r="B158" t="s">
        <v>470</v>
      </c>
      <c r="C158" t="s">
        <v>1469</v>
      </c>
      <c r="D158">
        <v>5</v>
      </c>
      <c r="E158">
        <v>2287</v>
      </c>
      <c r="F158">
        <v>82</v>
      </c>
      <c r="G158">
        <v>28362</v>
      </c>
      <c r="H158">
        <v>0.79</v>
      </c>
      <c r="I158">
        <v>1</v>
      </c>
    </row>
    <row r="159" spans="1:9" x14ac:dyDescent="0.2">
      <c r="A159" t="s">
        <v>1470</v>
      </c>
      <c r="B159" t="s">
        <v>470</v>
      </c>
      <c r="C159" t="s">
        <v>1471</v>
      </c>
      <c r="D159">
        <v>15</v>
      </c>
      <c r="E159">
        <v>2287</v>
      </c>
      <c r="F159">
        <v>364</v>
      </c>
      <c r="G159">
        <v>28362</v>
      </c>
      <c r="H159">
        <v>1</v>
      </c>
      <c r="I159">
        <v>1</v>
      </c>
    </row>
    <row r="160" spans="1:9" x14ac:dyDescent="0.2">
      <c r="A160" t="s">
        <v>1472</v>
      </c>
      <c r="B160" t="s">
        <v>470</v>
      </c>
      <c r="C160" t="s">
        <v>1473</v>
      </c>
      <c r="D160">
        <v>6</v>
      </c>
      <c r="E160">
        <v>2287</v>
      </c>
      <c r="F160">
        <v>45</v>
      </c>
      <c r="G160">
        <v>28362</v>
      </c>
      <c r="H160">
        <v>0.18</v>
      </c>
      <c r="I160">
        <v>1</v>
      </c>
    </row>
    <row r="161" spans="1:9" x14ac:dyDescent="0.2">
      <c r="A161" t="s">
        <v>1474</v>
      </c>
      <c r="B161" t="s">
        <v>470</v>
      </c>
      <c r="C161" t="s">
        <v>1475</v>
      </c>
      <c r="D161">
        <v>33</v>
      </c>
      <c r="E161">
        <v>2287</v>
      </c>
      <c r="F161">
        <v>635</v>
      </c>
      <c r="G161">
        <v>28362</v>
      </c>
      <c r="H161">
        <v>1</v>
      </c>
      <c r="I161">
        <v>1</v>
      </c>
    </row>
    <row r="162" spans="1:9" x14ac:dyDescent="0.2">
      <c r="A162" t="s">
        <v>1476</v>
      </c>
      <c r="B162" t="s">
        <v>470</v>
      </c>
      <c r="C162" t="s">
        <v>1477</v>
      </c>
      <c r="D162">
        <v>16</v>
      </c>
      <c r="E162">
        <v>2287</v>
      </c>
      <c r="F162">
        <v>482</v>
      </c>
      <c r="G162">
        <v>28362</v>
      </c>
      <c r="H162">
        <v>1</v>
      </c>
      <c r="I162">
        <v>1</v>
      </c>
    </row>
    <row r="163" spans="1:9" x14ac:dyDescent="0.2">
      <c r="A163" t="s">
        <v>1478</v>
      </c>
      <c r="B163" t="s">
        <v>470</v>
      </c>
      <c r="C163" t="s">
        <v>1479</v>
      </c>
      <c r="D163">
        <v>5</v>
      </c>
      <c r="E163">
        <v>2287</v>
      </c>
      <c r="F163">
        <v>64</v>
      </c>
      <c r="G163">
        <v>28362</v>
      </c>
      <c r="H163">
        <v>0.59</v>
      </c>
      <c r="I163">
        <v>1</v>
      </c>
    </row>
    <row r="164" spans="1:9" x14ac:dyDescent="0.2">
      <c r="A164" t="s">
        <v>530</v>
      </c>
      <c r="B164" t="s">
        <v>470</v>
      </c>
      <c r="C164" t="s">
        <v>531</v>
      </c>
      <c r="D164">
        <v>154</v>
      </c>
      <c r="E164">
        <v>2287</v>
      </c>
      <c r="F164">
        <v>3146</v>
      </c>
      <c r="G164">
        <v>28362</v>
      </c>
      <c r="H164">
        <v>1</v>
      </c>
      <c r="I164">
        <v>1</v>
      </c>
    </row>
    <row r="165" spans="1:9" x14ac:dyDescent="0.2">
      <c r="A165" t="s">
        <v>1480</v>
      </c>
      <c r="B165" t="s">
        <v>470</v>
      </c>
      <c r="C165" t="s">
        <v>1481</v>
      </c>
      <c r="D165">
        <v>14</v>
      </c>
      <c r="E165">
        <v>2287</v>
      </c>
      <c r="F165">
        <v>245</v>
      </c>
      <c r="G165">
        <v>28362</v>
      </c>
      <c r="H165">
        <v>0.92</v>
      </c>
      <c r="I165">
        <v>1</v>
      </c>
    </row>
    <row r="166" spans="1:9" x14ac:dyDescent="0.2">
      <c r="A166" t="s">
        <v>1482</v>
      </c>
      <c r="B166" t="s">
        <v>470</v>
      </c>
      <c r="C166" t="s">
        <v>1483</v>
      </c>
      <c r="D166">
        <v>9</v>
      </c>
      <c r="E166">
        <v>2287</v>
      </c>
      <c r="F166">
        <v>103</v>
      </c>
      <c r="G166">
        <v>28362</v>
      </c>
      <c r="H166">
        <v>0.46</v>
      </c>
      <c r="I166">
        <v>1</v>
      </c>
    </row>
    <row r="167" spans="1:9" x14ac:dyDescent="0.2">
      <c r="A167" t="s">
        <v>646</v>
      </c>
      <c r="B167" t="s">
        <v>470</v>
      </c>
      <c r="C167" t="s">
        <v>647</v>
      </c>
      <c r="D167">
        <v>93</v>
      </c>
      <c r="E167">
        <v>2287</v>
      </c>
      <c r="F167">
        <v>1735</v>
      </c>
      <c r="G167">
        <v>28362</v>
      </c>
      <c r="H167">
        <v>1</v>
      </c>
      <c r="I167">
        <v>1</v>
      </c>
    </row>
    <row r="168" spans="1:9" x14ac:dyDescent="0.2">
      <c r="A168" t="s">
        <v>1484</v>
      </c>
      <c r="B168" t="s">
        <v>470</v>
      </c>
      <c r="C168" t="s">
        <v>1485</v>
      </c>
      <c r="D168">
        <v>14</v>
      </c>
      <c r="E168">
        <v>2287</v>
      </c>
      <c r="F168">
        <v>286</v>
      </c>
      <c r="G168">
        <v>28362</v>
      </c>
      <c r="H168">
        <v>0.98</v>
      </c>
      <c r="I168">
        <v>1</v>
      </c>
    </row>
    <row r="169" spans="1:9" x14ac:dyDescent="0.2">
      <c r="A169" t="s">
        <v>1486</v>
      </c>
      <c r="B169" t="s">
        <v>470</v>
      </c>
      <c r="C169" t="s">
        <v>1487</v>
      </c>
      <c r="D169">
        <v>5</v>
      </c>
      <c r="E169">
        <v>2287</v>
      </c>
      <c r="F169">
        <v>128</v>
      </c>
      <c r="G169">
        <v>28362</v>
      </c>
      <c r="H169">
        <v>0.97</v>
      </c>
      <c r="I169">
        <v>1</v>
      </c>
    </row>
    <row r="170" spans="1:9" x14ac:dyDescent="0.2">
      <c r="A170" t="s">
        <v>1488</v>
      </c>
      <c r="B170" t="s">
        <v>470</v>
      </c>
      <c r="C170" t="s">
        <v>1489</v>
      </c>
      <c r="D170">
        <v>24</v>
      </c>
      <c r="E170">
        <v>2287</v>
      </c>
      <c r="F170">
        <v>583</v>
      </c>
      <c r="G170">
        <v>28362</v>
      </c>
      <c r="H170">
        <v>1</v>
      </c>
      <c r="I170">
        <v>1</v>
      </c>
    </row>
    <row r="171" spans="1:9" x14ac:dyDescent="0.2">
      <c r="A171" t="s">
        <v>642</v>
      </c>
      <c r="B171" t="s">
        <v>470</v>
      </c>
      <c r="C171" t="s">
        <v>643</v>
      </c>
      <c r="D171">
        <v>94</v>
      </c>
      <c r="E171">
        <v>2287</v>
      </c>
      <c r="F171">
        <v>1751</v>
      </c>
      <c r="G171">
        <v>28362</v>
      </c>
      <c r="H171">
        <v>1</v>
      </c>
      <c r="I171">
        <v>1</v>
      </c>
    </row>
    <row r="172" spans="1:9" x14ac:dyDescent="0.2">
      <c r="A172" t="s">
        <v>1490</v>
      </c>
      <c r="B172" t="s">
        <v>470</v>
      </c>
      <c r="C172" t="s">
        <v>1491</v>
      </c>
      <c r="D172">
        <v>5</v>
      </c>
      <c r="E172">
        <v>2287</v>
      </c>
      <c r="F172">
        <v>115</v>
      </c>
      <c r="G172">
        <v>28362</v>
      </c>
      <c r="H172">
        <v>0.95</v>
      </c>
      <c r="I172">
        <v>1</v>
      </c>
    </row>
    <row r="173" spans="1:9" x14ac:dyDescent="0.2">
      <c r="A173" t="s">
        <v>1492</v>
      </c>
      <c r="B173" t="s">
        <v>470</v>
      </c>
      <c r="C173" t="s">
        <v>1493</v>
      </c>
      <c r="D173">
        <v>5</v>
      </c>
      <c r="E173">
        <v>2287</v>
      </c>
      <c r="F173">
        <v>114</v>
      </c>
      <c r="G173">
        <v>28362</v>
      </c>
      <c r="H173">
        <v>0.95</v>
      </c>
      <c r="I173">
        <v>1</v>
      </c>
    </row>
    <row r="174" spans="1:9" x14ac:dyDescent="0.2">
      <c r="A174" t="s">
        <v>1494</v>
      </c>
      <c r="B174" t="s">
        <v>470</v>
      </c>
      <c r="C174" t="s">
        <v>1495</v>
      </c>
      <c r="D174">
        <v>39</v>
      </c>
      <c r="E174">
        <v>2287</v>
      </c>
      <c r="F174">
        <v>1500</v>
      </c>
      <c r="G174">
        <v>28362</v>
      </c>
      <c r="H174">
        <v>1</v>
      </c>
      <c r="I174">
        <v>1</v>
      </c>
    </row>
    <row r="175" spans="1:9" x14ac:dyDescent="0.2">
      <c r="A175" t="s">
        <v>1496</v>
      </c>
      <c r="B175" t="s">
        <v>470</v>
      </c>
      <c r="C175" t="s">
        <v>1497</v>
      </c>
      <c r="D175">
        <v>15</v>
      </c>
      <c r="E175">
        <v>2287</v>
      </c>
      <c r="F175">
        <v>594</v>
      </c>
      <c r="G175">
        <v>28362</v>
      </c>
      <c r="H175">
        <v>1</v>
      </c>
      <c r="I175">
        <v>1</v>
      </c>
    </row>
    <row r="176" spans="1:9" x14ac:dyDescent="0.2">
      <c r="A176" t="s">
        <v>1498</v>
      </c>
      <c r="B176" t="s">
        <v>470</v>
      </c>
      <c r="C176" t="s">
        <v>1499</v>
      </c>
      <c r="D176">
        <v>25</v>
      </c>
      <c r="E176">
        <v>2287</v>
      </c>
      <c r="F176">
        <v>676</v>
      </c>
      <c r="G176">
        <v>28362</v>
      </c>
      <c r="H176">
        <v>1</v>
      </c>
      <c r="I176">
        <v>1</v>
      </c>
    </row>
    <row r="177" spans="1:9" x14ac:dyDescent="0.2">
      <c r="A177" t="s">
        <v>1500</v>
      </c>
      <c r="B177" t="s">
        <v>470</v>
      </c>
      <c r="C177" t="s">
        <v>1501</v>
      </c>
      <c r="D177">
        <v>18</v>
      </c>
      <c r="E177">
        <v>2287</v>
      </c>
      <c r="F177">
        <v>320</v>
      </c>
      <c r="G177">
        <v>28362</v>
      </c>
      <c r="H177">
        <v>0.95</v>
      </c>
      <c r="I177">
        <v>1</v>
      </c>
    </row>
    <row r="178" spans="1:9" x14ac:dyDescent="0.2">
      <c r="A178" t="s">
        <v>1502</v>
      </c>
      <c r="B178" t="s">
        <v>470</v>
      </c>
      <c r="C178" t="s">
        <v>1503</v>
      </c>
      <c r="D178">
        <v>8</v>
      </c>
      <c r="E178">
        <v>2287</v>
      </c>
      <c r="F178">
        <v>102</v>
      </c>
      <c r="G178">
        <v>28362</v>
      </c>
      <c r="H178">
        <v>0.57999999999999996</v>
      </c>
      <c r="I178">
        <v>1</v>
      </c>
    </row>
    <row r="179" spans="1:9" x14ac:dyDescent="0.2">
      <c r="A179" t="s">
        <v>1504</v>
      </c>
      <c r="B179" t="s">
        <v>470</v>
      </c>
      <c r="C179" t="s">
        <v>1505</v>
      </c>
      <c r="D179">
        <v>10</v>
      </c>
      <c r="E179">
        <v>2287</v>
      </c>
      <c r="F179">
        <v>266</v>
      </c>
      <c r="G179">
        <v>28362</v>
      </c>
      <c r="H179">
        <v>1</v>
      </c>
      <c r="I179">
        <v>1</v>
      </c>
    </row>
    <row r="180" spans="1:9" x14ac:dyDescent="0.2">
      <c r="A180" t="s">
        <v>1506</v>
      </c>
      <c r="B180" t="s">
        <v>470</v>
      </c>
      <c r="C180" t="s">
        <v>1507</v>
      </c>
      <c r="D180">
        <v>5</v>
      </c>
      <c r="E180">
        <v>2287</v>
      </c>
      <c r="F180">
        <v>294</v>
      </c>
      <c r="G180">
        <v>28362</v>
      </c>
      <c r="H180">
        <v>1</v>
      </c>
      <c r="I180">
        <v>1</v>
      </c>
    </row>
    <row r="181" spans="1:9" x14ac:dyDescent="0.2">
      <c r="A181" t="s">
        <v>678</v>
      </c>
      <c r="B181" t="s">
        <v>470</v>
      </c>
      <c r="C181" t="s">
        <v>679</v>
      </c>
      <c r="D181">
        <v>140</v>
      </c>
      <c r="E181">
        <v>2287</v>
      </c>
      <c r="F181">
        <v>1965</v>
      </c>
      <c r="G181">
        <v>28362</v>
      </c>
      <c r="H181">
        <v>0.94</v>
      </c>
      <c r="I181">
        <v>1</v>
      </c>
    </row>
    <row r="182" spans="1:9" x14ac:dyDescent="0.2">
      <c r="A182" t="s">
        <v>1508</v>
      </c>
      <c r="B182" t="s">
        <v>470</v>
      </c>
      <c r="C182" t="s">
        <v>1509</v>
      </c>
      <c r="D182">
        <v>7</v>
      </c>
      <c r="E182">
        <v>2287</v>
      </c>
      <c r="F182">
        <v>234</v>
      </c>
      <c r="G182">
        <v>28362</v>
      </c>
      <c r="H182">
        <v>1</v>
      </c>
      <c r="I182">
        <v>1</v>
      </c>
    </row>
    <row r="183" spans="1:9" x14ac:dyDescent="0.2">
      <c r="A183" t="s">
        <v>1510</v>
      </c>
      <c r="B183" t="s">
        <v>470</v>
      </c>
      <c r="C183" t="s">
        <v>1511</v>
      </c>
      <c r="D183">
        <v>11</v>
      </c>
      <c r="E183">
        <v>2287</v>
      </c>
      <c r="F183">
        <v>227</v>
      </c>
      <c r="G183">
        <v>28362</v>
      </c>
      <c r="H183">
        <v>0.97</v>
      </c>
      <c r="I183">
        <v>1</v>
      </c>
    </row>
    <row r="184" spans="1:9" x14ac:dyDescent="0.2">
      <c r="A184" t="s">
        <v>1512</v>
      </c>
      <c r="B184" t="s">
        <v>470</v>
      </c>
      <c r="C184" t="s">
        <v>1513</v>
      </c>
      <c r="D184">
        <v>11</v>
      </c>
      <c r="E184">
        <v>2287</v>
      </c>
      <c r="F184">
        <v>233</v>
      </c>
      <c r="G184">
        <v>28362</v>
      </c>
      <c r="H184">
        <v>0.98</v>
      </c>
      <c r="I184">
        <v>1</v>
      </c>
    </row>
    <row r="185" spans="1:9" x14ac:dyDescent="0.2">
      <c r="A185" t="s">
        <v>1514</v>
      </c>
      <c r="B185" t="s">
        <v>470</v>
      </c>
      <c r="C185" t="s">
        <v>1515</v>
      </c>
      <c r="D185">
        <v>33</v>
      </c>
      <c r="E185">
        <v>2287</v>
      </c>
      <c r="F185">
        <v>585</v>
      </c>
      <c r="G185">
        <v>28362</v>
      </c>
      <c r="H185">
        <v>0.99</v>
      </c>
      <c r="I185">
        <v>1</v>
      </c>
    </row>
    <row r="186" spans="1:9" x14ac:dyDescent="0.2">
      <c r="A186" t="s">
        <v>1516</v>
      </c>
      <c r="B186" t="s">
        <v>470</v>
      </c>
      <c r="C186" t="s">
        <v>1517</v>
      </c>
      <c r="D186">
        <v>10</v>
      </c>
      <c r="E186">
        <v>2287</v>
      </c>
      <c r="F186">
        <v>152</v>
      </c>
      <c r="G186">
        <v>28362</v>
      </c>
      <c r="H186">
        <v>0.78</v>
      </c>
      <c r="I186">
        <v>1</v>
      </c>
    </row>
    <row r="187" spans="1:9" x14ac:dyDescent="0.2">
      <c r="A187" t="s">
        <v>600</v>
      </c>
      <c r="B187" t="s">
        <v>470</v>
      </c>
      <c r="C187" t="s">
        <v>601</v>
      </c>
      <c r="D187">
        <v>281</v>
      </c>
      <c r="E187">
        <v>2287</v>
      </c>
      <c r="F187">
        <v>3970</v>
      </c>
      <c r="G187">
        <v>28362</v>
      </c>
      <c r="H187">
        <v>0.99</v>
      </c>
      <c r="I187">
        <v>1</v>
      </c>
    </row>
    <row r="188" spans="1:9" x14ac:dyDescent="0.2">
      <c r="A188" t="s">
        <v>660</v>
      </c>
      <c r="B188" t="s">
        <v>470</v>
      </c>
      <c r="C188" t="s">
        <v>661</v>
      </c>
      <c r="D188">
        <v>113</v>
      </c>
      <c r="E188">
        <v>2287</v>
      </c>
      <c r="F188">
        <v>1735</v>
      </c>
      <c r="G188">
        <v>28362</v>
      </c>
      <c r="H188">
        <v>0.99</v>
      </c>
      <c r="I188">
        <v>1</v>
      </c>
    </row>
    <row r="189" spans="1:9" x14ac:dyDescent="0.2">
      <c r="A189" t="s">
        <v>1518</v>
      </c>
      <c r="B189" t="s">
        <v>470</v>
      </c>
      <c r="C189" t="s">
        <v>1519</v>
      </c>
      <c r="D189">
        <v>9</v>
      </c>
      <c r="E189">
        <v>2287</v>
      </c>
      <c r="F189">
        <v>181</v>
      </c>
      <c r="G189">
        <v>28362</v>
      </c>
      <c r="H189">
        <v>0.95</v>
      </c>
      <c r="I189">
        <v>1</v>
      </c>
    </row>
    <row r="190" spans="1:9" x14ac:dyDescent="0.2">
      <c r="A190" t="s">
        <v>1520</v>
      </c>
      <c r="B190" t="s">
        <v>470</v>
      </c>
      <c r="C190" t="s">
        <v>1521</v>
      </c>
      <c r="D190">
        <v>10</v>
      </c>
      <c r="E190">
        <v>2287</v>
      </c>
      <c r="F190">
        <v>294</v>
      </c>
      <c r="G190">
        <v>28362</v>
      </c>
      <c r="H190">
        <v>1</v>
      </c>
      <c r="I190">
        <v>1</v>
      </c>
    </row>
    <row r="191" spans="1:9" x14ac:dyDescent="0.2">
      <c r="A191" t="s">
        <v>1522</v>
      </c>
      <c r="B191" t="s">
        <v>470</v>
      </c>
      <c r="C191" t="s">
        <v>1523</v>
      </c>
      <c r="D191">
        <v>5</v>
      </c>
      <c r="E191">
        <v>2287</v>
      </c>
      <c r="F191">
        <v>93</v>
      </c>
      <c r="G191">
        <v>28362</v>
      </c>
      <c r="H191">
        <v>0.86</v>
      </c>
      <c r="I191">
        <v>1</v>
      </c>
    </row>
    <row r="192" spans="1:9" x14ac:dyDescent="0.2">
      <c r="A192" t="s">
        <v>1524</v>
      </c>
      <c r="B192" t="s">
        <v>470</v>
      </c>
      <c r="C192" t="s">
        <v>1525</v>
      </c>
      <c r="D192">
        <v>15</v>
      </c>
      <c r="E192">
        <v>2287</v>
      </c>
      <c r="F192">
        <v>112</v>
      </c>
      <c r="G192">
        <v>28362</v>
      </c>
      <c r="H192">
        <v>5.1999999999999998E-2</v>
      </c>
      <c r="I192">
        <v>1</v>
      </c>
    </row>
    <row r="193" spans="1:9" x14ac:dyDescent="0.2">
      <c r="A193" t="s">
        <v>1526</v>
      </c>
      <c r="B193" t="s">
        <v>470</v>
      </c>
      <c r="C193" t="s">
        <v>1527</v>
      </c>
      <c r="D193">
        <v>5</v>
      </c>
      <c r="E193">
        <v>2287</v>
      </c>
      <c r="F193">
        <v>71</v>
      </c>
      <c r="G193">
        <v>28362</v>
      </c>
      <c r="H193">
        <v>0.68</v>
      </c>
      <c r="I193">
        <v>1</v>
      </c>
    </row>
    <row r="194" spans="1:9" x14ac:dyDescent="0.2">
      <c r="A194" t="s">
        <v>1528</v>
      </c>
      <c r="B194" t="s">
        <v>470</v>
      </c>
      <c r="C194" t="s">
        <v>1529</v>
      </c>
      <c r="D194">
        <v>74</v>
      </c>
      <c r="E194">
        <v>2287</v>
      </c>
      <c r="F194">
        <v>996</v>
      </c>
      <c r="G194">
        <v>28362</v>
      </c>
      <c r="H194">
        <v>0.77</v>
      </c>
      <c r="I194">
        <v>1</v>
      </c>
    </row>
    <row r="195" spans="1:9" x14ac:dyDescent="0.2">
      <c r="A195" t="s">
        <v>1530</v>
      </c>
      <c r="B195" t="s">
        <v>470</v>
      </c>
      <c r="C195" t="s">
        <v>1531</v>
      </c>
      <c r="D195">
        <v>6</v>
      </c>
      <c r="E195">
        <v>2287</v>
      </c>
      <c r="F195">
        <v>78</v>
      </c>
      <c r="G195">
        <v>28362</v>
      </c>
      <c r="H195">
        <v>0.6</v>
      </c>
      <c r="I195">
        <v>1</v>
      </c>
    </row>
    <row r="196" spans="1:9" x14ac:dyDescent="0.2">
      <c r="A196" t="s">
        <v>1532</v>
      </c>
      <c r="B196" t="s">
        <v>470</v>
      </c>
      <c r="C196" t="s">
        <v>1533</v>
      </c>
      <c r="D196">
        <v>5</v>
      </c>
      <c r="E196">
        <v>2287</v>
      </c>
      <c r="F196">
        <v>32</v>
      </c>
      <c r="G196">
        <v>28362</v>
      </c>
      <c r="H196">
        <v>0.14000000000000001</v>
      </c>
      <c r="I196">
        <v>1</v>
      </c>
    </row>
    <row r="197" spans="1:9" x14ac:dyDescent="0.2">
      <c r="A197" t="s">
        <v>1534</v>
      </c>
      <c r="B197" t="s">
        <v>470</v>
      </c>
      <c r="C197" t="s">
        <v>1535</v>
      </c>
      <c r="D197">
        <v>11</v>
      </c>
      <c r="E197">
        <v>2287</v>
      </c>
      <c r="F197">
        <v>148</v>
      </c>
      <c r="G197">
        <v>28362</v>
      </c>
      <c r="H197">
        <v>0.65</v>
      </c>
      <c r="I197">
        <v>1</v>
      </c>
    </row>
    <row r="198" spans="1:9" x14ac:dyDescent="0.2">
      <c r="A198" t="s">
        <v>1536</v>
      </c>
      <c r="B198" t="s">
        <v>470</v>
      </c>
      <c r="C198" t="s">
        <v>1537</v>
      </c>
      <c r="D198">
        <v>5</v>
      </c>
      <c r="E198">
        <v>2287</v>
      </c>
      <c r="F198">
        <v>73</v>
      </c>
      <c r="G198">
        <v>28362</v>
      </c>
      <c r="H198">
        <v>0.7</v>
      </c>
      <c r="I198">
        <v>1</v>
      </c>
    </row>
    <row r="199" spans="1:9" x14ac:dyDescent="0.2">
      <c r="A199" t="s">
        <v>1538</v>
      </c>
      <c r="B199" t="s">
        <v>470</v>
      </c>
      <c r="C199" t="s">
        <v>1539</v>
      </c>
      <c r="D199">
        <v>16</v>
      </c>
      <c r="E199">
        <v>2287</v>
      </c>
      <c r="F199">
        <v>481</v>
      </c>
      <c r="G199">
        <v>28362</v>
      </c>
      <c r="H199">
        <v>1</v>
      </c>
      <c r="I199">
        <v>1</v>
      </c>
    </row>
    <row r="200" spans="1:9" x14ac:dyDescent="0.2">
      <c r="A200" t="s">
        <v>568</v>
      </c>
      <c r="B200" t="s">
        <v>470</v>
      </c>
      <c r="C200" t="s">
        <v>569</v>
      </c>
      <c r="D200">
        <v>116</v>
      </c>
      <c r="E200">
        <v>2287</v>
      </c>
      <c r="F200">
        <v>2445</v>
      </c>
      <c r="G200">
        <v>28362</v>
      </c>
      <c r="H200">
        <v>1</v>
      </c>
      <c r="I200">
        <v>1</v>
      </c>
    </row>
    <row r="201" spans="1:9" x14ac:dyDescent="0.2">
      <c r="A201" t="s">
        <v>686</v>
      </c>
      <c r="B201" t="s">
        <v>470</v>
      </c>
      <c r="C201" t="s">
        <v>687</v>
      </c>
      <c r="D201">
        <v>34</v>
      </c>
      <c r="E201">
        <v>2287</v>
      </c>
      <c r="F201">
        <v>926</v>
      </c>
      <c r="G201">
        <v>28362</v>
      </c>
      <c r="H201">
        <v>1</v>
      </c>
      <c r="I201">
        <v>1</v>
      </c>
    </row>
    <row r="202" spans="1:9" x14ac:dyDescent="0.2">
      <c r="A202" t="s">
        <v>1540</v>
      </c>
      <c r="B202" t="s">
        <v>470</v>
      </c>
      <c r="C202" t="s">
        <v>1541</v>
      </c>
      <c r="D202">
        <v>5</v>
      </c>
      <c r="E202">
        <v>2287</v>
      </c>
      <c r="F202">
        <v>73</v>
      </c>
      <c r="G202">
        <v>28362</v>
      </c>
      <c r="H202">
        <v>0.7</v>
      </c>
      <c r="I202">
        <v>1</v>
      </c>
    </row>
    <row r="203" spans="1:9" x14ac:dyDescent="0.2">
      <c r="A203" t="s">
        <v>606</v>
      </c>
      <c r="B203" t="s">
        <v>470</v>
      </c>
      <c r="C203" t="s">
        <v>607</v>
      </c>
      <c r="D203">
        <v>96</v>
      </c>
      <c r="E203">
        <v>2287</v>
      </c>
      <c r="F203">
        <v>2023</v>
      </c>
      <c r="G203">
        <v>28362</v>
      </c>
      <c r="H203">
        <v>1</v>
      </c>
      <c r="I203">
        <v>1</v>
      </c>
    </row>
    <row r="204" spans="1:9" x14ac:dyDescent="0.2">
      <c r="A204" t="s">
        <v>1542</v>
      </c>
      <c r="B204" t="s">
        <v>470</v>
      </c>
      <c r="C204" t="s">
        <v>1543</v>
      </c>
      <c r="D204">
        <v>5</v>
      </c>
      <c r="E204">
        <v>2287</v>
      </c>
      <c r="F204">
        <v>63</v>
      </c>
      <c r="G204">
        <v>28362</v>
      </c>
      <c r="H204">
        <v>0.57999999999999996</v>
      </c>
      <c r="I204">
        <v>1</v>
      </c>
    </row>
    <row r="205" spans="1:9" x14ac:dyDescent="0.2">
      <c r="A205" t="s">
        <v>1544</v>
      </c>
      <c r="B205" t="s">
        <v>470</v>
      </c>
      <c r="C205" t="s">
        <v>1545</v>
      </c>
      <c r="D205">
        <v>17</v>
      </c>
      <c r="E205">
        <v>2287</v>
      </c>
      <c r="F205">
        <v>397</v>
      </c>
      <c r="G205">
        <v>28362</v>
      </c>
      <c r="H205">
        <v>1</v>
      </c>
      <c r="I205">
        <v>1</v>
      </c>
    </row>
    <row r="206" spans="1:9" x14ac:dyDescent="0.2">
      <c r="A206" t="s">
        <v>1546</v>
      </c>
      <c r="B206" t="s">
        <v>470</v>
      </c>
      <c r="C206" t="s">
        <v>1547</v>
      </c>
      <c r="D206">
        <v>81</v>
      </c>
      <c r="E206">
        <v>2287</v>
      </c>
      <c r="F206">
        <v>1024</v>
      </c>
      <c r="G206">
        <v>28362</v>
      </c>
      <c r="H206">
        <v>0.57999999999999996</v>
      </c>
      <c r="I206">
        <v>1</v>
      </c>
    </row>
    <row r="207" spans="1:9" x14ac:dyDescent="0.2">
      <c r="A207" t="s">
        <v>1548</v>
      </c>
      <c r="B207" t="s">
        <v>470</v>
      </c>
      <c r="C207" t="s">
        <v>1549</v>
      </c>
      <c r="D207">
        <v>6</v>
      </c>
      <c r="E207">
        <v>2287</v>
      </c>
      <c r="F207">
        <v>204</v>
      </c>
      <c r="G207">
        <v>28362</v>
      </c>
      <c r="H207">
        <v>1</v>
      </c>
      <c r="I207">
        <v>1</v>
      </c>
    </row>
    <row r="208" spans="1:9" x14ac:dyDescent="0.2">
      <c r="A208" t="s">
        <v>1550</v>
      </c>
      <c r="B208" t="s">
        <v>470</v>
      </c>
      <c r="C208" t="s">
        <v>1551</v>
      </c>
      <c r="D208">
        <v>5</v>
      </c>
      <c r="E208">
        <v>2287</v>
      </c>
      <c r="F208">
        <v>170</v>
      </c>
      <c r="G208">
        <v>28362</v>
      </c>
      <c r="H208">
        <v>1</v>
      </c>
      <c r="I208">
        <v>1</v>
      </c>
    </row>
    <row r="209" spans="1:9" x14ac:dyDescent="0.2">
      <c r="A209" t="s">
        <v>496</v>
      </c>
      <c r="B209" t="s">
        <v>470</v>
      </c>
      <c r="C209" t="s">
        <v>497</v>
      </c>
      <c r="D209">
        <v>156</v>
      </c>
      <c r="E209">
        <v>2287</v>
      </c>
      <c r="F209">
        <v>1582</v>
      </c>
      <c r="G209">
        <v>28362</v>
      </c>
      <c r="H209">
        <v>8.8000000000000005E-3</v>
      </c>
      <c r="I209">
        <v>1</v>
      </c>
    </row>
    <row r="210" spans="1:9" x14ac:dyDescent="0.2">
      <c r="A210" t="s">
        <v>1552</v>
      </c>
      <c r="B210" t="s">
        <v>470</v>
      </c>
      <c r="C210" t="s">
        <v>1553</v>
      </c>
      <c r="D210">
        <v>263</v>
      </c>
      <c r="E210">
        <v>2287</v>
      </c>
      <c r="F210">
        <v>5870</v>
      </c>
      <c r="G210">
        <v>28362</v>
      </c>
      <c r="H210">
        <v>1</v>
      </c>
      <c r="I210">
        <v>1</v>
      </c>
    </row>
    <row r="211" spans="1:9" x14ac:dyDescent="0.2">
      <c r="A211" t="s">
        <v>1554</v>
      </c>
      <c r="B211" t="s">
        <v>470</v>
      </c>
      <c r="C211" t="s">
        <v>1555</v>
      </c>
      <c r="D211">
        <v>246</v>
      </c>
      <c r="E211">
        <v>2287</v>
      </c>
      <c r="F211">
        <v>5805</v>
      </c>
      <c r="G211">
        <v>28362</v>
      </c>
      <c r="H211">
        <v>1</v>
      </c>
      <c r="I211">
        <v>1</v>
      </c>
    </row>
    <row r="212" spans="1:9" x14ac:dyDescent="0.2">
      <c r="A212" t="s">
        <v>1556</v>
      </c>
      <c r="B212" t="s">
        <v>470</v>
      </c>
      <c r="C212" t="s">
        <v>1557</v>
      </c>
      <c r="D212">
        <v>35</v>
      </c>
      <c r="E212">
        <v>2287</v>
      </c>
      <c r="F212">
        <v>526</v>
      </c>
      <c r="G212">
        <v>28362</v>
      </c>
      <c r="H212">
        <v>0.89</v>
      </c>
      <c r="I212">
        <v>1</v>
      </c>
    </row>
    <row r="213" spans="1:9" x14ac:dyDescent="0.2">
      <c r="A213" t="s">
        <v>1558</v>
      </c>
      <c r="B213" t="s">
        <v>470</v>
      </c>
      <c r="C213" t="s">
        <v>1559</v>
      </c>
      <c r="D213">
        <v>7</v>
      </c>
      <c r="E213">
        <v>2287</v>
      </c>
      <c r="F213">
        <v>24</v>
      </c>
      <c r="G213">
        <v>28362</v>
      </c>
      <c r="H213">
        <v>6.7999999999999996E-3</v>
      </c>
      <c r="I213">
        <v>1</v>
      </c>
    </row>
    <row r="214" spans="1:9" x14ac:dyDescent="0.2">
      <c r="A214" t="s">
        <v>1560</v>
      </c>
      <c r="B214" t="s">
        <v>470</v>
      </c>
      <c r="C214" t="s">
        <v>1561</v>
      </c>
      <c r="D214">
        <v>147</v>
      </c>
      <c r="E214">
        <v>2287</v>
      </c>
      <c r="F214">
        <v>1997</v>
      </c>
      <c r="G214">
        <v>28362</v>
      </c>
      <c r="H214">
        <v>0.88</v>
      </c>
      <c r="I214">
        <v>1</v>
      </c>
    </row>
    <row r="215" spans="1:9" x14ac:dyDescent="0.2">
      <c r="A215" t="s">
        <v>1562</v>
      </c>
      <c r="B215" t="s">
        <v>470</v>
      </c>
      <c r="C215" t="s">
        <v>1563</v>
      </c>
      <c r="D215">
        <v>7</v>
      </c>
      <c r="E215">
        <v>2287</v>
      </c>
      <c r="F215">
        <v>26</v>
      </c>
      <c r="G215">
        <v>28362</v>
      </c>
      <c r="H215">
        <v>9.7000000000000003E-3</v>
      </c>
      <c r="I215">
        <v>1</v>
      </c>
    </row>
    <row r="216" spans="1:9" x14ac:dyDescent="0.2">
      <c r="A216" t="s">
        <v>1564</v>
      </c>
      <c r="B216" t="s">
        <v>470</v>
      </c>
      <c r="C216" t="s">
        <v>1565</v>
      </c>
      <c r="D216">
        <v>7</v>
      </c>
      <c r="E216">
        <v>2287</v>
      </c>
      <c r="F216">
        <v>121</v>
      </c>
      <c r="G216">
        <v>28362</v>
      </c>
      <c r="H216">
        <v>0.85</v>
      </c>
      <c r="I216">
        <v>1</v>
      </c>
    </row>
    <row r="217" spans="1:9" x14ac:dyDescent="0.2">
      <c r="A217" t="s">
        <v>1566</v>
      </c>
      <c r="B217" t="s">
        <v>470</v>
      </c>
      <c r="C217" t="s">
        <v>1567</v>
      </c>
      <c r="D217">
        <v>9</v>
      </c>
      <c r="E217">
        <v>2287</v>
      </c>
      <c r="F217">
        <v>228</v>
      </c>
      <c r="G217">
        <v>28362</v>
      </c>
      <c r="H217">
        <v>0.99</v>
      </c>
      <c r="I217">
        <v>1</v>
      </c>
    </row>
    <row r="218" spans="1:9" x14ac:dyDescent="0.2">
      <c r="A218" t="s">
        <v>654</v>
      </c>
      <c r="B218" t="s">
        <v>470</v>
      </c>
      <c r="C218" t="s">
        <v>655</v>
      </c>
      <c r="D218">
        <v>53</v>
      </c>
      <c r="E218">
        <v>2287</v>
      </c>
      <c r="F218">
        <v>1176</v>
      </c>
      <c r="G218">
        <v>28362</v>
      </c>
      <c r="H218">
        <v>1</v>
      </c>
      <c r="I218">
        <v>1</v>
      </c>
    </row>
    <row r="219" spans="1:9" x14ac:dyDescent="0.2">
      <c r="A219" t="s">
        <v>1568</v>
      </c>
      <c r="B219" t="s">
        <v>470</v>
      </c>
      <c r="C219" t="s">
        <v>1569</v>
      </c>
      <c r="D219">
        <v>12</v>
      </c>
      <c r="E219">
        <v>2287</v>
      </c>
      <c r="F219">
        <v>231</v>
      </c>
      <c r="G219">
        <v>28362</v>
      </c>
      <c r="H219">
        <v>0.96</v>
      </c>
      <c r="I219">
        <v>1</v>
      </c>
    </row>
    <row r="220" spans="1:9" x14ac:dyDescent="0.2">
      <c r="A220" t="s">
        <v>1570</v>
      </c>
      <c r="B220" t="s">
        <v>470</v>
      </c>
      <c r="C220" t="s">
        <v>1571</v>
      </c>
      <c r="D220">
        <v>5</v>
      </c>
      <c r="E220">
        <v>2287</v>
      </c>
      <c r="F220">
        <v>69</v>
      </c>
      <c r="G220">
        <v>28362</v>
      </c>
      <c r="H220">
        <v>0.66</v>
      </c>
      <c r="I220">
        <v>1</v>
      </c>
    </row>
    <row r="221" spans="1:9" x14ac:dyDescent="0.2">
      <c r="A221" t="s">
        <v>1572</v>
      </c>
      <c r="B221" t="s">
        <v>470</v>
      </c>
      <c r="C221" t="s">
        <v>1573</v>
      </c>
      <c r="D221">
        <v>6</v>
      </c>
      <c r="E221">
        <v>2287</v>
      </c>
      <c r="F221">
        <v>415</v>
      </c>
      <c r="G221">
        <v>28362</v>
      </c>
      <c r="H221">
        <v>1</v>
      </c>
      <c r="I221">
        <v>1</v>
      </c>
    </row>
    <row r="222" spans="1:9" x14ac:dyDescent="0.2">
      <c r="A222" t="s">
        <v>1574</v>
      </c>
      <c r="B222" t="s">
        <v>470</v>
      </c>
      <c r="C222" t="s">
        <v>1575</v>
      </c>
      <c r="D222">
        <v>278</v>
      </c>
      <c r="E222">
        <v>2287</v>
      </c>
      <c r="F222">
        <v>6241</v>
      </c>
      <c r="G222">
        <v>28362</v>
      </c>
      <c r="H222">
        <v>1</v>
      </c>
      <c r="I222">
        <v>1</v>
      </c>
    </row>
    <row r="223" spans="1:9" x14ac:dyDescent="0.2">
      <c r="A223" t="s">
        <v>1576</v>
      </c>
      <c r="B223" t="s">
        <v>470</v>
      </c>
      <c r="C223" t="s">
        <v>1577</v>
      </c>
      <c r="D223">
        <v>5</v>
      </c>
      <c r="E223">
        <v>2287</v>
      </c>
      <c r="F223">
        <v>115</v>
      </c>
      <c r="G223">
        <v>28362</v>
      </c>
      <c r="H223">
        <v>0.95</v>
      </c>
      <c r="I223">
        <v>1</v>
      </c>
    </row>
    <row r="224" spans="1:9" x14ac:dyDescent="0.2">
      <c r="A224" t="s">
        <v>1578</v>
      </c>
      <c r="B224" t="s">
        <v>470</v>
      </c>
      <c r="C224" t="s">
        <v>1579</v>
      </c>
      <c r="D224">
        <v>21</v>
      </c>
      <c r="E224">
        <v>2287</v>
      </c>
      <c r="F224">
        <v>574</v>
      </c>
      <c r="G224">
        <v>28362</v>
      </c>
      <c r="H224">
        <v>1</v>
      </c>
      <c r="I224">
        <v>1</v>
      </c>
    </row>
    <row r="225" spans="1:9" x14ac:dyDescent="0.2">
      <c r="A225" t="s">
        <v>1580</v>
      </c>
      <c r="B225" t="s">
        <v>470</v>
      </c>
      <c r="C225" t="s">
        <v>1581</v>
      </c>
      <c r="D225">
        <v>9</v>
      </c>
      <c r="E225">
        <v>2287</v>
      </c>
      <c r="F225">
        <v>337</v>
      </c>
      <c r="G225">
        <v>28362</v>
      </c>
      <c r="H225">
        <v>1</v>
      </c>
      <c r="I225">
        <v>1</v>
      </c>
    </row>
    <row r="226" spans="1:9" x14ac:dyDescent="0.2">
      <c r="A226" t="s">
        <v>1582</v>
      </c>
      <c r="B226" t="s">
        <v>470</v>
      </c>
      <c r="C226" t="s">
        <v>1583</v>
      </c>
      <c r="D226">
        <v>12</v>
      </c>
      <c r="E226">
        <v>2287</v>
      </c>
      <c r="F226">
        <v>245</v>
      </c>
      <c r="G226">
        <v>28362</v>
      </c>
      <c r="H226">
        <v>0.97</v>
      </c>
      <c r="I226">
        <v>1</v>
      </c>
    </row>
    <row r="227" spans="1:9" x14ac:dyDescent="0.2">
      <c r="A227" t="s">
        <v>1584</v>
      </c>
      <c r="B227" t="s">
        <v>470</v>
      </c>
      <c r="C227" t="s">
        <v>1585</v>
      </c>
      <c r="D227">
        <v>186</v>
      </c>
      <c r="E227">
        <v>2287</v>
      </c>
      <c r="F227">
        <v>3841</v>
      </c>
      <c r="G227">
        <v>28362</v>
      </c>
      <c r="H227">
        <v>1</v>
      </c>
      <c r="I227">
        <v>1</v>
      </c>
    </row>
    <row r="228" spans="1:9" x14ac:dyDescent="0.2">
      <c r="A228" t="s">
        <v>1586</v>
      </c>
      <c r="B228" t="s">
        <v>470</v>
      </c>
      <c r="C228" t="s">
        <v>1587</v>
      </c>
      <c r="D228">
        <v>21</v>
      </c>
      <c r="E228">
        <v>2287</v>
      </c>
      <c r="F228">
        <v>273</v>
      </c>
      <c r="G228">
        <v>28362</v>
      </c>
      <c r="H228">
        <v>0.61</v>
      </c>
      <c r="I228">
        <v>1</v>
      </c>
    </row>
    <row r="229" spans="1:9" x14ac:dyDescent="0.2">
      <c r="A229" t="s">
        <v>1588</v>
      </c>
      <c r="B229" t="s">
        <v>470</v>
      </c>
      <c r="C229" t="s">
        <v>1589</v>
      </c>
      <c r="D229">
        <v>15</v>
      </c>
      <c r="E229">
        <v>2287</v>
      </c>
      <c r="F229">
        <v>389</v>
      </c>
      <c r="G229">
        <v>28362</v>
      </c>
      <c r="H229">
        <v>1</v>
      </c>
      <c r="I229">
        <v>1</v>
      </c>
    </row>
    <row r="230" spans="1:9" x14ac:dyDescent="0.2">
      <c r="A230" t="s">
        <v>1590</v>
      </c>
      <c r="B230" t="s">
        <v>470</v>
      </c>
      <c r="C230" t="s">
        <v>1591</v>
      </c>
      <c r="D230">
        <v>26</v>
      </c>
      <c r="E230">
        <v>2287</v>
      </c>
      <c r="F230">
        <v>407</v>
      </c>
      <c r="G230">
        <v>28362</v>
      </c>
      <c r="H230">
        <v>0.9</v>
      </c>
      <c r="I230">
        <v>1</v>
      </c>
    </row>
    <row r="231" spans="1:9" x14ac:dyDescent="0.2">
      <c r="A231" t="s">
        <v>1592</v>
      </c>
      <c r="B231" t="s">
        <v>470</v>
      </c>
      <c r="C231" t="s">
        <v>1593</v>
      </c>
      <c r="D231">
        <v>354</v>
      </c>
      <c r="E231">
        <v>2287</v>
      </c>
      <c r="F231">
        <v>7410</v>
      </c>
      <c r="G231">
        <v>28362</v>
      </c>
      <c r="H231">
        <v>1</v>
      </c>
      <c r="I231">
        <v>1</v>
      </c>
    </row>
    <row r="232" spans="1:9" x14ac:dyDescent="0.2">
      <c r="A232" t="s">
        <v>1594</v>
      </c>
      <c r="B232" t="s">
        <v>470</v>
      </c>
      <c r="C232" t="s">
        <v>1595</v>
      </c>
      <c r="D232">
        <v>6</v>
      </c>
      <c r="E232">
        <v>2287</v>
      </c>
      <c r="F232">
        <v>229</v>
      </c>
      <c r="G232">
        <v>28362</v>
      </c>
      <c r="H232">
        <v>1</v>
      </c>
      <c r="I232">
        <v>1</v>
      </c>
    </row>
    <row r="233" spans="1:9" x14ac:dyDescent="0.2">
      <c r="A233" t="s">
        <v>1596</v>
      </c>
      <c r="B233" t="s">
        <v>470</v>
      </c>
      <c r="C233" t="s">
        <v>1597</v>
      </c>
      <c r="D233">
        <v>6</v>
      </c>
      <c r="E233">
        <v>2287</v>
      </c>
      <c r="F233">
        <v>63</v>
      </c>
      <c r="G233">
        <v>28362</v>
      </c>
      <c r="H233">
        <v>0.41</v>
      </c>
      <c r="I233">
        <v>1</v>
      </c>
    </row>
    <row r="234" spans="1:9" x14ac:dyDescent="0.2">
      <c r="A234" t="s">
        <v>1598</v>
      </c>
      <c r="B234" t="s">
        <v>470</v>
      </c>
      <c r="C234" t="s">
        <v>1599</v>
      </c>
      <c r="D234">
        <v>21</v>
      </c>
      <c r="E234">
        <v>2287</v>
      </c>
      <c r="F234">
        <v>558</v>
      </c>
      <c r="G234">
        <v>28362</v>
      </c>
      <c r="H234">
        <v>1</v>
      </c>
      <c r="I234">
        <v>1</v>
      </c>
    </row>
    <row r="235" spans="1:9" x14ac:dyDescent="0.2">
      <c r="A235" t="s">
        <v>1600</v>
      </c>
      <c r="B235" t="s">
        <v>470</v>
      </c>
      <c r="C235" t="s">
        <v>1601</v>
      </c>
      <c r="D235">
        <v>17</v>
      </c>
      <c r="E235">
        <v>2287</v>
      </c>
      <c r="F235">
        <v>380</v>
      </c>
      <c r="G235">
        <v>28362</v>
      </c>
      <c r="H235">
        <v>1</v>
      </c>
      <c r="I235">
        <v>1</v>
      </c>
    </row>
    <row r="236" spans="1:9" x14ac:dyDescent="0.2">
      <c r="A236" t="s">
        <v>588</v>
      </c>
      <c r="B236" t="s">
        <v>470</v>
      </c>
      <c r="C236" t="s">
        <v>589</v>
      </c>
      <c r="D236">
        <v>128</v>
      </c>
      <c r="E236">
        <v>2287</v>
      </c>
      <c r="F236">
        <v>2814</v>
      </c>
      <c r="G236">
        <v>28362</v>
      </c>
      <c r="H236">
        <v>1</v>
      </c>
      <c r="I236">
        <v>1</v>
      </c>
    </row>
    <row r="237" spans="1:9" x14ac:dyDescent="0.2">
      <c r="A237" t="s">
        <v>1602</v>
      </c>
      <c r="B237" t="s">
        <v>470</v>
      </c>
      <c r="C237" t="s">
        <v>1603</v>
      </c>
      <c r="D237">
        <v>9</v>
      </c>
      <c r="E237">
        <v>2287</v>
      </c>
      <c r="F237">
        <v>180</v>
      </c>
      <c r="G237">
        <v>28362</v>
      </c>
      <c r="H237">
        <v>0.95</v>
      </c>
      <c r="I237">
        <v>1</v>
      </c>
    </row>
    <row r="238" spans="1:9" x14ac:dyDescent="0.2">
      <c r="A238" t="s">
        <v>1604</v>
      </c>
      <c r="B238" t="s">
        <v>470</v>
      </c>
      <c r="C238" t="s">
        <v>1605</v>
      </c>
      <c r="D238">
        <v>48</v>
      </c>
      <c r="E238">
        <v>2287</v>
      </c>
      <c r="F238">
        <v>492</v>
      </c>
      <c r="G238">
        <v>28362</v>
      </c>
      <c r="H238">
        <v>0.12</v>
      </c>
      <c r="I238">
        <v>1</v>
      </c>
    </row>
    <row r="239" spans="1:9" x14ac:dyDescent="0.2">
      <c r="A239" t="s">
        <v>1606</v>
      </c>
      <c r="B239" t="s">
        <v>470</v>
      </c>
      <c r="C239" t="s">
        <v>1607</v>
      </c>
      <c r="D239">
        <v>5</v>
      </c>
      <c r="E239">
        <v>2287</v>
      </c>
      <c r="F239">
        <v>177</v>
      </c>
      <c r="G239">
        <v>28362</v>
      </c>
      <c r="H239">
        <v>1</v>
      </c>
      <c r="I239">
        <v>1</v>
      </c>
    </row>
    <row r="240" spans="1:9" x14ac:dyDescent="0.2">
      <c r="A240" t="s">
        <v>1608</v>
      </c>
      <c r="B240" t="s">
        <v>470</v>
      </c>
      <c r="C240" t="s">
        <v>1609</v>
      </c>
      <c r="D240">
        <v>29</v>
      </c>
      <c r="E240">
        <v>2287</v>
      </c>
      <c r="F240">
        <v>627</v>
      </c>
      <c r="G240">
        <v>28362</v>
      </c>
      <c r="H240">
        <v>1</v>
      </c>
      <c r="I240">
        <v>1</v>
      </c>
    </row>
    <row r="241" spans="1:9" x14ac:dyDescent="0.2">
      <c r="A241" t="s">
        <v>1610</v>
      </c>
      <c r="B241" t="s">
        <v>470</v>
      </c>
      <c r="C241" t="s">
        <v>1611</v>
      </c>
      <c r="D241">
        <v>14</v>
      </c>
      <c r="E241">
        <v>2287</v>
      </c>
      <c r="F241">
        <v>202</v>
      </c>
      <c r="G241">
        <v>28362</v>
      </c>
      <c r="H241">
        <v>0.75</v>
      </c>
      <c r="I241">
        <v>1</v>
      </c>
    </row>
    <row r="242" spans="1:9" x14ac:dyDescent="0.2">
      <c r="A242" t="s">
        <v>1612</v>
      </c>
      <c r="B242" t="s">
        <v>470</v>
      </c>
      <c r="C242" t="s">
        <v>1613</v>
      </c>
      <c r="D242">
        <v>22</v>
      </c>
      <c r="E242">
        <v>2287</v>
      </c>
      <c r="F242">
        <v>213</v>
      </c>
      <c r="G242">
        <v>28362</v>
      </c>
      <c r="H242">
        <v>0.16</v>
      </c>
      <c r="I242">
        <v>1</v>
      </c>
    </row>
    <row r="243" spans="1:9" x14ac:dyDescent="0.2">
      <c r="A243" t="s">
        <v>584</v>
      </c>
      <c r="B243" t="s">
        <v>470</v>
      </c>
      <c r="C243" t="s">
        <v>585</v>
      </c>
      <c r="D243">
        <v>127</v>
      </c>
      <c r="E243">
        <v>2287</v>
      </c>
      <c r="F243">
        <v>2752</v>
      </c>
      <c r="G243">
        <v>28362</v>
      </c>
      <c r="H243">
        <v>1</v>
      </c>
      <c r="I243">
        <v>1</v>
      </c>
    </row>
    <row r="244" spans="1:9" x14ac:dyDescent="0.2">
      <c r="A244" t="s">
        <v>1614</v>
      </c>
      <c r="B244" t="s">
        <v>470</v>
      </c>
      <c r="C244" t="s">
        <v>1615</v>
      </c>
      <c r="D244">
        <v>20</v>
      </c>
      <c r="E244">
        <v>2287</v>
      </c>
      <c r="F244">
        <v>577</v>
      </c>
      <c r="G244">
        <v>28362</v>
      </c>
      <c r="H244">
        <v>1</v>
      </c>
      <c r="I244">
        <v>1</v>
      </c>
    </row>
    <row r="245" spans="1:9" x14ac:dyDescent="0.2">
      <c r="A245" t="s">
        <v>518</v>
      </c>
      <c r="B245" t="s">
        <v>470</v>
      </c>
      <c r="C245" t="s">
        <v>519</v>
      </c>
      <c r="D245">
        <v>270</v>
      </c>
      <c r="E245">
        <v>2287</v>
      </c>
      <c r="F245">
        <v>4857</v>
      </c>
      <c r="G245">
        <v>28362</v>
      </c>
      <c r="H245">
        <v>1</v>
      </c>
      <c r="I245">
        <v>1</v>
      </c>
    </row>
    <row r="246" spans="1:9" x14ac:dyDescent="0.2">
      <c r="A246" t="s">
        <v>632</v>
      </c>
      <c r="B246" t="s">
        <v>470</v>
      </c>
      <c r="C246" t="s">
        <v>633</v>
      </c>
      <c r="D246">
        <v>73</v>
      </c>
      <c r="E246">
        <v>2287</v>
      </c>
      <c r="F246">
        <v>1557</v>
      </c>
      <c r="G246">
        <v>28362</v>
      </c>
      <c r="H246">
        <v>1</v>
      </c>
      <c r="I246">
        <v>1</v>
      </c>
    </row>
    <row r="247" spans="1:9" x14ac:dyDescent="0.2">
      <c r="A247" t="s">
        <v>1616</v>
      </c>
      <c r="B247" t="s">
        <v>470</v>
      </c>
      <c r="C247" t="s">
        <v>1617</v>
      </c>
      <c r="D247">
        <v>27</v>
      </c>
      <c r="E247">
        <v>2287</v>
      </c>
      <c r="F247">
        <v>490</v>
      </c>
      <c r="G247">
        <v>28362</v>
      </c>
      <c r="H247">
        <v>0.98</v>
      </c>
      <c r="I247">
        <v>1</v>
      </c>
    </row>
    <row r="248" spans="1:9" x14ac:dyDescent="0.2">
      <c r="A248" t="s">
        <v>1618</v>
      </c>
      <c r="B248" t="s">
        <v>470</v>
      </c>
      <c r="C248" t="s">
        <v>1619</v>
      </c>
      <c r="D248">
        <v>18</v>
      </c>
      <c r="E248">
        <v>2287</v>
      </c>
      <c r="F248">
        <v>533</v>
      </c>
      <c r="G248">
        <v>28362</v>
      </c>
      <c r="H248">
        <v>1</v>
      </c>
      <c r="I248">
        <v>1</v>
      </c>
    </row>
    <row r="249" spans="1:9" x14ac:dyDescent="0.2">
      <c r="A249" t="s">
        <v>644</v>
      </c>
      <c r="B249" t="s">
        <v>470</v>
      </c>
      <c r="C249" t="s">
        <v>645</v>
      </c>
      <c r="D249">
        <v>167</v>
      </c>
      <c r="E249">
        <v>2287</v>
      </c>
      <c r="F249">
        <v>2406</v>
      </c>
      <c r="G249">
        <v>28362</v>
      </c>
      <c r="H249">
        <v>0.98</v>
      </c>
      <c r="I249">
        <v>1</v>
      </c>
    </row>
    <row r="250" spans="1:9" x14ac:dyDescent="0.2">
      <c r="A250" t="s">
        <v>1620</v>
      </c>
      <c r="B250" t="s">
        <v>470</v>
      </c>
      <c r="C250" t="s">
        <v>1621</v>
      </c>
      <c r="D250">
        <v>10</v>
      </c>
      <c r="E250">
        <v>2287</v>
      </c>
      <c r="F250">
        <v>293</v>
      </c>
      <c r="G250">
        <v>28362</v>
      </c>
      <c r="H250">
        <v>1</v>
      </c>
      <c r="I250">
        <v>1</v>
      </c>
    </row>
    <row r="251" spans="1:9" x14ac:dyDescent="0.2">
      <c r="A251" t="s">
        <v>1622</v>
      </c>
      <c r="B251" t="s">
        <v>470</v>
      </c>
      <c r="C251" t="s">
        <v>1623</v>
      </c>
      <c r="D251">
        <v>7</v>
      </c>
      <c r="E251">
        <v>2287</v>
      </c>
      <c r="F251">
        <v>148</v>
      </c>
      <c r="G251">
        <v>28362</v>
      </c>
      <c r="H251">
        <v>0.95</v>
      </c>
      <c r="I251">
        <v>1</v>
      </c>
    </row>
    <row r="252" spans="1:9" x14ac:dyDescent="0.2">
      <c r="A252" t="s">
        <v>1624</v>
      </c>
      <c r="B252" t="s">
        <v>470</v>
      </c>
      <c r="C252" t="s">
        <v>1625</v>
      </c>
      <c r="D252">
        <v>7</v>
      </c>
      <c r="E252">
        <v>2287</v>
      </c>
      <c r="F252">
        <v>156</v>
      </c>
      <c r="G252">
        <v>28362</v>
      </c>
      <c r="H252">
        <v>0.96</v>
      </c>
      <c r="I252">
        <v>1</v>
      </c>
    </row>
    <row r="253" spans="1:9" x14ac:dyDescent="0.2">
      <c r="A253" t="s">
        <v>1626</v>
      </c>
      <c r="B253" t="s">
        <v>470</v>
      </c>
      <c r="C253" t="s">
        <v>1627</v>
      </c>
      <c r="D253">
        <v>5</v>
      </c>
      <c r="E253">
        <v>2287</v>
      </c>
      <c r="F253">
        <v>132</v>
      </c>
      <c r="G253">
        <v>28362</v>
      </c>
      <c r="H253">
        <v>0.98</v>
      </c>
      <c r="I253">
        <v>1</v>
      </c>
    </row>
    <row r="254" spans="1:9" x14ac:dyDescent="0.2">
      <c r="A254" t="s">
        <v>1628</v>
      </c>
      <c r="B254" t="s">
        <v>470</v>
      </c>
      <c r="C254" t="s">
        <v>1629</v>
      </c>
      <c r="D254">
        <v>15</v>
      </c>
      <c r="E254">
        <v>2287</v>
      </c>
      <c r="F254">
        <v>230</v>
      </c>
      <c r="G254">
        <v>28362</v>
      </c>
      <c r="H254">
        <v>0.82</v>
      </c>
      <c r="I254">
        <v>1</v>
      </c>
    </row>
    <row r="255" spans="1:9" x14ac:dyDescent="0.2">
      <c r="A255" t="s">
        <v>1630</v>
      </c>
      <c r="B255" t="s">
        <v>470</v>
      </c>
      <c r="C255" t="s">
        <v>1631</v>
      </c>
      <c r="D255">
        <v>8</v>
      </c>
      <c r="E255">
        <v>2287</v>
      </c>
      <c r="F255">
        <v>146</v>
      </c>
      <c r="G255">
        <v>28362</v>
      </c>
      <c r="H255">
        <v>0.9</v>
      </c>
      <c r="I255">
        <v>1</v>
      </c>
    </row>
    <row r="256" spans="1:9" x14ac:dyDescent="0.2">
      <c r="A256" t="s">
        <v>1632</v>
      </c>
      <c r="B256" t="s">
        <v>470</v>
      </c>
      <c r="C256" t="s">
        <v>1633</v>
      </c>
      <c r="D256">
        <v>6</v>
      </c>
      <c r="E256">
        <v>2287</v>
      </c>
      <c r="F256">
        <v>126</v>
      </c>
      <c r="G256">
        <v>28362</v>
      </c>
      <c r="H256">
        <v>0.93</v>
      </c>
      <c r="I256">
        <v>1</v>
      </c>
    </row>
    <row r="257" spans="1:9" x14ac:dyDescent="0.2">
      <c r="A257" t="s">
        <v>1634</v>
      </c>
      <c r="B257" t="s">
        <v>470</v>
      </c>
      <c r="C257" t="s">
        <v>1635</v>
      </c>
      <c r="D257">
        <v>20</v>
      </c>
      <c r="E257">
        <v>2287</v>
      </c>
      <c r="F257">
        <v>438</v>
      </c>
      <c r="G257">
        <v>28362</v>
      </c>
      <c r="H257">
        <v>1</v>
      </c>
      <c r="I257">
        <v>1</v>
      </c>
    </row>
    <row r="258" spans="1:9" x14ac:dyDescent="0.2">
      <c r="A258" t="s">
        <v>1636</v>
      </c>
      <c r="B258" t="s">
        <v>470</v>
      </c>
      <c r="C258" t="s">
        <v>1637</v>
      </c>
      <c r="D258">
        <v>6</v>
      </c>
      <c r="E258">
        <v>2287</v>
      </c>
      <c r="F258">
        <v>105</v>
      </c>
      <c r="G258">
        <v>28362</v>
      </c>
      <c r="H258">
        <v>0.84</v>
      </c>
      <c r="I258">
        <v>1</v>
      </c>
    </row>
    <row r="259" spans="1:9" x14ac:dyDescent="0.2">
      <c r="A259" t="s">
        <v>1638</v>
      </c>
      <c r="B259" t="s">
        <v>470</v>
      </c>
      <c r="C259" t="s">
        <v>1639</v>
      </c>
      <c r="D259">
        <v>8</v>
      </c>
      <c r="E259">
        <v>2287</v>
      </c>
      <c r="F259">
        <v>170</v>
      </c>
      <c r="G259">
        <v>28362</v>
      </c>
      <c r="H259">
        <v>0.96</v>
      </c>
      <c r="I259">
        <v>1</v>
      </c>
    </row>
    <row r="260" spans="1:9" x14ac:dyDescent="0.2">
      <c r="A260" t="s">
        <v>1640</v>
      </c>
      <c r="B260" t="s">
        <v>470</v>
      </c>
      <c r="C260" t="s">
        <v>1641</v>
      </c>
      <c r="D260">
        <v>7</v>
      </c>
      <c r="E260">
        <v>2287</v>
      </c>
      <c r="F260">
        <v>109</v>
      </c>
      <c r="G260">
        <v>28362</v>
      </c>
      <c r="H260">
        <v>0.77</v>
      </c>
      <c r="I260">
        <v>1</v>
      </c>
    </row>
    <row r="261" spans="1:9" x14ac:dyDescent="0.2">
      <c r="A261" t="s">
        <v>1642</v>
      </c>
      <c r="B261" t="s">
        <v>470</v>
      </c>
      <c r="C261" t="s">
        <v>1643</v>
      </c>
      <c r="D261">
        <v>6</v>
      </c>
      <c r="E261">
        <v>2287</v>
      </c>
      <c r="F261">
        <v>93</v>
      </c>
      <c r="G261">
        <v>28362</v>
      </c>
      <c r="H261">
        <v>0.76</v>
      </c>
      <c r="I261">
        <v>1</v>
      </c>
    </row>
    <row r="262" spans="1:9" x14ac:dyDescent="0.2">
      <c r="A262" t="s">
        <v>1644</v>
      </c>
      <c r="B262" t="s">
        <v>470</v>
      </c>
      <c r="C262" t="s">
        <v>1645</v>
      </c>
      <c r="D262">
        <v>194</v>
      </c>
      <c r="E262">
        <v>2287</v>
      </c>
      <c r="F262">
        <v>4511</v>
      </c>
      <c r="G262">
        <v>28362</v>
      </c>
      <c r="H262">
        <v>1</v>
      </c>
      <c r="I262">
        <v>1</v>
      </c>
    </row>
    <row r="263" spans="1:9" x14ac:dyDescent="0.2">
      <c r="A263" t="s">
        <v>1646</v>
      </c>
      <c r="B263" t="s">
        <v>470</v>
      </c>
      <c r="C263" t="s">
        <v>1647</v>
      </c>
      <c r="D263">
        <v>40</v>
      </c>
      <c r="E263">
        <v>2287</v>
      </c>
      <c r="F263">
        <v>1540</v>
      </c>
      <c r="G263">
        <v>28362</v>
      </c>
      <c r="H263">
        <v>1</v>
      </c>
      <c r="I263">
        <v>1</v>
      </c>
    </row>
    <row r="264" spans="1:9" x14ac:dyDescent="0.2">
      <c r="A264" t="s">
        <v>582</v>
      </c>
      <c r="B264" t="s">
        <v>470</v>
      </c>
      <c r="C264" t="s">
        <v>583</v>
      </c>
      <c r="D264">
        <v>125</v>
      </c>
      <c r="E264">
        <v>2287</v>
      </c>
      <c r="F264">
        <v>2739</v>
      </c>
      <c r="G264">
        <v>28362</v>
      </c>
      <c r="H264">
        <v>1</v>
      </c>
      <c r="I264">
        <v>1</v>
      </c>
    </row>
    <row r="265" spans="1:9" x14ac:dyDescent="0.2">
      <c r="A265" t="s">
        <v>1648</v>
      </c>
      <c r="B265" t="s">
        <v>470</v>
      </c>
      <c r="C265" t="s">
        <v>1649</v>
      </c>
      <c r="D265">
        <v>5</v>
      </c>
      <c r="E265">
        <v>2287</v>
      </c>
      <c r="F265">
        <v>158</v>
      </c>
      <c r="G265">
        <v>28362</v>
      </c>
      <c r="H265">
        <v>0.99</v>
      </c>
      <c r="I265">
        <v>1</v>
      </c>
    </row>
    <row r="266" spans="1:9" x14ac:dyDescent="0.2">
      <c r="A266" t="s">
        <v>1650</v>
      </c>
      <c r="B266" t="s">
        <v>470</v>
      </c>
      <c r="C266" t="s">
        <v>1651</v>
      </c>
      <c r="D266">
        <v>13</v>
      </c>
      <c r="E266">
        <v>2287</v>
      </c>
      <c r="F266">
        <v>252</v>
      </c>
      <c r="G266">
        <v>28362</v>
      </c>
      <c r="H266">
        <v>0.96</v>
      </c>
      <c r="I266">
        <v>1</v>
      </c>
    </row>
    <row r="267" spans="1:9" x14ac:dyDescent="0.2">
      <c r="A267" t="s">
        <v>1652</v>
      </c>
      <c r="B267" t="s">
        <v>470</v>
      </c>
      <c r="C267" t="s">
        <v>1653</v>
      </c>
      <c r="D267">
        <v>5</v>
      </c>
      <c r="E267">
        <v>2287</v>
      </c>
      <c r="F267">
        <v>74</v>
      </c>
      <c r="G267">
        <v>28362</v>
      </c>
      <c r="H267">
        <v>0.71</v>
      </c>
      <c r="I267">
        <v>1</v>
      </c>
    </row>
    <row r="268" spans="1:9" x14ac:dyDescent="0.2">
      <c r="A268" t="s">
        <v>1654</v>
      </c>
      <c r="B268" t="s">
        <v>470</v>
      </c>
      <c r="C268" t="s">
        <v>1655</v>
      </c>
      <c r="D268">
        <v>10</v>
      </c>
      <c r="E268">
        <v>2287</v>
      </c>
      <c r="F268">
        <v>264</v>
      </c>
      <c r="G268">
        <v>28362</v>
      </c>
      <c r="H268">
        <v>1</v>
      </c>
      <c r="I268">
        <v>1</v>
      </c>
    </row>
    <row r="269" spans="1:9" x14ac:dyDescent="0.2">
      <c r="A269" t="s">
        <v>668</v>
      </c>
      <c r="B269" t="s">
        <v>470</v>
      </c>
      <c r="C269" t="s">
        <v>669</v>
      </c>
      <c r="D269">
        <v>28</v>
      </c>
      <c r="E269">
        <v>2287</v>
      </c>
      <c r="F269">
        <v>772</v>
      </c>
      <c r="G269">
        <v>28362</v>
      </c>
      <c r="H269">
        <v>1</v>
      </c>
      <c r="I269">
        <v>1</v>
      </c>
    </row>
    <row r="270" spans="1:9" x14ac:dyDescent="0.2">
      <c r="A270" t="s">
        <v>1656</v>
      </c>
      <c r="B270" t="s">
        <v>470</v>
      </c>
      <c r="C270" t="s">
        <v>1657</v>
      </c>
      <c r="D270">
        <v>6</v>
      </c>
      <c r="E270">
        <v>2287</v>
      </c>
      <c r="F270">
        <v>187</v>
      </c>
      <c r="G270">
        <v>28362</v>
      </c>
      <c r="H270">
        <v>1</v>
      </c>
      <c r="I270">
        <v>1</v>
      </c>
    </row>
    <row r="271" spans="1:9" x14ac:dyDescent="0.2">
      <c r="A271" t="s">
        <v>1658</v>
      </c>
      <c r="B271" t="s">
        <v>470</v>
      </c>
      <c r="C271" t="s">
        <v>1659</v>
      </c>
      <c r="D271">
        <v>12</v>
      </c>
      <c r="E271">
        <v>2287</v>
      </c>
      <c r="F271">
        <v>118</v>
      </c>
      <c r="G271">
        <v>28362</v>
      </c>
      <c r="H271">
        <v>0.26</v>
      </c>
      <c r="I271">
        <v>1</v>
      </c>
    </row>
    <row r="272" spans="1:9" x14ac:dyDescent="0.2">
      <c r="A272" t="s">
        <v>1660</v>
      </c>
      <c r="B272" t="s">
        <v>470</v>
      </c>
      <c r="C272" t="s">
        <v>1661</v>
      </c>
      <c r="D272">
        <v>9</v>
      </c>
      <c r="E272">
        <v>2287</v>
      </c>
      <c r="F272">
        <v>120</v>
      </c>
      <c r="G272">
        <v>28362</v>
      </c>
      <c r="H272">
        <v>0.63</v>
      </c>
      <c r="I272">
        <v>1</v>
      </c>
    </row>
    <row r="273" spans="1:9" x14ac:dyDescent="0.2">
      <c r="A273" t="s">
        <v>1662</v>
      </c>
      <c r="B273" t="s">
        <v>470</v>
      </c>
      <c r="C273" t="s">
        <v>1663</v>
      </c>
      <c r="D273">
        <v>5</v>
      </c>
      <c r="E273">
        <v>2287</v>
      </c>
      <c r="F273">
        <v>44</v>
      </c>
      <c r="G273">
        <v>28362</v>
      </c>
      <c r="H273">
        <v>0.3</v>
      </c>
      <c r="I273">
        <v>1</v>
      </c>
    </row>
    <row r="274" spans="1:9" x14ac:dyDescent="0.2">
      <c r="A274" t="s">
        <v>1664</v>
      </c>
      <c r="B274" t="s">
        <v>470</v>
      </c>
      <c r="C274" t="s">
        <v>1665</v>
      </c>
      <c r="D274">
        <v>8</v>
      </c>
      <c r="E274">
        <v>2287</v>
      </c>
      <c r="F274">
        <v>71</v>
      </c>
      <c r="G274">
        <v>28362</v>
      </c>
      <c r="H274">
        <v>0.24</v>
      </c>
      <c r="I274">
        <v>1</v>
      </c>
    </row>
    <row r="275" spans="1:9" x14ac:dyDescent="0.2">
      <c r="A275" t="s">
        <v>1666</v>
      </c>
      <c r="B275" t="s">
        <v>470</v>
      </c>
      <c r="C275" t="s">
        <v>1667</v>
      </c>
      <c r="D275">
        <v>7</v>
      </c>
      <c r="E275">
        <v>2287</v>
      </c>
      <c r="F275">
        <v>247</v>
      </c>
      <c r="G275">
        <v>28362</v>
      </c>
      <c r="H275">
        <v>1</v>
      </c>
      <c r="I275">
        <v>1</v>
      </c>
    </row>
    <row r="276" spans="1:9" x14ac:dyDescent="0.2">
      <c r="A276" t="s">
        <v>1668</v>
      </c>
      <c r="B276" t="s">
        <v>470</v>
      </c>
      <c r="C276" t="s">
        <v>1669</v>
      </c>
      <c r="D276">
        <v>11</v>
      </c>
      <c r="E276">
        <v>2287</v>
      </c>
      <c r="F276">
        <v>131</v>
      </c>
      <c r="G276">
        <v>28362</v>
      </c>
      <c r="H276">
        <v>0.49</v>
      </c>
      <c r="I276">
        <v>1</v>
      </c>
    </row>
    <row r="277" spans="1:9" x14ac:dyDescent="0.2">
      <c r="A277" t="s">
        <v>1670</v>
      </c>
      <c r="B277" t="s">
        <v>470</v>
      </c>
      <c r="C277" t="s">
        <v>1671</v>
      </c>
      <c r="D277">
        <v>14</v>
      </c>
      <c r="E277">
        <v>2287</v>
      </c>
      <c r="F277">
        <v>221</v>
      </c>
      <c r="G277">
        <v>28362</v>
      </c>
      <c r="H277">
        <v>0.84</v>
      </c>
      <c r="I277">
        <v>1</v>
      </c>
    </row>
    <row r="278" spans="1:9" x14ac:dyDescent="0.2">
      <c r="A278" t="s">
        <v>506</v>
      </c>
      <c r="B278" t="s">
        <v>470</v>
      </c>
      <c r="C278" t="s">
        <v>507</v>
      </c>
      <c r="D278">
        <v>620</v>
      </c>
      <c r="E278">
        <v>2287</v>
      </c>
      <c r="F278">
        <v>9448</v>
      </c>
      <c r="G278">
        <v>28362</v>
      </c>
      <c r="H278">
        <v>1</v>
      </c>
      <c r="I278">
        <v>1</v>
      </c>
    </row>
    <row r="279" spans="1:9" x14ac:dyDescent="0.2">
      <c r="A279" t="s">
        <v>1672</v>
      </c>
      <c r="B279" t="s">
        <v>470</v>
      </c>
      <c r="C279" t="s">
        <v>1673</v>
      </c>
      <c r="D279">
        <v>5</v>
      </c>
      <c r="E279">
        <v>2287</v>
      </c>
      <c r="F279">
        <v>85</v>
      </c>
      <c r="G279">
        <v>28362</v>
      </c>
      <c r="H279">
        <v>0.81</v>
      </c>
      <c r="I279">
        <v>1</v>
      </c>
    </row>
    <row r="280" spans="1:9" x14ac:dyDescent="0.2">
      <c r="A280" t="s">
        <v>1674</v>
      </c>
      <c r="B280" t="s">
        <v>470</v>
      </c>
      <c r="C280" t="s">
        <v>1675</v>
      </c>
      <c r="D280">
        <v>7</v>
      </c>
      <c r="E280">
        <v>2287</v>
      </c>
      <c r="F280">
        <v>119</v>
      </c>
      <c r="G280">
        <v>28362</v>
      </c>
      <c r="H280">
        <v>0.84</v>
      </c>
      <c r="I280">
        <v>1</v>
      </c>
    </row>
    <row r="281" spans="1:9" x14ac:dyDescent="0.2">
      <c r="A281" t="s">
        <v>1676</v>
      </c>
      <c r="B281" t="s">
        <v>470</v>
      </c>
      <c r="C281" t="s">
        <v>1677</v>
      </c>
      <c r="D281">
        <v>11</v>
      </c>
      <c r="E281">
        <v>2287</v>
      </c>
      <c r="F281">
        <v>376</v>
      </c>
      <c r="G281">
        <v>28362</v>
      </c>
      <c r="H281">
        <v>1</v>
      </c>
      <c r="I281">
        <v>1</v>
      </c>
    </row>
    <row r="282" spans="1:9" x14ac:dyDescent="0.2">
      <c r="A282" t="s">
        <v>638</v>
      </c>
      <c r="B282" t="s">
        <v>470</v>
      </c>
      <c r="C282" t="s">
        <v>639</v>
      </c>
      <c r="D282">
        <v>174</v>
      </c>
      <c r="E282">
        <v>2287</v>
      </c>
      <c r="F282">
        <v>2517</v>
      </c>
      <c r="G282">
        <v>28362</v>
      </c>
      <c r="H282">
        <v>0.98</v>
      </c>
      <c r="I282">
        <v>1</v>
      </c>
    </row>
    <row r="283" spans="1:9" x14ac:dyDescent="0.2">
      <c r="A283" t="s">
        <v>1678</v>
      </c>
      <c r="B283" t="s">
        <v>470</v>
      </c>
      <c r="C283" t="s">
        <v>1679</v>
      </c>
      <c r="D283">
        <v>17</v>
      </c>
      <c r="E283">
        <v>2287</v>
      </c>
      <c r="F283">
        <v>508</v>
      </c>
      <c r="G283">
        <v>28362</v>
      </c>
      <c r="H283">
        <v>1</v>
      </c>
      <c r="I283">
        <v>1</v>
      </c>
    </row>
    <row r="284" spans="1:9" x14ac:dyDescent="0.2">
      <c r="A284" t="s">
        <v>1680</v>
      </c>
      <c r="B284" t="s">
        <v>470</v>
      </c>
      <c r="C284" t="s">
        <v>1681</v>
      </c>
      <c r="D284">
        <v>9</v>
      </c>
      <c r="E284">
        <v>2287</v>
      </c>
      <c r="F284">
        <v>91</v>
      </c>
      <c r="G284">
        <v>28362</v>
      </c>
      <c r="H284">
        <v>0.33</v>
      </c>
      <c r="I284">
        <v>1</v>
      </c>
    </row>
    <row r="285" spans="1:9" x14ac:dyDescent="0.2">
      <c r="A285" t="s">
        <v>1682</v>
      </c>
      <c r="B285" t="s">
        <v>470</v>
      </c>
      <c r="C285" t="s">
        <v>1683</v>
      </c>
      <c r="D285">
        <v>7</v>
      </c>
      <c r="E285">
        <v>2287</v>
      </c>
      <c r="F285">
        <v>24</v>
      </c>
      <c r="G285">
        <v>28362</v>
      </c>
      <c r="H285">
        <v>6.7999999999999996E-3</v>
      </c>
      <c r="I285">
        <v>1</v>
      </c>
    </row>
    <row r="286" spans="1:9" x14ac:dyDescent="0.2">
      <c r="A286" t="s">
        <v>1684</v>
      </c>
      <c r="B286" t="s">
        <v>470</v>
      </c>
      <c r="C286" t="s">
        <v>1685</v>
      </c>
      <c r="D286">
        <v>7</v>
      </c>
      <c r="E286">
        <v>2287</v>
      </c>
      <c r="F286">
        <v>24</v>
      </c>
      <c r="G286">
        <v>28362</v>
      </c>
      <c r="H286">
        <v>6.7999999999999996E-3</v>
      </c>
      <c r="I286">
        <v>1</v>
      </c>
    </row>
    <row r="287" spans="1:9" x14ac:dyDescent="0.2">
      <c r="A287" t="s">
        <v>1686</v>
      </c>
      <c r="B287" t="s">
        <v>470</v>
      </c>
      <c r="C287" t="s">
        <v>1687</v>
      </c>
      <c r="D287">
        <v>9</v>
      </c>
      <c r="E287">
        <v>2287</v>
      </c>
      <c r="F287">
        <v>91</v>
      </c>
      <c r="G287">
        <v>28362</v>
      </c>
      <c r="H287">
        <v>0.33</v>
      </c>
      <c r="I287">
        <v>1</v>
      </c>
    </row>
    <row r="288" spans="1:9" x14ac:dyDescent="0.2">
      <c r="A288" t="s">
        <v>1688</v>
      </c>
      <c r="B288" t="s">
        <v>470</v>
      </c>
      <c r="C288" t="s">
        <v>1689</v>
      </c>
      <c r="D288">
        <v>10</v>
      </c>
      <c r="E288">
        <v>2287</v>
      </c>
      <c r="F288">
        <v>79</v>
      </c>
      <c r="G288">
        <v>28362</v>
      </c>
      <c r="H288">
        <v>0.13</v>
      </c>
      <c r="I288">
        <v>1</v>
      </c>
    </row>
    <row r="289" spans="1:9" x14ac:dyDescent="0.2">
      <c r="A289" t="s">
        <v>626</v>
      </c>
      <c r="B289" t="s">
        <v>470</v>
      </c>
      <c r="C289" t="s">
        <v>627</v>
      </c>
      <c r="D289">
        <v>48</v>
      </c>
      <c r="E289">
        <v>2287</v>
      </c>
      <c r="F289">
        <v>1265</v>
      </c>
      <c r="G289">
        <v>28362</v>
      </c>
      <c r="H289">
        <v>1</v>
      </c>
      <c r="I289">
        <v>1</v>
      </c>
    </row>
    <row r="290" spans="1:9" x14ac:dyDescent="0.2">
      <c r="A290" t="s">
        <v>1690</v>
      </c>
      <c r="B290" t="s">
        <v>470</v>
      </c>
      <c r="C290" t="s">
        <v>1691</v>
      </c>
      <c r="D290">
        <v>6</v>
      </c>
      <c r="E290">
        <v>2287</v>
      </c>
      <c r="F290">
        <v>153</v>
      </c>
      <c r="G290">
        <v>28362</v>
      </c>
      <c r="H290">
        <v>0.98</v>
      </c>
      <c r="I290">
        <v>1</v>
      </c>
    </row>
    <row r="291" spans="1:9" x14ac:dyDescent="0.2">
      <c r="A291" t="s">
        <v>1692</v>
      </c>
      <c r="B291" t="s">
        <v>470</v>
      </c>
      <c r="C291" t="s">
        <v>1693</v>
      </c>
      <c r="D291">
        <v>10</v>
      </c>
      <c r="E291">
        <v>2287</v>
      </c>
      <c r="F291">
        <v>192</v>
      </c>
      <c r="G291">
        <v>28362</v>
      </c>
      <c r="H291">
        <v>0.94</v>
      </c>
      <c r="I291">
        <v>1</v>
      </c>
    </row>
    <row r="292" spans="1:9" x14ac:dyDescent="0.2">
      <c r="A292" t="s">
        <v>1694</v>
      </c>
      <c r="B292" t="s">
        <v>470</v>
      </c>
      <c r="C292" t="s">
        <v>1695</v>
      </c>
      <c r="D292">
        <v>27</v>
      </c>
      <c r="E292">
        <v>2287</v>
      </c>
      <c r="F292">
        <v>409</v>
      </c>
      <c r="G292">
        <v>28362</v>
      </c>
      <c r="H292">
        <v>0.87</v>
      </c>
      <c r="I292">
        <v>1</v>
      </c>
    </row>
    <row r="293" spans="1:9" x14ac:dyDescent="0.2">
      <c r="A293" t="s">
        <v>1696</v>
      </c>
      <c r="B293" t="s">
        <v>470</v>
      </c>
      <c r="C293" t="s">
        <v>1697</v>
      </c>
      <c r="D293">
        <v>8</v>
      </c>
      <c r="E293">
        <v>2287</v>
      </c>
      <c r="F293">
        <v>45</v>
      </c>
      <c r="G293">
        <v>28362</v>
      </c>
      <c r="H293">
        <v>4.2000000000000003E-2</v>
      </c>
      <c r="I293">
        <v>1</v>
      </c>
    </row>
    <row r="294" spans="1:9" x14ac:dyDescent="0.2">
      <c r="A294" t="s">
        <v>1698</v>
      </c>
      <c r="B294" t="s">
        <v>470</v>
      </c>
      <c r="C294" t="s">
        <v>1699</v>
      </c>
      <c r="D294">
        <v>6</v>
      </c>
      <c r="E294">
        <v>2287</v>
      </c>
      <c r="F294">
        <v>39</v>
      </c>
      <c r="G294">
        <v>28362</v>
      </c>
      <c r="H294">
        <v>0.12</v>
      </c>
      <c r="I294">
        <v>1</v>
      </c>
    </row>
    <row r="295" spans="1:9" x14ac:dyDescent="0.2">
      <c r="A295" t="s">
        <v>1700</v>
      </c>
      <c r="B295" t="s">
        <v>470</v>
      </c>
      <c r="C295" t="s">
        <v>1701</v>
      </c>
      <c r="D295">
        <v>9</v>
      </c>
      <c r="E295">
        <v>2287</v>
      </c>
      <c r="F295">
        <v>78</v>
      </c>
      <c r="G295">
        <v>28362</v>
      </c>
      <c r="H295">
        <v>0.2</v>
      </c>
      <c r="I295">
        <v>1</v>
      </c>
    </row>
    <row r="296" spans="1:9" x14ac:dyDescent="0.2">
      <c r="A296" t="s">
        <v>1702</v>
      </c>
      <c r="B296" t="s">
        <v>470</v>
      </c>
      <c r="C296" t="s">
        <v>1703</v>
      </c>
      <c r="D296">
        <v>15</v>
      </c>
      <c r="E296">
        <v>2287</v>
      </c>
      <c r="F296">
        <v>384</v>
      </c>
      <c r="G296">
        <v>28362</v>
      </c>
      <c r="H296">
        <v>1</v>
      </c>
      <c r="I296">
        <v>1</v>
      </c>
    </row>
    <row r="297" spans="1:9" x14ac:dyDescent="0.2">
      <c r="A297" t="s">
        <v>1704</v>
      </c>
      <c r="B297" t="s">
        <v>470</v>
      </c>
      <c r="C297" t="s">
        <v>1705</v>
      </c>
      <c r="D297">
        <v>11</v>
      </c>
      <c r="E297">
        <v>2287</v>
      </c>
      <c r="F297">
        <v>199</v>
      </c>
      <c r="G297">
        <v>28362</v>
      </c>
      <c r="H297">
        <v>0.92</v>
      </c>
      <c r="I297">
        <v>1</v>
      </c>
    </row>
    <row r="298" spans="1:9" x14ac:dyDescent="0.2">
      <c r="A298" t="s">
        <v>1706</v>
      </c>
      <c r="B298" t="s">
        <v>470</v>
      </c>
      <c r="C298" t="s">
        <v>1707</v>
      </c>
      <c r="D298">
        <v>17</v>
      </c>
      <c r="E298">
        <v>2287</v>
      </c>
      <c r="F298">
        <v>329</v>
      </c>
      <c r="G298">
        <v>28362</v>
      </c>
      <c r="H298">
        <v>0.98</v>
      </c>
      <c r="I298">
        <v>1</v>
      </c>
    </row>
    <row r="299" spans="1:9" x14ac:dyDescent="0.2">
      <c r="A299" t="s">
        <v>1708</v>
      </c>
      <c r="B299" t="s">
        <v>470</v>
      </c>
      <c r="C299" t="s">
        <v>1709</v>
      </c>
      <c r="D299">
        <v>11</v>
      </c>
      <c r="E299">
        <v>2287</v>
      </c>
      <c r="F299">
        <v>64</v>
      </c>
      <c r="G299">
        <v>28362</v>
      </c>
      <c r="H299">
        <v>2.3E-2</v>
      </c>
      <c r="I299">
        <v>1</v>
      </c>
    </row>
    <row r="300" spans="1:9" x14ac:dyDescent="0.2">
      <c r="A300" t="s">
        <v>1710</v>
      </c>
      <c r="B300" t="s">
        <v>470</v>
      </c>
      <c r="C300" t="s">
        <v>1711</v>
      </c>
      <c r="D300">
        <v>50</v>
      </c>
      <c r="E300">
        <v>2287</v>
      </c>
      <c r="F300">
        <v>645</v>
      </c>
      <c r="G300">
        <v>28362</v>
      </c>
      <c r="H300">
        <v>0.63</v>
      </c>
      <c r="I300">
        <v>1</v>
      </c>
    </row>
    <row r="301" spans="1:9" x14ac:dyDescent="0.2">
      <c r="A301" t="s">
        <v>1712</v>
      </c>
      <c r="B301" t="s">
        <v>470</v>
      </c>
      <c r="C301" t="s">
        <v>1713</v>
      </c>
      <c r="D301">
        <v>10</v>
      </c>
      <c r="E301">
        <v>2287</v>
      </c>
      <c r="F301">
        <v>75</v>
      </c>
      <c r="G301">
        <v>28362</v>
      </c>
      <c r="H301">
        <v>0.1</v>
      </c>
      <c r="I301">
        <v>1</v>
      </c>
    </row>
    <row r="302" spans="1:9" x14ac:dyDescent="0.2">
      <c r="A302" t="s">
        <v>1714</v>
      </c>
      <c r="B302" t="s">
        <v>470</v>
      </c>
      <c r="C302" t="s">
        <v>1715</v>
      </c>
      <c r="D302">
        <v>13</v>
      </c>
      <c r="E302">
        <v>2287</v>
      </c>
      <c r="F302">
        <v>171</v>
      </c>
      <c r="G302">
        <v>28362</v>
      </c>
      <c r="H302">
        <v>0.62</v>
      </c>
      <c r="I302">
        <v>1</v>
      </c>
    </row>
    <row r="303" spans="1:9" x14ac:dyDescent="0.2">
      <c r="A303" t="s">
        <v>1716</v>
      </c>
      <c r="B303" t="s">
        <v>470</v>
      </c>
      <c r="C303" t="s">
        <v>1717</v>
      </c>
      <c r="D303">
        <v>16</v>
      </c>
      <c r="E303">
        <v>2287</v>
      </c>
      <c r="F303">
        <v>348</v>
      </c>
      <c r="G303">
        <v>28362</v>
      </c>
      <c r="H303">
        <v>0.99</v>
      </c>
      <c r="I303">
        <v>1</v>
      </c>
    </row>
    <row r="304" spans="1:9" x14ac:dyDescent="0.2">
      <c r="A304" t="s">
        <v>1718</v>
      </c>
      <c r="B304" t="s">
        <v>470</v>
      </c>
      <c r="C304" t="s">
        <v>1719</v>
      </c>
      <c r="D304">
        <v>10</v>
      </c>
      <c r="E304">
        <v>2287</v>
      </c>
      <c r="F304">
        <v>221</v>
      </c>
      <c r="G304">
        <v>28362</v>
      </c>
      <c r="H304">
        <v>0.98</v>
      </c>
      <c r="I304">
        <v>1</v>
      </c>
    </row>
    <row r="305" spans="1:9" x14ac:dyDescent="0.2">
      <c r="A305" t="s">
        <v>610</v>
      </c>
      <c r="B305" t="s">
        <v>470</v>
      </c>
      <c r="C305" t="s">
        <v>611</v>
      </c>
      <c r="D305">
        <v>84</v>
      </c>
      <c r="E305">
        <v>2287</v>
      </c>
      <c r="F305">
        <v>1929</v>
      </c>
      <c r="G305">
        <v>28362</v>
      </c>
      <c r="H305">
        <v>1</v>
      </c>
      <c r="I305">
        <v>1</v>
      </c>
    </row>
    <row r="306" spans="1:9" x14ac:dyDescent="0.2">
      <c r="A306" t="s">
        <v>1720</v>
      </c>
      <c r="B306" t="s">
        <v>470</v>
      </c>
      <c r="C306" t="s">
        <v>1721</v>
      </c>
      <c r="D306">
        <v>9</v>
      </c>
      <c r="E306">
        <v>2287</v>
      </c>
      <c r="F306">
        <v>245</v>
      </c>
      <c r="G306">
        <v>28362</v>
      </c>
      <c r="H306">
        <v>1</v>
      </c>
      <c r="I306">
        <v>1</v>
      </c>
    </row>
    <row r="307" spans="1:9" x14ac:dyDescent="0.2">
      <c r="A307" t="s">
        <v>628</v>
      </c>
      <c r="B307" t="s">
        <v>470</v>
      </c>
      <c r="C307" t="s">
        <v>629</v>
      </c>
      <c r="D307">
        <v>48</v>
      </c>
      <c r="E307">
        <v>2287</v>
      </c>
      <c r="F307">
        <v>1265</v>
      </c>
      <c r="G307">
        <v>28362</v>
      </c>
      <c r="H307">
        <v>1</v>
      </c>
      <c r="I307">
        <v>1</v>
      </c>
    </row>
    <row r="308" spans="1:9" x14ac:dyDescent="0.2">
      <c r="A308" t="s">
        <v>1722</v>
      </c>
      <c r="B308" t="s">
        <v>470</v>
      </c>
      <c r="C308" t="s">
        <v>1723</v>
      </c>
      <c r="D308">
        <v>5</v>
      </c>
      <c r="E308">
        <v>2287</v>
      </c>
      <c r="F308">
        <v>51</v>
      </c>
      <c r="G308">
        <v>28362</v>
      </c>
      <c r="H308">
        <v>0.41</v>
      </c>
      <c r="I308">
        <v>1</v>
      </c>
    </row>
    <row r="309" spans="1:9" x14ac:dyDescent="0.2">
      <c r="A309" t="s">
        <v>1724</v>
      </c>
      <c r="B309" t="s">
        <v>470</v>
      </c>
      <c r="C309" t="s">
        <v>1725</v>
      </c>
      <c r="D309">
        <v>14</v>
      </c>
      <c r="E309">
        <v>2287</v>
      </c>
      <c r="F309">
        <v>365</v>
      </c>
      <c r="G309">
        <v>28362</v>
      </c>
      <c r="H309">
        <v>1</v>
      </c>
      <c r="I309">
        <v>1</v>
      </c>
    </row>
    <row r="310" spans="1:9" x14ac:dyDescent="0.2">
      <c r="A310" t="s">
        <v>1726</v>
      </c>
      <c r="B310" t="s">
        <v>470</v>
      </c>
      <c r="C310" t="s">
        <v>1727</v>
      </c>
      <c r="D310">
        <v>15</v>
      </c>
      <c r="E310">
        <v>2287</v>
      </c>
      <c r="F310">
        <v>233</v>
      </c>
      <c r="G310">
        <v>28362</v>
      </c>
      <c r="H310">
        <v>0.83</v>
      </c>
      <c r="I310">
        <v>1</v>
      </c>
    </row>
    <row r="311" spans="1:9" x14ac:dyDescent="0.2">
      <c r="A311" t="s">
        <v>1728</v>
      </c>
      <c r="B311" t="s">
        <v>470</v>
      </c>
      <c r="C311" t="s">
        <v>1729</v>
      </c>
      <c r="D311">
        <v>6</v>
      </c>
      <c r="E311">
        <v>2287</v>
      </c>
      <c r="F311">
        <v>107</v>
      </c>
      <c r="G311">
        <v>28362</v>
      </c>
      <c r="H311">
        <v>0.86</v>
      </c>
      <c r="I311">
        <v>1</v>
      </c>
    </row>
    <row r="312" spans="1:9" x14ac:dyDescent="0.2">
      <c r="A312" t="s">
        <v>1730</v>
      </c>
      <c r="B312" t="s">
        <v>470</v>
      </c>
      <c r="C312" t="s">
        <v>1731</v>
      </c>
      <c r="D312">
        <v>5</v>
      </c>
      <c r="E312">
        <v>2287</v>
      </c>
      <c r="F312">
        <v>102</v>
      </c>
      <c r="G312">
        <v>28362</v>
      </c>
      <c r="H312">
        <v>0.91</v>
      </c>
      <c r="I312">
        <v>1</v>
      </c>
    </row>
    <row r="313" spans="1:9" x14ac:dyDescent="0.2">
      <c r="A313" t="s">
        <v>1732</v>
      </c>
      <c r="B313" t="s">
        <v>470</v>
      </c>
      <c r="C313" t="s">
        <v>1733</v>
      </c>
      <c r="D313">
        <v>5</v>
      </c>
      <c r="E313">
        <v>2287</v>
      </c>
      <c r="F313">
        <v>65</v>
      </c>
      <c r="G313">
        <v>28362</v>
      </c>
      <c r="H313">
        <v>0.61</v>
      </c>
      <c r="I313">
        <v>1</v>
      </c>
    </row>
    <row r="314" spans="1:9" x14ac:dyDescent="0.2">
      <c r="A314" t="s">
        <v>1734</v>
      </c>
      <c r="B314" t="s">
        <v>470</v>
      </c>
      <c r="C314" t="s">
        <v>1735</v>
      </c>
      <c r="D314">
        <v>8</v>
      </c>
      <c r="E314">
        <v>2287</v>
      </c>
      <c r="F314">
        <v>146</v>
      </c>
      <c r="G314">
        <v>28362</v>
      </c>
      <c r="H314">
        <v>0.9</v>
      </c>
      <c r="I314">
        <v>1</v>
      </c>
    </row>
    <row r="315" spans="1:9" x14ac:dyDescent="0.2">
      <c r="A315" t="s">
        <v>1736</v>
      </c>
      <c r="B315" t="s">
        <v>470</v>
      </c>
      <c r="C315" t="s">
        <v>1737</v>
      </c>
      <c r="D315">
        <v>11</v>
      </c>
      <c r="E315">
        <v>2287</v>
      </c>
      <c r="F315">
        <v>322</v>
      </c>
      <c r="G315">
        <v>28362</v>
      </c>
      <c r="H315">
        <v>1</v>
      </c>
      <c r="I315">
        <v>1</v>
      </c>
    </row>
    <row r="316" spans="1:9" x14ac:dyDescent="0.2">
      <c r="A316" t="s">
        <v>1738</v>
      </c>
      <c r="B316" t="s">
        <v>470</v>
      </c>
      <c r="C316" t="s">
        <v>1739</v>
      </c>
      <c r="D316">
        <v>10</v>
      </c>
      <c r="E316">
        <v>2287</v>
      </c>
      <c r="F316">
        <v>251</v>
      </c>
      <c r="G316">
        <v>28362</v>
      </c>
      <c r="H316">
        <v>0.99</v>
      </c>
      <c r="I316">
        <v>1</v>
      </c>
    </row>
    <row r="317" spans="1:9" x14ac:dyDescent="0.2">
      <c r="A317" t="s">
        <v>1740</v>
      </c>
      <c r="B317" t="s">
        <v>470</v>
      </c>
      <c r="C317" t="s">
        <v>1741</v>
      </c>
      <c r="D317">
        <v>13</v>
      </c>
      <c r="E317">
        <v>2287</v>
      </c>
      <c r="F317">
        <v>267</v>
      </c>
      <c r="G317">
        <v>28362</v>
      </c>
      <c r="H317">
        <v>0.98</v>
      </c>
      <c r="I317">
        <v>1</v>
      </c>
    </row>
    <row r="318" spans="1:9" x14ac:dyDescent="0.2">
      <c r="A318" t="s">
        <v>1742</v>
      </c>
      <c r="B318" t="s">
        <v>470</v>
      </c>
      <c r="C318" t="s">
        <v>1743</v>
      </c>
      <c r="D318">
        <v>19</v>
      </c>
      <c r="E318">
        <v>2287</v>
      </c>
      <c r="F318">
        <v>442</v>
      </c>
      <c r="G318">
        <v>28362</v>
      </c>
      <c r="H318">
        <v>1</v>
      </c>
      <c r="I318">
        <v>1</v>
      </c>
    </row>
    <row r="319" spans="1:9" x14ac:dyDescent="0.2">
      <c r="A319" t="s">
        <v>1744</v>
      </c>
      <c r="B319" t="s">
        <v>470</v>
      </c>
      <c r="C319" t="s">
        <v>1745</v>
      </c>
      <c r="D319">
        <v>16</v>
      </c>
      <c r="E319">
        <v>2287</v>
      </c>
      <c r="F319">
        <v>379</v>
      </c>
      <c r="G319">
        <v>28362</v>
      </c>
      <c r="H319">
        <v>1</v>
      </c>
      <c r="I319">
        <v>1</v>
      </c>
    </row>
    <row r="320" spans="1:9" x14ac:dyDescent="0.2">
      <c r="A320" t="s">
        <v>1746</v>
      </c>
      <c r="B320" t="s">
        <v>470</v>
      </c>
      <c r="C320" t="s">
        <v>1747</v>
      </c>
      <c r="D320">
        <v>5</v>
      </c>
      <c r="E320">
        <v>2287</v>
      </c>
      <c r="F320">
        <v>249</v>
      </c>
      <c r="G320">
        <v>28362</v>
      </c>
      <c r="H320">
        <v>1</v>
      </c>
      <c r="I320">
        <v>1</v>
      </c>
    </row>
    <row r="321" spans="1:9" x14ac:dyDescent="0.2">
      <c r="A321" t="s">
        <v>1748</v>
      </c>
      <c r="B321" t="s">
        <v>470</v>
      </c>
      <c r="C321" t="s">
        <v>1749</v>
      </c>
      <c r="D321">
        <v>19</v>
      </c>
      <c r="E321">
        <v>2287</v>
      </c>
      <c r="F321">
        <v>251</v>
      </c>
      <c r="G321">
        <v>28362</v>
      </c>
      <c r="H321">
        <v>0.64</v>
      </c>
      <c r="I321">
        <v>1</v>
      </c>
    </row>
    <row r="322" spans="1:9" x14ac:dyDescent="0.2">
      <c r="A322" t="s">
        <v>604</v>
      </c>
      <c r="B322" t="s">
        <v>470</v>
      </c>
      <c r="C322" t="s">
        <v>605</v>
      </c>
      <c r="D322">
        <v>75</v>
      </c>
      <c r="E322">
        <v>2287</v>
      </c>
      <c r="F322">
        <v>1715</v>
      </c>
      <c r="G322">
        <v>28362</v>
      </c>
      <c r="H322">
        <v>1</v>
      </c>
      <c r="I322">
        <v>1</v>
      </c>
    </row>
    <row r="323" spans="1:9" x14ac:dyDescent="0.2">
      <c r="A323" t="s">
        <v>1750</v>
      </c>
      <c r="B323" t="s">
        <v>470</v>
      </c>
      <c r="C323" t="s">
        <v>1751</v>
      </c>
      <c r="D323">
        <v>11</v>
      </c>
      <c r="E323">
        <v>2287</v>
      </c>
      <c r="F323">
        <v>169</v>
      </c>
      <c r="G323">
        <v>28362</v>
      </c>
      <c r="H323">
        <v>0.79</v>
      </c>
      <c r="I323">
        <v>1</v>
      </c>
    </row>
    <row r="324" spans="1:9" x14ac:dyDescent="0.2">
      <c r="A324" t="s">
        <v>1752</v>
      </c>
      <c r="B324" t="s">
        <v>470</v>
      </c>
      <c r="C324" t="s">
        <v>1753</v>
      </c>
      <c r="D324">
        <v>9</v>
      </c>
      <c r="E324">
        <v>2287</v>
      </c>
      <c r="F324">
        <v>85</v>
      </c>
      <c r="G324">
        <v>28362</v>
      </c>
      <c r="H324">
        <v>0.27</v>
      </c>
      <c r="I324">
        <v>1</v>
      </c>
    </row>
    <row r="325" spans="1:9" x14ac:dyDescent="0.2">
      <c r="A325" t="s">
        <v>1754</v>
      </c>
      <c r="B325" t="s">
        <v>470</v>
      </c>
      <c r="C325" t="s">
        <v>1755</v>
      </c>
      <c r="D325">
        <v>5</v>
      </c>
      <c r="E325">
        <v>2287</v>
      </c>
      <c r="F325">
        <v>149</v>
      </c>
      <c r="G325">
        <v>28362</v>
      </c>
      <c r="H325">
        <v>0.99</v>
      </c>
      <c r="I325">
        <v>1</v>
      </c>
    </row>
    <row r="326" spans="1:9" x14ac:dyDescent="0.2">
      <c r="A326" t="s">
        <v>1756</v>
      </c>
      <c r="B326" t="s">
        <v>470</v>
      </c>
      <c r="C326" t="s">
        <v>1757</v>
      </c>
      <c r="D326">
        <v>8</v>
      </c>
      <c r="E326">
        <v>2287</v>
      </c>
      <c r="F326">
        <v>46</v>
      </c>
      <c r="G326">
        <v>28362</v>
      </c>
      <c r="H326">
        <v>4.5999999999999999E-2</v>
      </c>
      <c r="I326">
        <v>1</v>
      </c>
    </row>
    <row r="327" spans="1:9" x14ac:dyDescent="0.2">
      <c r="A327" t="s">
        <v>1758</v>
      </c>
      <c r="B327" t="s">
        <v>470</v>
      </c>
      <c r="C327" t="s">
        <v>1759</v>
      </c>
      <c r="D327">
        <v>5</v>
      </c>
      <c r="E327">
        <v>2287</v>
      </c>
      <c r="F327">
        <v>32</v>
      </c>
      <c r="G327">
        <v>28362</v>
      </c>
      <c r="H327">
        <v>0.14000000000000001</v>
      </c>
      <c r="I327">
        <v>1</v>
      </c>
    </row>
    <row r="328" spans="1:9" x14ac:dyDescent="0.2">
      <c r="A328" t="s">
        <v>1760</v>
      </c>
      <c r="B328" t="s">
        <v>470</v>
      </c>
      <c r="C328" t="s">
        <v>1761</v>
      </c>
      <c r="D328">
        <v>9</v>
      </c>
      <c r="E328">
        <v>2287</v>
      </c>
      <c r="F328">
        <v>116</v>
      </c>
      <c r="G328">
        <v>28362</v>
      </c>
      <c r="H328">
        <v>0.59</v>
      </c>
      <c r="I328">
        <v>1</v>
      </c>
    </row>
    <row r="329" spans="1:9" x14ac:dyDescent="0.2">
      <c r="A329" t="s">
        <v>1762</v>
      </c>
      <c r="B329" t="s">
        <v>470</v>
      </c>
      <c r="C329" t="s">
        <v>1763</v>
      </c>
      <c r="D329">
        <v>6</v>
      </c>
      <c r="E329">
        <v>2287</v>
      </c>
      <c r="F329">
        <v>197</v>
      </c>
      <c r="G329">
        <v>28362</v>
      </c>
      <c r="H329">
        <v>1</v>
      </c>
      <c r="I329">
        <v>1</v>
      </c>
    </row>
    <row r="330" spans="1:9" x14ac:dyDescent="0.2">
      <c r="A330" t="s">
        <v>1764</v>
      </c>
      <c r="B330" t="s">
        <v>470</v>
      </c>
      <c r="C330" t="s">
        <v>1765</v>
      </c>
      <c r="D330">
        <v>35</v>
      </c>
      <c r="E330">
        <v>2287</v>
      </c>
      <c r="F330">
        <v>522</v>
      </c>
      <c r="G330">
        <v>28362</v>
      </c>
      <c r="H330">
        <v>0.88</v>
      </c>
      <c r="I330">
        <v>1</v>
      </c>
    </row>
    <row r="331" spans="1:9" x14ac:dyDescent="0.2">
      <c r="A331" t="s">
        <v>640</v>
      </c>
      <c r="B331" t="s">
        <v>470</v>
      </c>
      <c r="C331" t="s">
        <v>641</v>
      </c>
      <c r="D331">
        <v>56</v>
      </c>
      <c r="E331">
        <v>2287</v>
      </c>
      <c r="F331">
        <v>1335</v>
      </c>
      <c r="G331">
        <v>28362</v>
      </c>
      <c r="H331">
        <v>1</v>
      </c>
      <c r="I331">
        <v>1</v>
      </c>
    </row>
    <row r="332" spans="1:9" x14ac:dyDescent="0.2">
      <c r="A332" t="s">
        <v>1766</v>
      </c>
      <c r="B332" t="s">
        <v>470</v>
      </c>
      <c r="C332" t="s">
        <v>1767</v>
      </c>
      <c r="D332">
        <v>5</v>
      </c>
      <c r="E332">
        <v>2287</v>
      </c>
      <c r="F332">
        <v>54</v>
      </c>
      <c r="G332">
        <v>28362</v>
      </c>
      <c r="H332">
        <v>0.45</v>
      </c>
      <c r="I332">
        <v>1</v>
      </c>
    </row>
    <row r="333" spans="1:9" x14ac:dyDescent="0.2">
      <c r="A333" t="s">
        <v>1768</v>
      </c>
      <c r="B333" t="s">
        <v>470</v>
      </c>
      <c r="C333" t="s">
        <v>1769</v>
      </c>
      <c r="D333">
        <v>8</v>
      </c>
      <c r="E333">
        <v>2287</v>
      </c>
      <c r="F333">
        <v>71</v>
      </c>
      <c r="G333">
        <v>28362</v>
      </c>
      <c r="H333">
        <v>0.24</v>
      </c>
      <c r="I333">
        <v>1</v>
      </c>
    </row>
    <row r="334" spans="1:9" x14ac:dyDescent="0.2">
      <c r="A334" t="s">
        <v>1770</v>
      </c>
      <c r="B334" t="s">
        <v>470</v>
      </c>
      <c r="C334" t="s">
        <v>1771</v>
      </c>
      <c r="D334">
        <v>5</v>
      </c>
      <c r="E334">
        <v>2287</v>
      </c>
      <c r="F334">
        <v>82</v>
      </c>
      <c r="G334">
        <v>28362</v>
      </c>
      <c r="H334">
        <v>0.79</v>
      </c>
      <c r="I334">
        <v>1</v>
      </c>
    </row>
    <row r="335" spans="1:9" x14ac:dyDescent="0.2">
      <c r="A335" t="s">
        <v>1772</v>
      </c>
      <c r="B335" t="s">
        <v>470</v>
      </c>
      <c r="C335" t="s">
        <v>1773</v>
      </c>
      <c r="D335">
        <v>8</v>
      </c>
      <c r="E335">
        <v>2287</v>
      </c>
      <c r="F335">
        <v>95</v>
      </c>
      <c r="G335">
        <v>28362</v>
      </c>
      <c r="H335">
        <v>0.51</v>
      </c>
      <c r="I335">
        <v>1</v>
      </c>
    </row>
    <row r="336" spans="1:9" x14ac:dyDescent="0.2">
      <c r="A336" t="s">
        <v>1774</v>
      </c>
      <c r="B336" t="s">
        <v>470</v>
      </c>
      <c r="C336" t="s">
        <v>1775</v>
      </c>
      <c r="D336">
        <v>5</v>
      </c>
      <c r="E336">
        <v>2287</v>
      </c>
      <c r="F336">
        <v>32</v>
      </c>
      <c r="G336">
        <v>28362</v>
      </c>
      <c r="H336">
        <v>0.14000000000000001</v>
      </c>
      <c r="I336">
        <v>1</v>
      </c>
    </row>
    <row r="337" spans="1:9" x14ac:dyDescent="0.2">
      <c r="A337" t="s">
        <v>622</v>
      </c>
      <c r="B337" t="s">
        <v>470</v>
      </c>
      <c r="C337" t="s">
        <v>623</v>
      </c>
      <c r="D337">
        <v>500</v>
      </c>
      <c r="E337">
        <v>2287</v>
      </c>
      <c r="F337">
        <v>9879</v>
      </c>
      <c r="G337">
        <v>28362</v>
      </c>
      <c r="H337">
        <v>1</v>
      </c>
      <c r="I337">
        <v>1</v>
      </c>
    </row>
    <row r="338" spans="1:9" x14ac:dyDescent="0.2">
      <c r="A338" t="s">
        <v>1776</v>
      </c>
      <c r="B338" t="s">
        <v>470</v>
      </c>
      <c r="C338" t="s">
        <v>1777</v>
      </c>
      <c r="D338">
        <v>9</v>
      </c>
      <c r="E338">
        <v>2287</v>
      </c>
      <c r="F338">
        <v>84</v>
      </c>
      <c r="G338">
        <v>28362</v>
      </c>
      <c r="H338">
        <v>0.26</v>
      </c>
      <c r="I338">
        <v>1</v>
      </c>
    </row>
    <row r="339" spans="1:9" x14ac:dyDescent="0.2">
      <c r="A339" t="s">
        <v>1778</v>
      </c>
      <c r="B339" t="s">
        <v>470</v>
      </c>
      <c r="C339" t="s">
        <v>1779</v>
      </c>
      <c r="D339">
        <v>5</v>
      </c>
      <c r="E339">
        <v>2287</v>
      </c>
      <c r="F339">
        <v>135</v>
      </c>
      <c r="G339">
        <v>28362</v>
      </c>
      <c r="H339">
        <v>0.98</v>
      </c>
      <c r="I339">
        <v>1</v>
      </c>
    </row>
    <row r="340" spans="1:9" x14ac:dyDescent="0.2">
      <c r="A340" t="s">
        <v>1780</v>
      </c>
      <c r="B340" t="s">
        <v>470</v>
      </c>
      <c r="C340" t="s">
        <v>1781</v>
      </c>
      <c r="D340">
        <v>10</v>
      </c>
      <c r="E340">
        <v>2287</v>
      </c>
      <c r="F340">
        <v>154</v>
      </c>
      <c r="G340">
        <v>28362</v>
      </c>
      <c r="H340">
        <v>0.79</v>
      </c>
      <c r="I340">
        <v>1</v>
      </c>
    </row>
    <row r="341" spans="1:9" x14ac:dyDescent="0.2">
      <c r="A341" t="s">
        <v>1782</v>
      </c>
      <c r="B341" t="s">
        <v>470</v>
      </c>
      <c r="C341" t="s">
        <v>1783</v>
      </c>
      <c r="D341">
        <v>27</v>
      </c>
      <c r="E341">
        <v>2287</v>
      </c>
      <c r="F341">
        <v>539</v>
      </c>
      <c r="G341">
        <v>28362</v>
      </c>
      <c r="H341">
        <v>1</v>
      </c>
      <c r="I341">
        <v>1</v>
      </c>
    </row>
    <row r="342" spans="1:9" x14ac:dyDescent="0.2">
      <c r="A342" t="s">
        <v>1784</v>
      </c>
      <c r="B342" t="s">
        <v>470</v>
      </c>
      <c r="C342" t="s">
        <v>1785</v>
      </c>
      <c r="D342">
        <v>9</v>
      </c>
      <c r="E342">
        <v>2287</v>
      </c>
      <c r="F342">
        <v>151</v>
      </c>
      <c r="G342">
        <v>28362</v>
      </c>
      <c r="H342">
        <v>0.85</v>
      </c>
      <c r="I342">
        <v>1</v>
      </c>
    </row>
    <row r="343" spans="1:9" x14ac:dyDescent="0.2">
      <c r="A343" t="s">
        <v>1786</v>
      </c>
      <c r="B343" t="s">
        <v>470</v>
      </c>
      <c r="C343" t="s">
        <v>1787</v>
      </c>
      <c r="D343">
        <v>5</v>
      </c>
      <c r="E343">
        <v>2287</v>
      </c>
      <c r="F343">
        <v>117</v>
      </c>
      <c r="G343">
        <v>28362</v>
      </c>
      <c r="H343">
        <v>0.95</v>
      </c>
      <c r="I343">
        <v>1</v>
      </c>
    </row>
    <row r="344" spans="1:9" x14ac:dyDescent="0.2">
      <c r="A344" t="s">
        <v>1788</v>
      </c>
      <c r="B344" t="s">
        <v>470</v>
      </c>
      <c r="C344" t="s">
        <v>1789</v>
      </c>
      <c r="D344">
        <v>16</v>
      </c>
      <c r="E344">
        <v>2287</v>
      </c>
      <c r="F344">
        <v>693</v>
      </c>
      <c r="G344">
        <v>28362</v>
      </c>
      <c r="H344">
        <v>1</v>
      </c>
      <c r="I344">
        <v>1</v>
      </c>
    </row>
    <row r="345" spans="1:9" x14ac:dyDescent="0.2">
      <c r="A345" t="s">
        <v>1790</v>
      </c>
      <c r="B345" t="s">
        <v>470</v>
      </c>
      <c r="C345" t="s">
        <v>1791</v>
      </c>
      <c r="D345">
        <v>16</v>
      </c>
      <c r="E345">
        <v>2287</v>
      </c>
      <c r="F345">
        <v>347</v>
      </c>
      <c r="G345">
        <v>28362</v>
      </c>
      <c r="H345">
        <v>0.99</v>
      </c>
      <c r="I345">
        <v>1</v>
      </c>
    </row>
    <row r="346" spans="1:9" x14ac:dyDescent="0.2">
      <c r="A346" t="s">
        <v>552</v>
      </c>
      <c r="B346" t="s">
        <v>470</v>
      </c>
      <c r="C346" t="s">
        <v>553</v>
      </c>
      <c r="D346">
        <v>145</v>
      </c>
      <c r="E346">
        <v>2287</v>
      </c>
      <c r="F346">
        <v>3181</v>
      </c>
      <c r="G346">
        <v>28362</v>
      </c>
      <c r="H346">
        <v>1</v>
      </c>
      <c r="I346">
        <v>1</v>
      </c>
    </row>
    <row r="347" spans="1:9" x14ac:dyDescent="0.2">
      <c r="A347" t="s">
        <v>1792</v>
      </c>
      <c r="B347" t="s">
        <v>470</v>
      </c>
      <c r="C347" t="s">
        <v>1793</v>
      </c>
      <c r="D347">
        <v>8</v>
      </c>
      <c r="E347">
        <v>2287</v>
      </c>
      <c r="F347">
        <v>192</v>
      </c>
      <c r="G347">
        <v>28362</v>
      </c>
      <c r="H347">
        <v>0.98</v>
      </c>
      <c r="I347">
        <v>1</v>
      </c>
    </row>
    <row r="348" spans="1:9" x14ac:dyDescent="0.2">
      <c r="A348" t="s">
        <v>1794</v>
      </c>
      <c r="B348" t="s">
        <v>470</v>
      </c>
      <c r="C348" t="s">
        <v>1795</v>
      </c>
      <c r="D348">
        <v>6</v>
      </c>
      <c r="E348">
        <v>2287</v>
      </c>
      <c r="F348">
        <v>148</v>
      </c>
      <c r="G348">
        <v>28362</v>
      </c>
      <c r="H348">
        <v>0.98</v>
      </c>
      <c r="I348">
        <v>1</v>
      </c>
    </row>
    <row r="349" spans="1:9" x14ac:dyDescent="0.2">
      <c r="A349" t="s">
        <v>1796</v>
      </c>
      <c r="B349" t="s">
        <v>470</v>
      </c>
      <c r="C349" t="s">
        <v>1797</v>
      </c>
      <c r="D349">
        <v>5</v>
      </c>
      <c r="E349">
        <v>2287</v>
      </c>
      <c r="F349">
        <v>114</v>
      </c>
      <c r="G349">
        <v>28362</v>
      </c>
      <c r="H349">
        <v>0.95</v>
      </c>
      <c r="I349">
        <v>1</v>
      </c>
    </row>
    <row r="350" spans="1:9" x14ac:dyDescent="0.2">
      <c r="A350" t="s">
        <v>1798</v>
      </c>
      <c r="B350" t="s">
        <v>470</v>
      </c>
      <c r="C350" t="s">
        <v>1799</v>
      </c>
      <c r="D350">
        <v>8</v>
      </c>
      <c r="E350">
        <v>2287</v>
      </c>
      <c r="F350">
        <v>169</v>
      </c>
      <c r="G350">
        <v>28362</v>
      </c>
      <c r="H350">
        <v>0.96</v>
      </c>
      <c r="I350">
        <v>1</v>
      </c>
    </row>
    <row r="351" spans="1:9" x14ac:dyDescent="0.2">
      <c r="A351" t="s">
        <v>1800</v>
      </c>
      <c r="B351" t="s">
        <v>470</v>
      </c>
      <c r="C351" t="s">
        <v>1801</v>
      </c>
      <c r="D351">
        <v>6</v>
      </c>
      <c r="E351">
        <v>2287</v>
      </c>
      <c r="F351">
        <v>196</v>
      </c>
      <c r="G351">
        <v>28362</v>
      </c>
      <c r="H351">
        <v>1</v>
      </c>
      <c r="I351">
        <v>1</v>
      </c>
    </row>
    <row r="352" spans="1:9" x14ac:dyDescent="0.2">
      <c r="A352" t="s">
        <v>1802</v>
      </c>
      <c r="B352" t="s">
        <v>470</v>
      </c>
      <c r="C352" t="s">
        <v>1803</v>
      </c>
      <c r="D352">
        <v>9</v>
      </c>
      <c r="E352">
        <v>2287</v>
      </c>
      <c r="F352">
        <v>306</v>
      </c>
      <c r="G352">
        <v>28362</v>
      </c>
      <c r="H352">
        <v>1</v>
      </c>
      <c r="I352">
        <v>1</v>
      </c>
    </row>
    <row r="353" spans="1:9" x14ac:dyDescent="0.2">
      <c r="A353" t="s">
        <v>1804</v>
      </c>
      <c r="B353" t="s">
        <v>470</v>
      </c>
      <c r="C353" t="s">
        <v>1805</v>
      </c>
      <c r="D353">
        <v>6</v>
      </c>
      <c r="E353">
        <v>2287</v>
      </c>
      <c r="F353">
        <v>101</v>
      </c>
      <c r="G353">
        <v>28362</v>
      </c>
      <c r="H353">
        <v>0.82</v>
      </c>
      <c r="I353">
        <v>1</v>
      </c>
    </row>
    <row r="354" spans="1:9" x14ac:dyDescent="0.2">
      <c r="A354" t="s">
        <v>1806</v>
      </c>
      <c r="B354" t="s">
        <v>470</v>
      </c>
      <c r="C354" t="s">
        <v>1807</v>
      </c>
      <c r="D354">
        <v>13</v>
      </c>
      <c r="E354">
        <v>2287</v>
      </c>
      <c r="F354">
        <v>329</v>
      </c>
      <c r="G354">
        <v>28362</v>
      </c>
      <c r="H354">
        <v>1</v>
      </c>
      <c r="I354">
        <v>1</v>
      </c>
    </row>
    <row r="355" spans="1:9" x14ac:dyDescent="0.2">
      <c r="A355" t="s">
        <v>1808</v>
      </c>
      <c r="B355" t="s">
        <v>470</v>
      </c>
      <c r="C355" t="s">
        <v>1809</v>
      </c>
      <c r="D355">
        <v>40</v>
      </c>
      <c r="E355">
        <v>2287</v>
      </c>
      <c r="F355">
        <v>715</v>
      </c>
      <c r="G355">
        <v>28362</v>
      </c>
      <c r="H355">
        <v>0.99</v>
      </c>
      <c r="I355">
        <v>1</v>
      </c>
    </row>
    <row r="356" spans="1:9" x14ac:dyDescent="0.2">
      <c r="A356" t="s">
        <v>526</v>
      </c>
      <c r="B356" t="s">
        <v>470</v>
      </c>
      <c r="C356" t="s">
        <v>527</v>
      </c>
      <c r="D356">
        <v>165</v>
      </c>
      <c r="E356">
        <v>2287</v>
      </c>
      <c r="F356">
        <v>3174</v>
      </c>
      <c r="G356">
        <v>28362</v>
      </c>
      <c r="H356">
        <v>1</v>
      </c>
      <c r="I356">
        <v>1</v>
      </c>
    </row>
    <row r="357" spans="1:9" x14ac:dyDescent="0.2">
      <c r="A357" t="s">
        <v>1810</v>
      </c>
      <c r="B357" t="s">
        <v>470</v>
      </c>
      <c r="C357" t="s">
        <v>1811</v>
      </c>
      <c r="D357">
        <v>7</v>
      </c>
      <c r="E357">
        <v>2287</v>
      </c>
      <c r="F357">
        <v>147</v>
      </c>
      <c r="G357">
        <v>28362</v>
      </c>
      <c r="H357">
        <v>0.95</v>
      </c>
      <c r="I357">
        <v>1</v>
      </c>
    </row>
    <row r="358" spans="1:9" x14ac:dyDescent="0.2">
      <c r="A358" t="s">
        <v>514</v>
      </c>
      <c r="B358" t="s">
        <v>470</v>
      </c>
      <c r="C358" t="s">
        <v>515</v>
      </c>
      <c r="D358">
        <v>239</v>
      </c>
      <c r="E358">
        <v>2287</v>
      </c>
      <c r="F358">
        <v>4700</v>
      </c>
      <c r="G358">
        <v>28362</v>
      </c>
      <c r="H358">
        <v>1</v>
      </c>
      <c r="I358">
        <v>1</v>
      </c>
    </row>
    <row r="359" spans="1:9" x14ac:dyDescent="0.2">
      <c r="A359" t="s">
        <v>1812</v>
      </c>
      <c r="B359" t="s">
        <v>470</v>
      </c>
      <c r="C359" t="s">
        <v>1813</v>
      </c>
      <c r="D359">
        <v>11</v>
      </c>
      <c r="E359">
        <v>2287</v>
      </c>
      <c r="F359">
        <v>183</v>
      </c>
      <c r="G359">
        <v>28362</v>
      </c>
      <c r="H359">
        <v>0.86</v>
      </c>
      <c r="I359">
        <v>1</v>
      </c>
    </row>
    <row r="360" spans="1:9" x14ac:dyDescent="0.2">
      <c r="A360" t="s">
        <v>1814</v>
      </c>
      <c r="B360" t="s">
        <v>470</v>
      </c>
      <c r="C360" t="s">
        <v>1815</v>
      </c>
      <c r="D360">
        <v>5</v>
      </c>
      <c r="E360">
        <v>2287</v>
      </c>
      <c r="F360">
        <v>79</v>
      </c>
      <c r="G360">
        <v>28362</v>
      </c>
      <c r="H360">
        <v>0.76</v>
      </c>
      <c r="I360">
        <v>1</v>
      </c>
    </row>
    <row r="361" spans="1:9" x14ac:dyDescent="0.2">
      <c r="A361" t="s">
        <v>1816</v>
      </c>
      <c r="B361" t="s">
        <v>470</v>
      </c>
      <c r="C361" t="s">
        <v>1817</v>
      </c>
      <c r="D361">
        <v>11</v>
      </c>
      <c r="E361">
        <v>2287</v>
      </c>
      <c r="F361">
        <v>191</v>
      </c>
      <c r="G361">
        <v>28362</v>
      </c>
      <c r="H361">
        <v>0.89</v>
      </c>
      <c r="I361">
        <v>1</v>
      </c>
    </row>
    <row r="362" spans="1:9" x14ac:dyDescent="0.2">
      <c r="A362" t="s">
        <v>650</v>
      </c>
      <c r="B362" t="s">
        <v>470</v>
      </c>
      <c r="C362" t="s">
        <v>651</v>
      </c>
      <c r="D362">
        <v>39</v>
      </c>
      <c r="E362">
        <v>2287</v>
      </c>
      <c r="F362">
        <v>1001</v>
      </c>
      <c r="G362">
        <v>28362</v>
      </c>
      <c r="H362">
        <v>1</v>
      </c>
      <c r="I362">
        <v>1</v>
      </c>
    </row>
    <row r="363" spans="1:9" x14ac:dyDescent="0.2">
      <c r="A363" t="s">
        <v>1818</v>
      </c>
      <c r="B363" t="s">
        <v>470</v>
      </c>
      <c r="C363" t="s">
        <v>1819</v>
      </c>
      <c r="D363">
        <v>9</v>
      </c>
      <c r="E363">
        <v>2287</v>
      </c>
      <c r="F363">
        <v>100</v>
      </c>
      <c r="G363">
        <v>28362</v>
      </c>
      <c r="H363">
        <v>0.43</v>
      </c>
      <c r="I363">
        <v>1</v>
      </c>
    </row>
    <row r="364" spans="1:9" x14ac:dyDescent="0.2">
      <c r="A364" t="s">
        <v>1820</v>
      </c>
      <c r="B364" t="s">
        <v>470</v>
      </c>
      <c r="C364" t="s">
        <v>1821</v>
      </c>
      <c r="D364">
        <v>37</v>
      </c>
      <c r="E364">
        <v>2287</v>
      </c>
      <c r="F364">
        <v>550</v>
      </c>
      <c r="G364">
        <v>28362</v>
      </c>
      <c r="H364">
        <v>0.88</v>
      </c>
      <c r="I364">
        <v>1</v>
      </c>
    </row>
    <row r="365" spans="1:9" x14ac:dyDescent="0.2">
      <c r="A365" t="s">
        <v>1822</v>
      </c>
      <c r="B365" t="s">
        <v>470</v>
      </c>
      <c r="C365" t="s">
        <v>1823</v>
      </c>
      <c r="D365">
        <v>7</v>
      </c>
      <c r="E365">
        <v>2287</v>
      </c>
      <c r="F365">
        <v>112</v>
      </c>
      <c r="G365">
        <v>28362</v>
      </c>
      <c r="H365">
        <v>0.79</v>
      </c>
      <c r="I365">
        <v>1</v>
      </c>
    </row>
    <row r="366" spans="1:9" x14ac:dyDescent="0.2">
      <c r="A366" t="s">
        <v>1824</v>
      </c>
      <c r="B366" t="s">
        <v>470</v>
      </c>
      <c r="C366" t="s">
        <v>1825</v>
      </c>
      <c r="D366">
        <v>5</v>
      </c>
      <c r="E366">
        <v>2287</v>
      </c>
      <c r="F366">
        <v>161</v>
      </c>
      <c r="G366">
        <v>28362</v>
      </c>
      <c r="H366">
        <v>1</v>
      </c>
      <c r="I366">
        <v>1</v>
      </c>
    </row>
    <row r="367" spans="1:9" x14ac:dyDescent="0.2">
      <c r="A367" t="s">
        <v>1826</v>
      </c>
      <c r="B367" t="s">
        <v>470</v>
      </c>
      <c r="C367" t="s">
        <v>1827</v>
      </c>
      <c r="D367">
        <v>21</v>
      </c>
      <c r="E367">
        <v>2287</v>
      </c>
      <c r="F367">
        <v>370</v>
      </c>
      <c r="G367">
        <v>28362</v>
      </c>
      <c r="H367">
        <v>0.96</v>
      </c>
      <c r="I367">
        <v>1</v>
      </c>
    </row>
    <row r="368" spans="1:9" x14ac:dyDescent="0.2">
      <c r="A368" t="s">
        <v>1828</v>
      </c>
      <c r="B368" t="s">
        <v>470</v>
      </c>
      <c r="C368" t="s">
        <v>1829</v>
      </c>
      <c r="D368">
        <v>18</v>
      </c>
      <c r="E368">
        <v>2287</v>
      </c>
      <c r="F368">
        <v>218</v>
      </c>
      <c r="G368">
        <v>28362</v>
      </c>
      <c r="H368">
        <v>0.5</v>
      </c>
      <c r="I368">
        <v>1</v>
      </c>
    </row>
    <row r="369" spans="1:9" x14ac:dyDescent="0.2">
      <c r="A369" t="s">
        <v>1830</v>
      </c>
      <c r="B369" t="s">
        <v>470</v>
      </c>
      <c r="C369" t="s">
        <v>1831</v>
      </c>
      <c r="D369">
        <v>6</v>
      </c>
      <c r="E369">
        <v>2287</v>
      </c>
      <c r="F369">
        <v>42</v>
      </c>
      <c r="G369">
        <v>28362</v>
      </c>
      <c r="H369">
        <v>0.15</v>
      </c>
      <c r="I369">
        <v>1</v>
      </c>
    </row>
    <row r="370" spans="1:9" x14ac:dyDescent="0.2">
      <c r="A370" t="s">
        <v>670</v>
      </c>
      <c r="B370" t="s">
        <v>470</v>
      </c>
      <c r="C370" t="s">
        <v>671</v>
      </c>
      <c r="D370">
        <v>31</v>
      </c>
      <c r="E370">
        <v>2287</v>
      </c>
      <c r="F370">
        <v>881</v>
      </c>
      <c r="G370">
        <v>28362</v>
      </c>
      <c r="H370">
        <v>1</v>
      </c>
      <c r="I370">
        <v>1</v>
      </c>
    </row>
    <row r="371" spans="1:9" x14ac:dyDescent="0.2">
      <c r="A371" t="s">
        <v>1832</v>
      </c>
      <c r="B371" t="s">
        <v>470</v>
      </c>
      <c r="C371" t="s">
        <v>1833</v>
      </c>
      <c r="D371">
        <v>24</v>
      </c>
      <c r="E371">
        <v>2287</v>
      </c>
      <c r="F371">
        <v>848</v>
      </c>
      <c r="G371">
        <v>28362</v>
      </c>
      <c r="H371">
        <v>1</v>
      </c>
      <c r="I371">
        <v>1</v>
      </c>
    </row>
    <row r="372" spans="1:9" x14ac:dyDescent="0.2">
      <c r="A372" t="s">
        <v>1834</v>
      </c>
      <c r="B372" t="s">
        <v>470</v>
      </c>
      <c r="C372" t="s">
        <v>1835</v>
      </c>
      <c r="D372">
        <v>7</v>
      </c>
      <c r="E372">
        <v>2287</v>
      </c>
      <c r="F372">
        <v>41</v>
      </c>
      <c r="G372">
        <v>28362</v>
      </c>
      <c r="H372">
        <v>6.4000000000000001E-2</v>
      </c>
      <c r="I372">
        <v>1</v>
      </c>
    </row>
    <row r="373" spans="1:9" x14ac:dyDescent="0.2">
      <c r="A373" t="s">
        <v>1836</v>
      </c>
      <c r="B373" t="s">
        <v>470</v>
      </c>
      <c r="C373" t="s">
        <v>1837</v>
      </c>
      <c r="D373">
        <v>5</v>
      </c>
      <c r="E373">
        <v>2287</v>
      </c>
      <c r="F373">
        <v>271</v>
      </c>
      <c r="G373">
        <v>28362</v>
      </c>
      <c r="H373">
        <v>1</v>
      </c>
      <c r="I373">
        <v>1</v>
      </c>
    </row>
    <row r="374" spans="1:9" x14ac:dyDescent="0.2">
      <c r="A374" t="s">
        <v>1838</v>
      </c>
      <c r="B374" t="s">
        <v>470</v>
      </c>
      <c r="C374" t="s">
        <v>1839</v>
      </c>
      <c r="D374">
        <v>5</v>
      </c>
      <c r="E374">
        <v>2287</v>
      </c>
      <c r="F374">
        <v>103</v>
      </c>
      <c r="G374">
        <v>28362</v>
      </c>
      <c r="H374">
        <v>0.91</v>
      </c>
      <c r="I374">
        <v>1</v>
      </c>
    </row>
    <row r="375" spans="1:9" x14ac:dyDescent="0.2">
      <c r="A375" t="s">
        <v>1840</v>
      </c>
      <c r="B375" t="s">
        <v>470</v>
      </c>
      <c r="C375" t="s">
        <v>1841</v>
      </c>
      <c r="D375">
        <v>7</v>
      </c>
      <c r="E375">
        <v>2287</v>
      </c>
      <c r="F375">
        <v>41</v>
      </c>
      <c r="G375">
        <v>28362</v>
      </c>
      <c r="H375">
        <v>6.4000000000000001E-2</v>
      </c>
      <c r="I375">
        <v>1</v>
      </c>
    </row>
    <row r="376" spans="1:9" x14ac:dyDescent="0.2">
      <c r="A376" t="s">
        <v>1842</v>
      </c>
      <c r="B376" t="s">
        <v>470</v>
      </c>
      <c r="C376" t="s">
        <v>1843</v>
      </c>
      <c r="D376">
        <v>35</v>
      </c>
      <c r="E376">
        <v>2287</v>
      </c>
      <c r="F376">
        <v>661</v>
      </c>
      <c r="G376">
        <v>28362</v>
      </c>
      <c r="H376">
        <v>1</v>
      </c>
      <c r="I376">
        <v>1</v>
      </c>
    </row>
    <row r="377" spans="1:9" x14ac:dyDescent="0.2">
      <c r="A377" t="s">
        <v>614</v>
      </c>
      <c r="B377" t="s">
        <v>470</v>
      </c>
      <c r="C377" t="s">
        <v>615</v>
      </c>
      <c r="D377">
        <v>62</v>
      </c>
      <c r="E377">
        <v>2287</v>
      </c>
      <c r="F377">
        <v>1496</v>
      </c>
      <c r="G377">
        <v>28362</v>
      </c>
      <c r="H377">
        <v>1</v>
      </c>
      <c r="I377">
        <v>1</v>
      </c>
    </row>
    <row r="378" spans="1:9" x14ac:dyDescent="0.2">
      <c r="A378" t="s">
        <v>1844</v>
      </c>
      <c r="B378" t="s">
        <v>470</v>
      </c>
      <c r="C378" t="s">
        <v>1845</v>
      </c>
      <c r="D378">
        <v>10</v>
      </c>
      <c r="E378">
        <v>2287</v>
      </c>
      <c r="F378">
        <v>350</v>
      </c>
      <c r="G378">
        <v>28362</v>
      </c>
      <c r="H378">
        <v>1</v>
      </c>
      <c r="I378">
        <v>1</v>
      </c>
    </row>
    <row r="379" spans="1:9" x14ac:dyDescent="0.2">
      <c r="A379" t="s">
        <v>1846</v>
      </c>
      <c r="B379" t="s">
        <v>470</v>
      </c>
      <c r="C379" t="s">
        <v>1847</v>
      </c>
      <c r="D379">
        <v>8</v>
      </c>
      <c r="E379">
        <v>2287</v>
      </c>
      <c r="F379">
        <v>173</v>
      </c>
      <c r="G379">
        <v>28362</v>
      </c>
      <c r="H379">
        <v>0.96</v>
      </c>
      <c r="I379">
        <v>1</v>
      </c>
    </row>
    <row r="380" spans="1:9" x14ac:dyDescent="0.2">
      <c r="A380" t="s">
        <v>1848</v>
      </c>
      <c r="B380" t="s">
        <v>470</v>
      </c>
      <c r="C380" t="s">
        <v>1849</v>
      </c>
      <c r="D380">
        <v>57</v>
      </c>
      <c r="E380">
        <v>2287</v>
      </c>
      <c r="F380">
        <v>973</v>
      </c>
      <c r="G380">
        <v>28362</v>
      </c>
      <c r="H380">
        <v>0.99</v>
      </c>
      <c r="I380">
        <v>1</v>
      </c>
    </row>
    <row r="381" spans="1:9" x14ac:dyDescent="0.2">
      <c r="A381" t="s">
        <v>1850</v>
      </c>
      <c r="B381" t="s">
        <v>470</v>
      </c>
      <c r="C381" t="s">
        <v>1851</v>
      </c>
      <c r="D381">
        <v>119</v>
      </c>
      <c r="E381">
        <v>2287</v>
      </c>
      <c r="F381">
        <v>1566</v>
      </c>
      <c r="G381">
        <v>28362</v>
      </c>
      <c r="H381">
        <v>0.75</v>
      </c>
      <c r="I381">
        <v>1</v>
      </c>
    </row>
    <row r="382" spans="1:9" x14ac:dyDescent="0.2">
      <c r="A382" t="s">
        <v>1852</v>
      </c>
      <c r="B382" t="s">
        <v>470</v>
      </c>
      <c r="C382" t="s">
        <v>1853</v>
      </c>
      <c r="D382">
        <v>146</v>
      </c>
      <c r="E382">
        <v>2287</v>
      </c>
      <c r="F382">
        <v>1995</v>
      </c>
      <c r="G382">
        <v>28362</v>
      </c>
      <c r="H382">
        <v>0.89</v>
      </c>
      <c r="I382">
        <v>1</v>
      </c>
    </row>
    <row r="383" spans="1:9" x14ac:dyDescent="0.2">
      <c r="A383" t="s">
        <v>1854</v>
      </c>
      <c r="B383" t="s">
        <v>470</v>
      </c>
      <c r="C383" t="s">
        <v>1855</v>
      </c>
      <c r="D383">
        <v>23</v>
      </c>
      <c r="E383">
        <v>2287</v>
      </c>
      <c r="F383">
        <v>368</v>
      </c>
      <c r="G383">
        <v>28362</v>
      </c>
      <c r="H383">
        <v>0.91</v>
      </c>
      <c r="I383">
        <v>1</v>
      </c>
    </row>
    <row r="384" spans="1:9" x14ac:dyDescent="0.2">
      <c r="A384" t="s">
        <v>612</v>
      </c>
      <c r="B384" t="s">
        <v>470</v>
      </c>
      <c r="C384" t="s">
        <v>613</v>
      </c>
      <c r="D384">
        <v>63</v>
      </c>
      <c r="E384">
        <v>2287</v>
      </c>
      <c r="F384">
        <v>1544</v>
      </c>
      <c r="G384">
        <v>28362</v>
      </c>
      <c r="H384">
        <v>1</v>
      </c>
      <c r="I384">
        <v>1</v>
      </c>
    </row>
    <row r="385" spans="1:9" x14ac:dyDescent="0.2">
      <c r="A385" t="s">
        <v>1856</v>
      </c>
      <c r="B385" t="s">
        <v>470</v>
      </c>
      <c r="C385" t="s">
        <v>1857</v>
      </c>
      <c r="D385">
        <v>103</v>
      </c>
      <c r="E385">
        <v>2287</v>
      </c>
      <c r="F385">
        <v>2569</v>
      </c>
      <c r="G385">
        <v>28362</v>
      </c>
      <c r="H385">
        <v>1</v>
      </c>
      <c r="I385">
        <v>1</v>
      </c>
    </row>
    <row r="386" spans="1:9" x14ac:dyDescent="0.2">
      <c r="A386" t="s">
        <v>1858</v>
      </c>
      <c r="B386" t="s">
        <v>470</v>
      </c>
      <c r="C386" t="s">
        <v>1859</v>
      </c>
      <c r="D386">
        <v>15</v>
      </c>
      <c r="E386">
        <v>2287</v>
      </c>
      <c r="F386">
        <v>164</v>
      </c>
      <c r="G386">
        <v>28362</v>
      </c>
      <c r="H386">
        <v>0.36</v>
      </c>
      <c r="I386">
        <v>1</v>
      </c>
    </row>
    <row r="387" spans="1:9" x14ac:dyDescent="0.2">
      <c r="A387" t="s">
        <v>546</v>
      </c>
      <c r="B387" t="s">
        <v>470</v>
      </c>
      <c r="C387" t="s">
        <v>547</v>
      </c>
      <c r="D387">
        <v>143</v>
      </c>
      <c r="E387">
        <v>2287</v>
      </c>
      <c r="F387">
        <v>2875</v>
      </c>
      <c r="G387">
        <v>28362</v>
      </c>
      <c r="H387">
        <v>1</v>
      </c>
      <c r="I387">
        <v>1</v>
      </c>
    </row>
    <row r="388" spans="1:9" x14ac:dyDescent="0.2">
      <c r="A388" t="s">
        <v>1860</v>
      </c>
      <c r="B388" t="s">
        <v>470</v>
      </c>
      <c r="C388" t="s">
        <v>1861</v>
      </c>
      <c r="D388">
        <v>14</v>
      </c>
      <c r="E388">
        <v>2287</v>
      </c>
      <c r="F388">
        <v>268</v>
      </c>
      <c r="G388">
        <v>28362</v>
      </c>
      <c r="H388">
        <v>0.96</v>
      </c>
      <c r="I388">
        <v>1</v>
      </c>
    </row>
    <row r="389" spans="1:9" x14ac:dyDescent="0.2">
      <c r="A389" t="s">
        <v>1862</v>
      </c>
      <c r="B389" t="s">
        <v>470</v>
      </c>
      <c r="C389" t="s">
        <v>1863</v>
      </c>
      <c r="D389">
        <v>5</v>
      </c>
      <c r="E389">
        <v>2287</v>
      </c>
      <c r="F389">
        <v>166</v>
      </c>
      <c r="G389">
        <v>28362</v>
      </c>
      <c r="H389">
        <v>1</v>
      </c>
      <c r="I389">
        <v>1</v>
      </c>
    </row>
    <row r="390" spans="1:9" x14ac:dyDescent="0.2">
      <c r="A390" t="s">
        <v>1864</v>
      </c>
      <c r="B390" t="s">
        <v>470</v>
      </c>
      <c r="C390" t="s">
        <v>1865</v>
      </c>
      <c r="D390">
        <v>14</v>
      </c>
      <c r="E390">
        <v>2287</v>
      </c>
      <c r="F390">
        <v>257</v>
      </c>
      <c r="G390">
        <v>28362</v>
      </c>
      <c r="H390">
        <v>0.95</v>
      </c>
      <c r="I390">
        <v>1</v>
      </c>
    </row>
    <row r="391" spans="1:9" x14ac:dyDescent="0.2">
      <c r="A391" t="s">
        <v>1866</v>
      </c>
      <c r="B391" t="s">
        <v>470</v>
      </c>
      <c r="C391" t="s">
        <v>1867</v>
      </c>
      <c r="D391">
        <v>26</v>
      </c>
      <c r="E391">
        <v>2287</v>
      </c>
      <c r="F391">
        <v>531</v>
      </c>
      <c r="G391">
        <v>28362</v>
      </c>
      <c r="H391">
        <v>1</v>
      </c>
      <c r="I391">
        <v>1</v>
      </c>
    </row>
    <row r="392" spans="1:9" x14ac:dyDescent="0.2">
      <c r="A392" t="s">
        <v>1868</v>
      </c>
      <c r="B392" t="s">
        <v>470</v>
      </c>
      <c r="C392" t="s">
        <v>1869</v>
      </c>
      <c r="D392">
        <v>5</v>
      </c>
      <c r="E392">
        <v>2287</v>
      </c>
      <c r="F392">
        <v>75</v>
      </c>
      <c r="G392">
        <v>28362</v>
      </c>
      <c r="H392">
        <v>0.72</v>
      </c>
      <c r="I392">
        <v>1</v>
      </c>
    </row>
    <row r="393" spans="1:9" x14ac:dyDescent="0.2">
      <c r="A393" t="s">
        <v>1870</v>
      </c>
      <c r="B393" t="s">
        <v>470</v>
      </c>
      <c r="C393" t="s">
        <v>1871</v>
      </c>
      <c r="D393">
        <v>21</v>
      </c>
      <c r="E393">
        <v>2287</v>
      </c>
      <c r="F393">
        <v>342</v>
      </c>
      <c r="G393">
        <v>28362</v>
      </c>
      <c r="H393">
        <v>0.91</v>
      </c>
      <c r="I393">
        <v>1</v>
      </c>
    </row>
    <row r="394" spans="1:9" x14ac:dyDescent="0.2">
      <c r="A394" t="s">
        <v>1872</v>
      </c>
      <c r="B394" t="s">
        <v>470</v>
      </c>
      <c r="C394" t="s">
        <v>1873</v>
      </c>
      <c r="D394">
        <v>17</v>
      </c>
      <c r="E394">
        <v>2287</v>
      </c>
      <c r="F394">
        <v>369</v>
      </c>
      <c r="G394">
        <v>28362</v>
      </c>
      <c r="H394">
        <v>0.99</v>
      </c>
      <c r="I394">
        <v>1</v>
      </c>
    </row>
    <row r="395" spans="1:9" x14ac:dyDescent="0.2">
      <c r="A395" t="s">
        <v>1874</v>
      </c>
      <c r="B395" t="s">
        <v>470</v>
      </c>
      <c r="C395" t="s">
        <v>1875</v>
      </c>
      <c r="D395">
        <v>42</v>
      </c>
      <c r="E395">
        <v>2287</v>
      </c>
      <c r="F395">
        <v>858</v>
      </c>
      <c r="G395">
        <v>28362</v>
      </c>
      <c r="H395">
        <v>1</v>
      </c>
      <c r="I395">
        <v>1</v>
      </c>
    </row>
    <row r="396" spans="1:9" x14ac:dyDescent="0.2">
      <c r="A396" t="s">
        <v>634</v>
      </c>
      <c r="B396" t="s">
        <v>470</v>
      </c>
      <c r="C396" t="s">
        <v>635</v>
      </c>
      <c r="D396">
        <v>85</v>
      </c>
      <c r="E396">
        <v>2287</v>
      </c>
      <c r="F396">
        <v>1631</v>
      </c>
      <c r="G396">
        <v>28362</v>
      </c>
      <c r="H396">
        <v>1</v>
      </c>
      <c r="I396">
        <v>1</v>
      </c>
    </row>
    <row r="397" spans="1:9" x14ac:dyDescent="0.2">
      <c r="A397" t="s">
        <v>1876</v>
      </c>
      <c r="B397" t="s">
        <v>470</v>
      </c>
      <c r="C397" t="s">
        <v>1877</v>
      </c>
      <c r="D397">
        <v>23</v>
      </c>
      <c r="E397">
        <v>2287</v>
      </c>
      <c r="F397">
        <v>524</v>
      </c>
      <c r="G397">
        <v>28362</v>
      </c>
      <c r="H397">
        <v>1</v>
      </c>
      <c r="I397">
        <v>1</v>
      </c>
    </row>
    <row r="398" spans="1:9" x14ac:dyDescent="0.2">
      <c r="A398" t="s">
        <v>1878</v>
      </c>
      <c r="B398" t="s">
        <v>470</v>
      </c>
      <c r="C398" t="s">
        <v>1879</v>
      </c>
      <c r="D398">
        <v>6</v>
      </c>
      <c r="E398">
        <v>2287</v>
      </c>
      <c r="F398">
        <v>33</v>
      </c>
      <c r="G398">
        <v>28362</v>
      </c>
      <c r="H398">
        <v>6.7000000000000004E-2</v>
      </c>
      <c r="I398">
        <v>1</v>
      </c>
    </row>
    <row r="399" spans="1:9" x14ac:dyDescent="0.2">
      <c r="A399" t="s">
        <v>1880</v>
      </c>
      <c r="B399" t="s">
        <v>470</v>
      </c>
      <c r="C399" t="s">
        <v>1881</v>
      </c>
      <c r="D399">
        <v>23</v>
      </c>
      <c r="E399">
        <v>2287</v>
      </c>
      <c r="F399">
        <v>488</v>
      </c>
      <c r="G399">
        <v>28362</v>
      </c>
      <c r="H399">
        <v>1</v>
      </c>
      <c r="I399">
        <v>1</v>
      </c>
    </row>
    <row r="400" spans="1:9" x14ac:dyDescent="0.2">
      <c r="A400" t="s">
        <v>1882</v>
      </c>
      <c r="B400" t="s">
        <v>470</v>
      </c>
      <c r="C400" t="s">
        <v>1883</v>
      </c>
      <c r="D400">
        <v>21</v>
      </c>
      <c r="E400">
        <v>2287</v>
      </c>
      <c r="F400">
        <v>586</v>
      </c>
      <c r="G400">
        <v>28362</v>
      </c>
      <c r="H400">
        <v>1</v>
      </c>
      <c r="I400">
        <v>1</v>
      </c>
    </row>
    <row r="401" spans="1:9" x14ac:dyDescent="0.2">
      <c r="A401" t="s">
        <v>1884</v>
      </c>
      <c r="B401" t="s">
        <v>470</v>
      </c>
      <c r="C401" t="s">
        <v>1885</v>
      </c>
      <c r="D401">
        <v>13</v>
      </c>
      <c r="E401">
        <v>2287</v>
      </c>
      <c r="F401">
        <v>170</v>
      </c>
      <c r="G401">
        <v>28362</v>
      </c>
      <c r="H401">
        <v>0.61</v>
      </c>
      <c r="I401">
        <v>1</v>
      </c>
    </row>
    <row r="402" spans="1:9" x14ac:dyDescent="0.2">
      <c r="A402" t="s">
        <v>1886</v>
      </c>
      <c r="B402" t="s">
        <v>470</v>
      </c>
      <c r="C402" t="s">
        <v>1887</v>
      </c>
      <c r="D402">
        <v>12</v>
      </c>
      <c r="E402">
        <v>2287</v>
      </c>
      <c r="F402">
        <v>157</v>
      </c>
      <c r="G402">
        <v>28362</v>
      </c>
      <c r="H402">
        <v>0.61</v>
      </c>
      <c r="I402">
        <v>1</v>
      </c>
    </row>
    <row r="403" spans="1:9" x14ac:dyDescent="0.2">
      <c r="A403" t="s">
        <v>1888</v>
      </c>
      <c r="B403" t="s">
        <v>470</v>
      </c>
      <c r="C403" t="s">
        <v>1889</v>
      </c>
      <c r="D403">
        <v>6</v>
      </c>
      <c r="E403">
        <v>2287</v>
      </c>
      <c r="F403">
        <v>71</v>
      </c>
      <c r="G403">
        <v>28362</v>
      </c>
      <c r="H403">
        <v>0.52</v>
      </c>
      <c r="I403">
        <v>1</v>
      </c>
    </row>
    <row r="404" spans="1:9" x14ac:dyDescent="0.2">
      <c r="A404" t="s">
        <v>1890</v>
      </c>
      <c r="B404" t="s">
        <v>470</v>
      </c>
      <c r="C404" t="s">
        <v>1891</v>
      </c>
      <c r="D404">
        <v>10</v>
      </c>
      <c r="E404">
        <v>2287</v>
      </c>
      <c r="F404">
        <v>307</v>
      </c>
      <c r="G404">
        <v>28362</v>
      </c>
      <c r="H404">
        <v>1</v>
      </c>
      <c r="I404">
        <v>1</v>
      </c>
    </row>
    <row r="405" spans="1:9" x14ac:dyDescent="0.2">
      <c r="A405" t="s">
        <v>564</v>
      </c>
      <c r="B405" t="s">
        <v>470</v>
      </c>
      <c r="C405" t="s">
        <v>565</v>
      </c>
      <c r="D405">
        <v>128</v>
      </c>
      <c r="E405">
        <v>2287</v>
      </c>
      <c r="F405">
        <v>2561</v>
      </c>
      <c r="G405">
        <v>28362</v>
      </c>
      <c r="H405">
        <v>1</v>
      </c>
      <c r="I405">
        <v>1</v>
      </c>
    </row>
    <row r="406" spans="1:9" x14ac:dyDescent="0.2">
      <c r="A406" t="s">
        <v>1892</v>
      </c>
      <c r="B406" t="s">
        <v>470</v>
      </c>
      <c r="C406" t="s">
        <v>1893</v>
      </c>
      <c r="D406">
        <v>6</v>
      </c>
      <c r="E406">
        <v>2287</v>
      </c>
      <c r="F406">
        <v>142</v>
      </c>
      <c r="G406">
        <v>28362</v>
      </c>
      <c r="H406">
        <v>0.97</v>
      </c>
      <c r="I406">
        <v>1</v>
      </c>
    </row>
    <row r="407" spans="1:9" x14ac:dyDescent="0.2">
      <c r="A407" t="s">
        <v>1894</v>
      </c>
      <c r="B407" t="s">
        <v>470</v>
      </c>
      <c r="C407" t="s">
        <v>1895</v>
      </c>
      <c r="D407">
        <v>13</v>
      </c>
      <c r="E407">
        <v>2287</v>
      </c>
      <c r="F407">
        <v>267</v>
      </c>
      <c r="G407">
        <v>28362</v>
      </c>
      <c r="H407">
        <v>0.98</v>
      </c>
      <c r="I407">
        <v>1</v>
      </c>
    </row>
    <row r="408" spans="1:9" x14ac:dyDescent="0.2">
      <c r="A408" t="s">
        <v>1896</v>
      </c>
      <c r="B408" t="s">
        <v>470</v>
      </c>
      <c r="C408" t="s">
        <v>1897</v>
      </c>
      <c r="D408">
        <v>7</v>
      </c>
      <c r="E408">
        <v>2287</v>
      </c>
      <c r="F408">
        <v>188</v>
      </c>
      <c r="G408">
        <v>28362</v>
      </c>
      <c r="H408">
        <v>0.99</v>
      </c>
      <c r="I408">
        <v>1</v>
      </c>
    </row>
    <row r="409" spans="1:9" x14ac:dyDescent="0.2">
      <c r="A409" t="s">
        <v>1898</v>
      </c>
      <c r="B409" t="s">
        <v>470</v>
      </c>
      <c r="C409" t="s">
        <v>1899</v>
      </c>
      <c r="D409">
        <v>15</v>
      </c>
      <c r="E409">
        <v>2287</v>
      </c>
      <c r="F409">
        <v>256</v>
      </c>
      <c r="G409">
        <v>28362</v>
      </c>
      <c r="H409">
        <v>0.91</v>
      </c>
      <c r="I409">
        <v>1</v>
      </c>
    </row>
    <row r="410" spans="1:9" x14ac:dyDescent="0.2">
      <c r="A410" t="s">
        <v>1900</v>
      </c>
      <c r="B410" t="s">
        <v>470</v>
      </c>
      <c r="C410" t="s">
        <v>1901</v>
      </c>
      <c r="D410">
        <v>17</v>
      </c>
      <c r="E410">
        <v>2287</v>
      </c>
      <c r="F410">
        <v>362</v>
      </c>
      <c r="G410">
        <v>28362</v>
      </c>
      <c r="H410">
        <v>0.99</v>
      </c>
      <c r="I410">
        <v>1</v>
      </c>
    </row>
    <row r="411" spans="1:9" x14ac:dyDescent="0.2">
      <c r="A411" t="s">
        <v>1902</v>
      </c>
      <c r="B411" t="s">
        <v>470</v>
      </c>
      <c r="C411" t="s">
        <v>1903</v>
      </c>
      <c r="D411">
        <v>34</v>
      </c>
      <c r="E411">
        <v>2287</v>
      </c>
      <c r="F411">
        <v>645</v>
      </c>
      <c r="G411">
        <v>28362</v>
      </c>
      <c r="H411">
        <v>1</v>
      </c>
      <c r="I411">
        <v>1</v>
      </c>
    </row>
    <row r="412" spans="1:9" x14ac:dyDescent="0.2">
      <c r="A412" t="s">
        <v>648</v>
      </c>
      <c r="B412" t="s">
        <v>470</v>
      </c>
      <c r="C412" t="s">
        <v>649</v>
      </c>
      <c r="D412">
        <v>166</v>
      </c>
      <c r="E412">
        <v>2287</v>
      </c>
      <c r="F412">
        <v>2391</v>
      </c>
      <c r="G412">
        <v>28362</v>
      </c>
      <c r="H412">
        <v>0.98</v>
      </c>
      <c r="I412">
        <v>1</v>
      </c>
    </row>
    <row r="413" spans="1:9" x14ac:dyDescent="0.2">
      <c r="A413" t="s">
        <v>1904</v>
      </c>
      <c r="B413" t="s">
        <v>470</v>
      </c>
      <c r="C413" t="s">
        <v>1905</v>
      </c>
      <c r="D413">
        <v>7</v>
      </c>
      <c r="E413">
        <v>2287</v>
      </c>
      <c r="F413">
        <v>112</v>
      </c>
      <c r="G413">
        <v>28362</v>
      </c>
      <c r="H413">
        <v>0.79</v>
      </c>
      <c r="I413">
        <v>1</v>
      </c>
    </row>
    <row r="414" spans="1:9" x14ac:dyDescent="0.2">
      <c r="A414" t="s">
        <v>658</v>
      </c>
      <c r="B414" t="s">
        <v>470</v>
      </c>
      <c r="C414" t="s">
        <v>659</v>
      </c>
      <c r="D414">
        <v>40</v>
      </c>
      <c r="E414">
        <v>2287</v>
      </c>
      <c r="F414">
        <v>961</v>
      </c>
      <c r="G414">
        <v>28362</v>
      </c>
      <c r="H414">
        <v>1</v>
      </c>
      <c r="I414">
        <v>1</v>
      </c>
    </row>
    <row r="415" spans="1:9" x14ac:dyDescent="0.2">
      <c r="A415" t="s">
        <v>1906</v>
      </c>
      <c r="B415" t="s">
        <v>470</v>
      </c>
      <c r="C415" t="s">
        <v>1907</v>
      </c>
      <c r="D415">
        <v>9</v>
      </c>
      <c r="E415">
        <v>2287</v>
      </c>
      <c r="F415">
        <v>157</v>
      </c>
      <c r="G415">
        <v>28362</v>
      </c>
      <c r="H415">
        <v>0.88</v>
      </c>
      <c r="I415">
        <v>1</v>
      </c>
    </row>
    <row r="416" spans="1:9" x14ac:dyDescent="0.2">
      <c r="A416" t="s">
        <v>1908</v>
      </c>
      <c r="B416" t="s">
        <v>470</v>
      </c>
      <c r="C416" t="s">
        <v>1909</v>
      </c>
      <c r="D416">
        <v>9</v>
      </c>
      <c r="E416">
        <v>2287</v>
      </c>
      <c r="F416">
        <v>147</v>
      </c>
      <c r="G416">
        <v>28362</v>
      </c>
      <c r="H416">
        <v>0.83</v>
      </c>
      <c r="I416">
        <v>1</v>
      </c>
    </row>
    <row r="417" spans="1:9" x14ac:dyDescent="0.2">
      <c r="A417" t="s">
        <v>1910</v>
      </c>
      <c r="B417" t="s">
        <v>470</v>
      </c>
      <c r="C417" t="s">
        <v>1911</v>
      </c>
      <c r="D417">
        <v>279</v>
      </c>
      <c r="E417">
        <v>2287</v>
      </c>
      <c r="F417">
        <v>3506</v>
      </c>
      <c r="G417">
        <v>28362</v>
      </c>
      <c r="H417">
        <v>0.6</v>
      </c>
      <c r="I417">
        <v>1</v>
      </c>
    </row>
    <row r="418" spans="1:9" x14ac:dyDescent="0.2">
      <c r="A418" t="s">
        <v>1912</v>
      </c>
      <c r="B418" t="s">
        <v>470</v>
      </c>
      <c r="C418" t="s">
        <v>1913</v>
      </c>
      <c r="D418">
        <v>6</v>
      </c>
      <c r="E418">
        <v>2287</v>
      </c>
      <c r="F418">
        <v>128</v>
      </c>
      <c r="G418">
        <v>28362</v>
      </c>
      <c r="H418">
        <v>0.94</v>
      </c>
      <c r="I418">
        <v>1</v>
      </c>
    </row>
    <row r="419" spans="1:9" x14ac:dyDescent="0.2">
      <c r="A419" t="s">
        <v>1914</v>
      </c>
      <c r="B419" t="s">
        <v>470</v>
      </c>
      <c r="C419" t="s">
        <v>1915</v>
      </c>
      <c r="D419">
        <v>6</v>
      </c>
      <c r="E419">
        <v>2287</v>
      </c>
      <c r="F419">
        <v>78</v>
      </c>
      <c r="G419">
        <v>28362</v>
      </c>
      <c r="H419">
        <v>0.6</v>
      </c>
      <c r="I419">
        <v>1</v>
      </c>
    </row>
    <row r="420" spans="1:9" x14ac:dyDescent="0.2">
      <c r="A420" t="s">
        <v>1916</v>
      </c>
      <c r="B420" t="s">
        <v>470</v>
      </c>
      <c r="C420" t="s">
        <v>1917</v>
      </c>
      <c r="D420">
        <v>15</v>
      </c>
      <c r="E420">
        <v>2287</v>
      </c>
      <c r="F420">
        <v>333</v>
      </c>
      <c r="G420">
        <v>28362</v>
      </c>
      <c r="H420">
        <v>0.99</v>
      </c>
      <c r="I420">
        <v>1</v>
      </c>
    </row>
    <row r="421" spans="1:9" x14ac:dyDescent="0.2">
      <c r="A421" t="s">
        <v>542</v>
      </c>
      <c r="B421" t="s">
        <v>470</v>
      </c>
      <c r="C421" t="s">
        <v>543</v>
      </c>
      <c r="D421">
        <v>138</v>
      </c>
      <c r="E421">
        <v>2287</v>
      </c>
      <c r="F421">
        <v>2781</v>
      </c>
      <c r="G421">
        <v>28362</v>
      </c>
      <c r="H421">
        <v>1</v>
      </c>
      <c r="I421">
        <v>1</v>
      </c>
    </row>
    <row r="422" spans="1:9" x14ac:dyDescent="0.2">
      <c r="A422" t="s">
        <v>1918</v>
      </c>
      <c r="B422" t="s">
        <v>470</v>
      </c>
      <c r="C422" t="s">
        <v>1919</v>
      </c>
      <c r="D422">
        <v>9</v>
      </c>
      <c r="E422">
        <v>2287</v>
      </c>
      <c r="F422">
        <v>209</v>
      </c>
      <c r="G422">
        <v>28362</v>
      </c>
      <c r="H422">
        <v>0.98</v>
      </c>
      <c r="I422">
        <v>1</v>
      </c>
    </row>
    <row r="423" spans="1:9" x14ac:dyDescent="0.2">
      <c r="A423" t="s">
        <v>1920</v>
      </c>
      <c r="B423" t="s">
        <v>470</v>
      </c>
      <c r="C423" t="s">
        <v>1921</v>
      </c>
      <c r="D423">
        <v>5</v>
      </c>
      <c r="E423">
        <v>2287</v>
      </c>
      <c r="F423">
        <v>65</v>
      </c>
      <c r="G423">
        <v>28362</v>
      </c>
      <c r="H423">
        <v>0.61</v>
      </c>
      <c r="I423">
        <v>1</v>
      </c>
    </row>
    <row r="424" spans="1:9" x14ac:dyDescent="0.2">
      <c r="A424" t="s">
        <v>1922</v>
      </c>
      <c r="B424" t="s">
        <v>470</v>
      </c>
      <c r="C424" t="s">
        <v>1923</v>
      </c>
      <c r="D424">
        <v>41</v>
      </c>
      <c r="E424">
        <v>2287</v>
      </c>
      <c r="F424">
        <v>435</v>
      </c>
      <c r="G424">
        <v>28362</v>
      </c>
      <c r="H424">
        <v>0.19</v>
      </c>
      <c r="I424">
        <v>1</v>
      </c>
    </row>
    <row r="425" spans="1:9" x14ac:dyDescent="0.2">
      <c r="A425" t="s">
        <v>1924</v>
      </c>
      <c r="B425" t="s">
        <v>470</v>
      </c>
      <c r="C425" t="s">
        <v>1925</v>
      </c>
      <c r="D425">
        <v>5</v>
      </c>
      <c r="E425">
        <v>2287</v>
      </c>
      <c r="F425">
        <v>112</v>
      </c>
      <c r="G425">
        <v>28362</v>
      </c>
      <c r="H425">
        <v>0.94</v>
      </c>
      <c r="I425">
        <v>1</v>
      </c>
    </row>
    <row r="426" spans="1:9" x14ac:dyDescent="0.2">
      <c r="A426" t="s">
        <v>1926</v>
      </c>
      <c r="B426" t="s">
        <v>470</v>
      </c>
      <c r="C426" t="s">
        <v>1927</v>
      </c>
      <c r="D426">
        <v>186</v>
      </c>
      <c r="E426">
        <v>2287</v>
      </c>
      <c r="F426">
        <v>4436</v>
      </c>
      <c r="G426">
        <v>28362</v>
      </c>
      <c r="H426">
        <v>1</v>
      </c>
      <c r="I426">
        <v>1</v>
      </c>
    </row>
    <row r="427" spans="1:9" x14ac:dyDescent="0.2">
      <c r="A427" t="s">
        <v>680</v>
      </c>
      <c r="B427" t="s">
        <v>470</v>
      </c>
      <c r="C427" t="s">
        <v>681</v>
      </c>
      <c r="D427">
        <v>28</v>
      </c>
      <c r="E427">
        <v>2287</v>
      </c>
      <c r="F427">
        <v>702</v>
      </c>
      <c r="G427">
        <v>28362</v>
      </c>
      <c r="H427">
        <v>1</v>
      </c>
      <c r="I427">
        <v>1</v>
      </c>
    </row>
    <row r="428" spans="1:9" x14ac:dyDescent="0.2">
      <c r="A428" t="s">
        <v>1928</v>
      </c>
      <c r="B428" t="s">
        <v>470</v>
      </c>
      <c r="C428" t="s">
        <v>1929</v>
      </c>
      <c r="D428">
        <v>23</v>
      </c>
      <c r="E428">
        <v>2287</v>
      </c>
      <c r="F428">
        <v>473</v>
      </c>
      <c r="G428">
        <v>28362</v>
      </c>
      <c r="H428">
        <v>1</v>
      </c>
      <c r="I428">
        <v>1</v>
      </c>
    </row>
    <row r="429" spans="1:9" x14ac:dyDescent="0.2">
      <c r="A429" t="s">
        <v>1930</v>
      </c>
      <c r="B429" t="s">
        <v>470</v>
      </c>
      <c r="C429" t="s">
        <v>1931</v>
      </c>
      <c r="D429">
        <v>7</v>
      </c>
      <c r="E429">
        <v>2287</v>
      </c>
      <c r="F429">
        <v>113</v>
      </c>
      <c r="G429">
        <v>28362</v>
      </c>
      <c r="H429">
        <v>0.8</v>
      </c>
      <c r="I429">
        <v>1</v>
      </c>
    </row>
    <row r="430" spans="1:9" x14ac:dyDescent="0.2">
      <c r="A430" t="s">
        <v>1932</v>
      </c>
      <c r="B430" t="s">
        <v>470</v>
      </c>
      <c r="C430" t="s">
        <v>1933</v>
      </c>
      <c r="D430">
        <v>6</v>
      </c>
      <c r="E430">
        <v>2287</v>
      </c>
      <c r="F430">
        <v>70</v>
      </c>
      <c r="G430">
        <v>28362</v>
      </c>
      <c r="H430">
        <v>0.5</v>
      </c>
      <c r="I430">
        <v>1</v>
      </c>
    </row>
    <row r="431" spans="1:9" x14ac:dyDescent="0.2">
      <c r="A431" t="s">
        <v>1934</v>
      </c>
      <c r="B431" t="s">
        <v>470</v>
      </c>
      <c r="C431" t="s">
        <v>1935</v>
      </c>
      <c r="D431">
        <v>11</v>
      </c>
      <c r="E431">
        <v>2287</v>
      </c>
      <c r="F431">
        <v>316</v>
      </c>
      <c r="G431">
        <v>28362</v>
      </c>
      <c r="H431">
        <v>1</v>
      </c>
      <c r="I431">
        <v>1</v>
      </c>
    </row>
    <row r="432" spans="1:9" x14ac:dyDescent="0.2">
      <c r="A432" t="s">
        <v>1936</v>
      </c>
      <c r="B432" t="s">
        <v>470</v>
      </c>
      <c r="C432" t="s">
        <v>1937</v>
      </c>
      <c r="D432">
        <v>7</v>
      </c>
      <c r="E432">
        <v>2287</v>
      </c>
      <c r="F432">
        <v>111</v>
      </c>
      <c r="G432">
        <v>28362</v>
      </c>
      <c r="H432">
        <v>0.79</v>
      </c>
      <c r="I432">
        <v>1</v>
      </c>
    </row>
    <row r="433" spans="1:9" x14ac:dyDescent="0.2">
      <c r="A433" t="s">
        <v>554</v>
      </c>
      <c r="B433" t="s">
        <v>470</v>
      </c>
      <c r="C433" t="s">
        <v>555</v>
      </c>
      <c r="D433">
        <v>116</v>
      </c>
      <c r="E433">
        <v>2287</v>
      </c>
      <c r="F433">
        <v>2443</v>
      </c>
      <c r="G433">
        <v>28362</v>
      </c>
      <c r="H433">
        <v>1</v>
      </c>
      <c r="I433">
        <v>1</v>
      </c>
    </row>
    <row r="434" spans="1:9" x14ac:dyDescent="0.2">
      <c r="A434" t="s">
        <v>1938</v>
      </c>
      <c r="B434" t="s">
        <v>470</v>
      </c>
      <c r="C434" t="s">
        <v>1939</v>
      </c>
      <c r="D434">
        <v>12</v>
      </c>
      <c r="E434">
        <v>2287</v>
      </c>
      <c r="F434">
        <v>333</v>
      </c>
      <c r="G434">
        <v>28362</v>
      </c>
      <c r="H434">
        <v>1</v>
      </c>
      <c r="I434">
        <v>1</v>
      </c>
    </row>
    <row r="435" spans="1:9" x14ac:dyDescent="0.2">
      <c r="A435" t="s">
        <v>556</v>
      </c>
      <c r="B435" t="s">
        <v>470</v>
      </c>
      <c r="C435" t="s">
        <v>557</v>
      </c>
      <c r="D435">
        <v>128</v>
      </c>
      <c r="E435">
        <v>2287</v>
      </c>
      <c r="F435">
        <v>2559</v>
      </c>
      <c r="G435">
        <v>28362</v>
      </c>
      <c r="H435">
        <v>1</v>
      </c>
      <c r="I435">
        <v>1</v>
      </c>
    </row>
    <row r="436" spans="1:9" x14ac:dyDescent="0.2">
      <c r="A436" t="s">
        <v>1940</v>
      </c>
      <c r="B436" t="s">
        <v>470</v>
      </c>
      <c r="C436" t="s">
        <v>1941</v>
      </c>
      <c r="D436">
        <v>5</v>
      </c>
      <c r="E436">
        <v>2287</v>
      </c>
      <c r="F436">
        <v>56</v>
      </c>
      <c r="G436">
        <v>28362</v>
      </c>
      <c r="H436">
        <v>0.48</v>
      </c>
      <c r="I436">
        <v>1</v>
      </c>
    </row>
    <row r="437" spans="1:9" x14ac:dyDescent="0.2">
      <c r="A437" t="s">
        <v>1942</v>
      </c>
      <c r="B437" t="s">
        <v>470</v>
      </c>
      <c r="C437" t="s">
        <v>1943</v>
      </c>
      <c r="D437">
        <v>6</v>
      </c>
      <c r="E437">
        <v>2287</v>
      </c>
      <c r="F437">
        <v>83</v>
      </c>
      <c r="G437">
        <v>28362</v>
      </c>
      <c r="H437">
        <v>0.66</v>
      </c>
      <c r="I437">
        <v>1</v>
      </c>
    </row>
    <row r="438" spans="1:9" x14ac:dyDescent="0.2">
      <c r="A438" t="s">
        <v>1944</v>
      </c>
      <c r="B438" t="s">
        <v>470</v>
      </c>
      <c r="C438" t="s">
        <v>1945</v>
      </c>
      <c r="D438">
        <v>12</v>
      </c>
      <c r="E438">
        <v>2287</v>
      </c>
      <c r="F438">
        <v>150</v>
      </c>
      <c r="G438">
        <v>28362</v>
      </c>
      <c r="H438">
        <v>0.55000000000000004</v>
      </c>
      <c r="I438">
        <v>1</v>
      </c>
    </row>
    <row r="439" spans="1:9" x14ac:dyDescent="0.2">
      <c r="A439" t="s">
        <v>1946</v>
      </c>
      <c r="B439" t="s">
        <v>470</v>
      </c>
      <c r="C439" t="s">
        <v>1947</v>
      </c>
      <c r="D439">
        <v>18</v>
      </c>
      <c r="E439">
        <v>2287</v>
      </c>
      <c r="F439">
        <v>215</v>
      </c>
      <c r="G439">
        <v>28362</v>
      </c>
      <c r="H439">
        <v>0.47</v>
      </c>
      <c r="I439">
        <v>1</v>
      </c>
    </row>
    <row r="440" spans="1:9" x14ac:dyDescent="0.2">
      <c r="A440" t="s">
        <v>566</v>
      </c>
      <c r="B440" t="s">
        <v>470</v>
      </c>
      <c r="C440" t="s">
        <v>567</v>
      </c>
      <c r="D440">
        <v>128</v>
      </c>
      <c r="E440">
        <v>2287</v>
      </c>
      <c r="F440">
        <v>2566</v>
      </c>
      <c r="G440">
        <v>28362</v>
      </c>
      <c r="H440">
        <v>1</v>
      </c>
      <c r="I440">
        <v>1</v>
      </c>
    </row>
    <row r="441" spans="1:9" x14ac:dyDescent="0.2">
      <c r="A441" t="s">
        <v>1948</v>
      </c>
      <c r="B441" t="s">
        <v>470</v>
      </c>
      <c r="C441" t="s">
        <v>1949</v>
      </c>
      <c r="D441">
        <v>5</v>
      </c>
      <c r="E441">
        <v>2287</v>
      </c>
      <c r="F441">
        <v>33</v>
      </c>
      <c r="G441">
        <v>28362</v>
      </c>
      <c r="H441">
        <v>0.15</v>
      </c>
      <c r="I441">
        <v>1</v>
      </c>
    </row>
    <row r="442" spans="1:9" x14ac:dyDescent="0.2">
      <c r="A442" t="s">
        <v>672</v>
      </c>
      <c r="B442" t="s">
        <v>470</v>
      </c>
      <c r="C442" t="s">
        <v>673</v>
      </c>
      <c r="D442">
        <v>31</v>
      </c>
      <c r="E442">
        <v>2287</v>
      </c>
      <c r="F442">
        <v>768</v>
      </c>
      <c r="G442">
        <v>28362</v>
      </c>
      <c r="H442">
        <v>1</v>
      </c>
      <c r="I442">
        <v>1</v>
      </c>
    </row>
    <row r="443" spans="1:9" x14ac:dyDescent="0.2">
      <c r="A443" t="s">
        <v>1950</v>
      </c>
      <c r="B443" t="s">
        <v>470</v>
      </c>
      <c r="C443" t="s">
        <v>1951</v>
      </c>
      <c r="D443">
        <v>7</v>
      </c>
      <c r="E443">
        <v>2287</v>
      </c>
      <c r="F443">
        <v>74</v>
      </c>
      <c r="G443">
        <v>28362</v>
      </c>
      <c r="H443">
        <v>0.4</v>
      </c>
      <c r="I443">
        <v>1</v>
      </c>
    </row>
    <row r="444" spans="1:9" x14ac:dyDescent="0.2">
      <c r="A444" t="s">
        <v>1952</v>
      </c>
      <c r="B444" t="s">
        <v>470</v>
      </c>
      <c r="C444" t="s">
        <v>1953</v>
      </c>
      <c r="D444">
        <v>7</v>
      </c>
      <c r="E444">
        <v>2287</v>
      </c>
      <c r="F444">
        <v>116</v>
      </c>
      <c r="G444">
        <v>28362</v>
      </c>
      <c r="H444">
        <v>0.82</v>
      </c>
      <c r="I444">
        <v>1</v>
      </c>
    </row>
    <row r="445" spans="1:9" x14ac:dyDescent="0.2">
      <c r="A445" t="s">
        <v>1954</v>
      </c>
      <c r="B445" t="s">
        <v>470</v>
      </c>
      <c r="C445" t="s">
        <v>1955</v>
      </c>
      <c r="D445">
        <v>6</v>
      </c>
      <c r="E445">
        <v>2287</v>
      </c>
      <c r="F445">
        <v>133</v>
      </c>
      <c r="G445">
        <v>28362</v>
      </c>
      <c r="H445">
        <v>0.95</v>
      </c>
      <c r="I445">
        <v>1</v>
      </c>
    </row>
    <row r="446" spans="1:9" x14ac:dyDescent="0.2">
      <c r="A446" t="s">
        <v>630</v>
      </c>
      <c r="B446" t="s">
        <v>470</v>
      </c>
      <c r="C446" t="s">
        <v>631</v>
      </c>
      <c r="D446">
        <v>88</v>
      </c>
      <c r="E446">
        <v>2287</v>
      </c>
      <c r="F446">
        <v>1732</v>
      </c>
      <c r="G446">
        <v>28362</v>
      </c>
      <c r="H446">
        <v>1</v>
      </c>
      <c r="I446">
        <v>1</v>
      </c>
    </row>
    <row r="447" spans="1:9" x14ac:dyDescent="0.2">
      <c r="A447" t="s">
        <v>522</v>
      </c>
      <c r="B447" t="s">
        <v>470</v>
      </c>
      <c r="C447" t="s">
        <v>523</v>
      </c>
      <c r="D447">
        <v>195</v>
      </c>
      <c r="E447">
        <v>2287</v>
      </c>
      <c r="F447">
        <v>4178</v>
      </c>
      <c r="G447">
        <v>28362</v>
      </c>
      <c r="H447">
        <v>1</v>
      </c>
      <c r="I447">
        <v>1</v>
      </c>
    </row>
    <row r="448" spans="1:9" x14ac:dyDescent="0.2">
      <c r="A448" t="s">
        <v>1956</v>
      </c>
      <c r="B448" t="s">
        <v>470</v>
      </c>
      <c r="C448" t="s">
        <v>1957</v>
      </c>
      <c r="D448">
        <v>6</v>
      </c>
      <c r="E448">
        <v>2287</v>
      </c>
      <c r="F448">
        <v>158</v>
      </c>
      <c r="G448">
        <v>28362</v>
      </c>
      <c r="H448">
        <v>0.99</v>
      </c>
      <c r="I448">
        <v>1</v>
      </c>
    </row>
    <row r="449" spans="1:9" x14ac:dyDescent="0.2">
      <c r="A449" t="s">
        <v>1958</v>
      </c>
      <c r="B449" t="s">
        <v>470</v>
      </c>
      <c r="C449" t="s">
        <v>1959</v>
      </c>
      <c r="D449">
        <v>5</v>
      </c>
      <c r="E449">
        <v>2287</v>
      </c>
      <c r="F449">
        <v>95</v>
      </c>
      <c r="G449">
        <v>28362</v>
      </c>
      <c r="H449">
        <v>0.88</v>
      </c>
      <c r="I449">
        <v>1</v>
      </c>
    </row>
    <row r="450" spans="1:9" x14ac:dyDescent="0.2">
      <c r="A450" t="s">
        <v>1960</v>
      </c>
      <c r="B450" t="s">
        <v>470</v>
      </c>
      <c r="C450" t="s">
        <v>1961</v>
      </c>
      <c r="D450">
        <v>11</v>
      </c>
      <c r="E450">
        <v>2287</v>
      </c>
      <c r="F450">
        <v>170</v>
      </c>
      <c r="G450">
        <v>28362</v>
      </c>
      <c r="H450">
        <v>0.8</v>
      </c>
      <c r="I450">
        <v>1</v>
      </c>
    </row>
    <row r="451" spans="1:9" x14ac:dyDescent="0.2">
      <c r="A451" t="s">
        <v>1962</v>
      </c>
      <c r="B451" t="s">
        <v>470</v>
      </c>
      <c r="C451" t="s">
        <v>1963</v>
      </c>
      <c r="D451">
        <v>11</v>
      </c>
      <c r="E451">
        <v>2287</v>
      </c>
      <c r="F451">
        <v>209</v>
      </c>
      <c r="G451">
        <v>28362</v>
      </c>
      <c r="H451">
        <v>0.94</v>
      </c>
      <c r="I451">
        <v>1</v>
      </c>
    </row>
    <row r="452" spans="1:9" x14ac:dyDescent="0.2">
      <c r="A452" t="s">
        <v>1964</v>
      </c>
      <c r="B452" t="s">
        <v>470</v>
      </c>
      <c r="C452" t="s">
        <v>1965</v>
      </c>
      <c r="D452">
        <v>15</v>
      </c>
      <c r="E452">
        <v>2287</v>
      </c>
      <c r="F452">
        <v>200</v>
      </c>
      <c r="G452">
        <v>28362</v>
      </c>
      <c r="H452">
        <v>0.64</v>
      </c>
      <c r="I452">
        <v>1</v>
      </c>
    </row>
    <row r="453" spans="1:9" x14ac:dyDescent="0.2">
      <c r="A453" t="s">
        <v>1966</v>
      </c>
      <c r="B453" t="s">
        <v>470</v>
      </c>
      <c r="C453" t="s">
        <v>1967</v>
      </c>
      <c r="D453">
        <v>30</v>
      </c>
      <c r="E453">
        <v>2287</v>
      </c>
      <c r="F453">
        <v>745</v>
      </c>
      <c r="G453">
        <v>28362</v>
      </c>
      <c r="H453">
        <v>1</v>
      </c>
      <c r="I453">
        <v>1</v>
      </c>
    </row>
    <row r="454" spans="1:9" x14ac:dyDescent="0.2">
      <c r="A454" t="s">
        <v>1968</v>
      </c>
      <c r="B454" t="s">
        <v>470</v>
      </c>
      <c r="C454" t="s">
        <v>1969</v>
      </c>
      <c r="D454">
        <v>88</v>
      </c>
      <c r="E454">
        <v>2287</v>
      </c>
      <c r="F454">
        <v>907</v>
      </c>
      <c r="G454">
        <v>28362</v>
      </c>
      <c r="H454">
        <v>5.5E-2</v>
      </c>
      <c r="I454">
        <v>1</v>
      </c>
    </row>
    <row r="455" spans="1:9" x14ac:dyDescent="0.2">
      <c r="A455" t="s">
        <v>1970</v>
      </c>
      <c r="B455" t="s">
        <v>470</v>
      </c>
      <c r="C455" t="s">
        <v>1971</v>
      </c>
      <c r="D455">
        <v>15</v>
      </c>
      <c r="E455">
        <v>2287</v>
      </c>
      <c r="F455">
        <v>334</v>
      </c>
      <c r="G455">
        <v>28362</v>
      </c>
      <c r="H455">
        <v>0.99</v>
      </c>
      <c r="I455">
        <v>1</v>
      </c>
    </row>
    <row r="456" spans="1:9" x14ac:dyDescent="0.2">
      <c r="A456" t="s">
        <v>1972</v>
      </c>
      <c r="B456" t="s">
        <v>470</v>
      </c>
      <c r="C456" t="s">
        <v>1973</v>
      </c>
      <c r="D456">
        <v>16</v>
      </c>
      <c r="E456">
        <v>2287</v>
      </c>
      <c r="F456">
        <v>348</v>
      </c>
      <c r="G456">
        <v>28362</v>
      </c>
      <c r="H456">
        <v>0.99</v>
      </c>
      <c r="I456">
        <v>1</v>
      </c>
    </row>
    <row r="457" spans="1:9" x14ac:dyDescent="0.2">
      <c r="A457" t="s">
        <v>1974</v>
      </c>
      <c r="B457" t="s">
        <v>470</v>
      </c>
      <c r="C457" t="s">
        <v>1975</v>
      </c>
      <c r="D457">
        <v>18</v>
      </c>
      <c r="E457">
        <v>2287</v>
      </c>
      <c r="F457">
        <v>218</v>
      </c>
      <c r="G457">
        <v>28362</v>
      </c>
      <c r="H457">
        <v>0.5</v>
      </c>
      <c r="I457">
        <v>1</v>
      </c>
    </row>
    <row r="458" spans="1:9" x14ac:dyDescent="0.2">
      <c r="A458" t="s">
        <v>1976</v>
      </c>
      <c r="B458" t="s">
        <v>470</v>
      </c>
      <c r="C458" t="s">
        <v>1977</v>
      </c>
      <c r="D458">
        <v>8</v>
      </c>
      <c r="E458">
        <v>2287</v>
      </c>
      <c r="F458">
        <v>185</v>
      </c>
      <c r="G458">
        <v>28362</v>
      </c>
      <c r="H458">
        <v>0.98</v>
      </c>
      <c r="I458">
        <v>1</v>
      </c>
    </row>
    <row r="459" spans="1:9" x14ac:dyDescent="0.2">
      <c r="A459" t="s">
        <v>540</v>
      </c>
      <c r="B459" t="s">
        <v>470</v>
      </c>
      <c r="C459" t="s">
        <v>541</v>
      </c>
      <c r="D459">
        <v>154</v>
      </c>
      <c r="E459">
        <v>2287</v>
      </c>
      <c r="F459">
        <v>3032</v>
      </c>
      <c r="G459">
        <v>28362</v>
      </c>
      <c r="H459">
        <v>1</v>
      </c>
      <c r="I459">
        <v>1</v>
      </c>
    </row>
    <row r="460" spans="1:9" x14ac:dyDescent="0.2">
      <c r="A460" t="s">
        <v>1978</v>
      </c>
      <c r="B460" t="s">
        <v>470</v>
      </c>
      <c r="C460" t="s">
        <v>1979</v>
      </c>
      <c r="D460">
        <v>8</v>
      </c>
      <c r="E460">
        <v>2287</v>
      </c>
      <c r="F460">
        <v>102</v>
      </c>
      <c r="G460">
        <v>28362</v>
      </c>
      <c r="H460">
        <v>0.57999999999999996</v>
      </c>
      <c r="I460">
        <v>1</v>
      </c>
    </row>
    <row r="461" spans="1:9" x14ac:dyDescent="0.2">
      <c r="A461" t="s">
        <v>1980</v>
      </c>
      <c r="B461" t="s">
        <v>470</v>
      </c>
      <c r="C461" t="s">
        <v>1981</v>
      </c>
      <c r="D461">
        <v>6</v>
      </c>
      <c r="E461">
        <v>2287</v>
      </c>
      <c r="F461">
        <v>160</v>
      </c>
      <c r="G461">
        <v>28362</v>
      </c>
      <c r="H461">
        <v>0.99</v>
      </c>
      <c r="I461">
        <v>1</v>
      </c>
    </row>
    <row r="462" spans="1:9" x14ac:dyDescent="0.2">
      <c r="A462" t="s">
        <v>1982</v>
      </c>
      <c r="B462" t="s">
        <v>470</v>
      </c>
      <c r="C462" t="s">
        <v>1983</v>
      </c>
      <c r="D462">
        <v>6</v>
      </c>
      <c r="E462">
        <v>2287</v>
      </c>
      <c r="F462">
        <v>131</v>
      </c>
      <c r="G462">
        <v>28362</v>
      </c>
      <c r="H462">
        <v>0.95</v>
      </c>
      <c r="I462">
        <v>1</v>
      </c>
    </row>
    <row r="463" spans="1:9" x14ac:dyDescent="0.2">
      <c r="A463" t="s">
        <v>1984</v>
      </c>
      <c r="B463" t="s">
        <v>470</v>
      </c>
      <c r="C463" t="s">
        <v>1985</v>
      </c>
      <c r="D463">
        <v>12</v>
      </c>
      <c r="E463">
        <v>2287</v>
      </c>
      <c r="F463">
        <v>137</v>
      </c>
      <c r="G463">
        <v>28362</v>
      </c>
      <c r="H463">
        <v>0.44</v>
      </c>
      <c r="I463">
        <v>1</v>
      </c>
    </row>
    <row r="464" spans="1:9" x14ac:dyDescent="0.2">
      <c r="A464" t="s">
        <v>1986</v>
      </c>
      <c r="B464" t="s">
        <v>470</v>
      </c>
      <c r="C464" t="s">
        <v>1987</v>
      </c>
      <c r="D464">
        <v>14</v>
      </c>
      <c r="E464">
        <v>2287</v>
      </c>
      <c r="F464">
        <v>172</v>
      </c>
      <c r="G464">
        <v>28362</v>
      </c>
      <c r="H464">
        <v>0.53</v>
      </c>
      <c r="I464">
        <v>1</v>
      </c>
    </row>
    <row r="465" spans="1:9" x14ac:dyDescent="0.2">
      <c r="A465" t="s">
        <v>520</v>
      </c>
      <c r="B465" t="s">
        <v>470</v>
      </c>
      <c r="C465" t="s">
        <v>521</v>
      </c>
      <c r="D465">
        <v>692</v>
      </c>
      <c r="E465">
        <v>2287</v>
      </c>
      <c r="F465">
        <v>12771</v>
      </c>
      <c r="G465">
        <v>28362</v>
      </c>
      <c r="H465">
        <v>1</v>
      </c>
      <c r="I465">
        <v>1</v>
      </c>
    </row>
    <row r="466" spans="1:9" x14ac:dyDescent="0.2">
      <c r="A466" t="s">
        <v>512</v>
      </c>
      <c r="B466" t="s">
        <v>470</v>
      </c>
      <c r="C466" t="s">
        <v>513</v>
      </c>
      <c r="D466">
        <v>221</v>
      </c>
      <c r="E466">
        <v>2287</v>
      </c>
      <c r="F466">
        <v>4588</v>
      </c>
      <c r="G466">
        <v>28362</v>
      </c>
      <c r="H466">
        <v>1</v>
      </c>
      <c r="I466">
        <v>1</v>
      </c>
    </row>
    <row r="467" spans="1:9" x14ac:dyDescent="0.2">
      <c r="A467" t="s">
        <v>570</v>
      </c>
      <c r="B467" t="s">
        <v>470</v>
      </c>
      <c r="C467" t="s">
        <v>571</v>
      </c>
      <c r="D467">
        <v>116</v>
      </c>
      <c r="E467">
        <v>2287</v>
      </c>
      <c r="F467">
        <v>2445</v>
      </c>
      <c r="G467">
        <v>28362</v>
      </c>
      <c r="H467">
        <v>1</v>
      </c>
      <c r="I467">
        <v>1</v>
      </c>
    </row>
    <row r="468" spans="1:9" x14ac:dyDescent="0.2">
      <c r="A468" t="s">
        <v>1988</v>
      </c>
      <c r="B468" t="s">
        <v>470</v>
      </c>
      <c r="C468" t="s">
        <v>1989</v>
      </c>
      <c r="D468">
        <v>5</v>
      </c>
      <c r="E468">
        <v>2287</v>
      </c>
      <c r="F468">
        <v>231</v>
      </c>
      <c r="G468">
        <v>28362</v>
      </c>
      <c r="H468">
        <v>1</v>
      </c>
      <c r="I468">
        <v>1</v>
      </c>
    </row>
    <row r="469" spans="1:9" x14ac:dyDescent="0.2">
      <c r="A469" t="s">
        <v>1990</v>
      </c>
      <c r="B469" t="s">
        <v>470</v>
      </c>
      <c r="C469" t="s">
        <v>1991</v>
      </c>
      <c r="D469">
        <v>43</v>
      </c>
      <c r="E469">
        <v>2287</v>
      </c>
      <c r="F469">
        <v>879</v>
      </c>
      <c r="G469">
        <v>28362</v>
      </c>
      <c r="H469">
        <v>1</v>
      </c>
      <c r="I469">
        <v>1</v>
      </c>
    </row>
    <row r="470" spans="1:9" x14ac:dyDescent="0.2">
      <c r="A470" t="s">
        <v>1992</v>
      </c>
      <c r="B470" t="s">
        <v>470</v>
      </c>
      <c r="C470" t="s">
        <v>1993</v>
      </c>
      <c r="D470">
        <v>46</v>
      </c>
      <c r="E470">
        <v>2287</v>
      </c>
      <c r="F470">
        <v>864</v>
      </c>
      <c r="G470">
        <v>28362</v>
      </c>
      <c r="H470">
        <v>1</v>
      </c>
      <c r="I470">
        <v>1</v>
      </c>
    </row>
    <row r="471" spans="1:9" x14ac:dyDescent="0.2">
      <c r="A471" t="s">
        <v>1994</v>
      </c>
      <c r="B471" t="s">
        <v>470</v>
      </c>
      <c r="C471" t="s">
        <v>1995</v>
      </c>
      <c r="D471">
        <v>7</v>
      </c>
      <c r="E471">
        <v>2287</v>
      </c>
      <c r="F471">
        <v>122</v>
      </c>
      <c r="G471">
        <v>28362</v>
      </c>
      <c r="H471">
        <v>0.86</v>
      </c>
      <c r="I471">
        <v>1</v>
      </c>
    </row>
    <row r="472" spans="1:9" x14ac:dyDescent="0.2">
      <c r="A472" t="s">
        <v>1996</v>
      </c>
      <c r="B472" t="s">
        <v>470</v>
      </c>
      <c r="C472" t="s">
        <v>1997</v>
      </c>
      <c r="D472">
        <v>9</v>
      </c>
      <c r="E472">
        <v>2287</v>
      </c>
      <c r="F472">
        <v>160</v>
      </c>
      <c r="G472">
        <v>28362</v>
      </c>
      <c r="H472">
        <v>0.89</v>
      </c>
      <c r="I472">
        <v>1</v>
      </c>
    </row>
    <row r="473" spans="1:9" x14ac:dyDescent="0.2">
      <c r="A473" t="s">
        <v>1998</v>
      </c>
      <c r="B473" t="s">
        <v>470</v>
      </c>
      <c r="C473" t="s">
        <v>1999</v>
      </c>
      <c r="D473">
        <v>8</v>
      </c>
      <c r="E473">
        <v>2287</v>
      </c>
      <c r="F473">
        <v>73</v>
      </c>
      <c r="G473">
        <v>28362</v>
      </c>
      <c r="H473">
        <v>0.26</v>
      </c>
      <c r="I473">
        <v>1</v>
      </c>
    </row>
    <row r="474" spans="1:9" x14ac:dyDescent="0.2">
      <c r="A474" t="s">
        <v>2000</v>
      </c>
      <c r="B474" t="s">
        <v>470</v>
      </c>
      <c r="C474" t="s">
        <v>2001</v>
      </c>
      <c r="D474">
        <v>11</v>
      </c>
      <c r="E474">
        <v>2287</v>
      </c>
      <c r="F474">
        <v>206</v>
      </c>
      <c r="G474">
        <v>28362</v>
      </c>
      <c r="H474">
        <v>0.94</v>
      </c>
      <c r="I474">
        <v>1</v>
      </c>
    </row>
    <row r="475" spans="1:9" x14ac:dyDescent="0.2">
      <c r="A475" t="s">
        <v>2002</v>
      </c>
      <c r="B475" t="s">
        <v>470</v>
      </c>
      <c r="C475" t="s">
        <v>2003</v>
      </c>
      <c r="D475">
        <v>5</v>
      </c>
      <c r="E475">
        <v>2287</v>
      </c>
      <c r="F475">
        <v>101</v>
      </c>
      <c r="G475">
        <v>28362</v>
      </c>
      <c r="H475">
        <v>0.9</v>
      </c>
      <c r="I475">
        <v>1</v>
      </c>
    </row>
    <row r="476" spans="1:9" x14ac:dyDescent="0.2">
      <c r="A476" t="s">
        <v>2004</v>
      </c>
      <c r="B476" t="s">
        <v>470</v>
      </c>
      <c r="C476" t="s">
        <v>2005</v>
      </c>
      <c r="D476">
        <v>10</v>
      </c>
      <c r="E476">
        <v>2287</v>
      </c>
      <c r="F476">
        <v>187</v>
      </c>
      <c r="G476">
        <v>28362</v>
      </c>
      <c r="H476">
        <v>0.93</v>
      </c>
      <c r="I476">
        <v>1</v>
      </c>
    </row>
    <row r="477" spans="1:9" x14ac:dyDescent="0.2">
      <c r="A477" t="s">
        <v>2006</v>
      </c>
      <c r="B477" t="s">
        <v>470</v>
      </c>
      <c r="C477" t="s">
        <v>2007</v>
      </c>
      <c r="D477">
        <v>10</v>
      </c>
      <c r="E477">
        <v>2287</v>
      </c>
      <c r="F477">
        <v>204</v>
      </c>
      <c r="G477">
        <v>28362</v>
      </c>
      <c r="H477">
        <v>0.96</v>
      </c>
      <c r="I477">
        <v>1</v>
      </c>
    </row>
    <row r="478" spans="1:9" x14ac:dyDescent="0.2">
      <c r="A478" t="s">
        <v>550</v>
      </c>
      <c r="B478" t="s">
        <v>470</v>
      </c>
      <c r="C478" t="s">
        <v>551</v>
      </c>
      <c r="D478">
        <v>117</v>
      </c>
      <c r="E478">
        <v>2287</v>
      </c>
      <c r="F478">
        <v>2474</v>
      </c>
      <c r="G478">
        <v>28362</v>
      </c>
      <c r="H478">
        <v>1</v>
      </c>
      <c r="I478">
        <v>1</v>
      </c>
    </row>
    <row r="479" spans="1:9" x14ac:dyDescent="0.2">
      <c r="A479" t="s">
        <v>2008</v>
      </c>
      <c r="B479" t="s">
        <v>470</v>
      </c>
      <c r="C479" t="s">
        <v>2009</v>
      </c>
      <c r="D479">
        <v>16</v>
      </c>
      <c r="E479">
        <v>2287</v>
      </c>
      <c r="F479">
        <v>356</v>
      </c>
      <c r="G479">
        <v>28362</v>
      </c>
      <c r="H479">
        <v>1</v>
      </c>
      <c r="I479">
        <v>1</v>
      </c>
    </row>
    <row r="480" spans="1:9" x14ac:dyDescent="0.2">
      <c r="A480" t="s">
        <v>2010</v>
      </c>
      <c r="B480" t="s">
        <v>470</v>
      </c>
      <c r="C480" t="s">
        <v>2011</v>
      </c>
      <c r="D480">
        <v>6</v>
      </c>
      <c r="E480">
        <v>2287</v>
      </c>
      <c r="F480">
        <v>206</v>
      </c>
      <c r="G480">
        <v>28362</v>
      </c>
      <c r="H480">
        <v>1</v>
      </c>
      <c r="I480">
        <v>1</v>
      </c>
    </row>
    <row r="481" spans="1:9" x14ac:dyDescent="0.2">
      <c r="A481" t="s">
        <v>2012</v>
      </c>
      <c r="B481" t="s">
        <v>470</v>
      </c>
      <c r="C481" t="s">
        <v>2013</v>
      </c>
      <c r="D481">
        <v>5</v>
      </c>
      <c r="E481">
        <v>2287</v>
      </c>
      <c r="F481">
        <v>83</v>
      </c>
      <c r="G481">
        <v>28362</v>
      </c>
      <c r="H481">
        <v>0.79</v>
      </c>
      <c r="I481">
        <v>1</v>
      </c>
    </row>
    <row r="482" spans="1:9" x14ac:dyDescent="0.2">
      <c r="A482" t="s">
        <v>2014</v>
      </c>
      <c r="B482" t="s">
        <v>470</v>
      </c>
      <c r="C482" t="s">
        <v>2015</v>
      </c>
      <c r="D482">
        <v>7</v>
      </c>
      <c r="E482">
        <v>2287</v>
      </c>
      <c r="F482">
        <v>162</v>
      </c>
      <c r="G482">
        <v>28362</v>
      </c>
      <c r="H482">
        <v>0.97</v>
      </c>
      <c r="I482">
        <v>1</v>
      </c>
    </row>
    <row r="483" spans="1:9" x14ac:dyDescent="0.2">
      <c r="A483" t="s">
        <v>2016</v>
      </c>
      <c r="B483" t="s">
        <v>470</v>
      </c>
      <c r="C483" t="s">
        <v>2017</v>
      </c>
      <c r="D483">
        <v>8</v>
      </c>
      <c r="E483">
        <v>2287</v>
      </c>
      <c r="F483">
        <v>71</v>
      </c>
      <c r="G483">
        <v>28362</v>
      </c>
      <c r="H483">
        <v>0.24</v>
      </c>
      <c r="I483">
        <v>1</v>
      </c>
    </row>
    <row r="484" spans="1:9" x14ac:dyDescent="0.2">
      <c r="A484" t="s">
        <v>2018</v>
      </c>
      <c r="B484" t="s">
        <v>470</v>
      </c>
      <c r="C484" t="s">
        <v>2019</v>
      </c>
      <c r="D484">
        <v>5</v>
      </c>
      <c r="E484">
        <v>2287</v>
      </c>
      <c r="F484">
        <v>73</v>
      </c>
      <c r="G484">
        <v>28362</v>
      </c>
      <c r="H484">
        <v>0.7</v>
      </c>
      <c r="I484">
        <v>1</v>
      </c>
    </row>
    <row r="485" spans="1:9" x14ac:dyDescent="0.2">
      <c r="A485" t="s">
        <v>2020</v>
      </c>
      <c r="B485" t="s">
        <v>470</v>
      </c>
      <c r="C485" t="s">
        <v>2021</v>
      </c>
      <c r="D485">
        <v>8</v>
      </c>
      <c r="E485">
        <v>2287</v>
      </c>
      <c r="F485">
        <v>41</v>
      </c>
      <c r="G485">
        <v>28362</v>
      </c>
      <c r="H485">
        <v>2.7E-2</v>
      </c>
      <c r="I485">
        <v>1</v>
      </c>
    </row>
    <row r="486" spans="1:9" x14ac:dyDescent="0.2">
      <c r="A486" t="s">
        <v>2022</v>
      </c>
      <c r="B486" t="s">
        <v>470</v>
      </c>
      <c r="C486" t="s">
        <v>2023</v>
      </c>
      <c r="D486">
        <v>6</v>
      </c>
      <c r="E486">
        <v>2287</v>
      </c>
      <c r="F486">
        <v>35</v>
      </c>
      <c r="G486">
        <v>28362</v>
      </c>
      <c r="H486">
        <v>8.2000000000000003E-2</v>
      </c>
      <c r="I486">
        <v>1</v>
      </c>
    </row>
    <row r="487" spans="1:9" x14ac:dyDescent="0.2">
      <c r="A487" t="s">
        <v>2024</v>
      </c>
      <c r="B487" t="s">
        <v>470</v>
      </c>
      <c r="C487" t="s">
        <v>2025</v>
      </c>
      <c r="D487">
        <v>8</v>
      </c>
      <c r="E487">
        <v>2287</v>
      </c>
      <c r="F487">
        <v>71</v>
      </c>
      <c r="G487">
        <v>28362</v>
      </c>
      <c r="H487">
        <v>0.24</v>
      </c>
      <c r="I487">
        <v>1</v>
      </c>
    </row>
    <row r="488" spans="1:9" x14ac:dyDescent="0.2">
      <c r="A488" t="s">
        <v>2026</v>
      </c>
      <c r="B488" t="s">
        <v>470</v>
      </c>
      <c r="C488" t="s">
        <v>2027</v>
      </c>
      <c r="D488">
        <v>5</v>
      </c>
      <c r="E488">
        <v>2287</v>
      </c>
      <c r="F488">
        <v>71</v>
      </c>
      <c r="G488">
        <v>28362</v>
      </c>
      <c r="H488">
        <v>0.68</v>
      </c>
      <c r="I488">
        <v>1</v>
      </c>
    </row>
    <row r="489" spans="1:9" x14ac:dyDescent="0.2">
      <c r="A489" t="s">
        <v>2028</v>
      </c>
      <c r="B489" t="s">
        <v>470</v>
      </c>
      <c r="C489" t="s">
        <v>2029</v>
      </c>
      <c r="D489">
        <v>8</v>
      </c>
      <c r="E489">
        <v>2287</v>
      </c>
      <c r="F489">
        <v>46</v>
      </c>
      <c r="G489">
        <v>28362</v>
      </c>
      <c r="H489">
        <v>4.5999999999999999E-2</v>
      </c>
      <c r="I489">
        <v>1</v>
      </c>
    </row>
    <row r="490" spans="1:9" x14ac:dyDescent="0.2">
      <c r="A490" t="s">
        <v>2030</v>
      </c>
      <c r="B490" t="s">
        <v>470</v>
      </c>
      <c r="C490" t="s">
        <v>2031</v>
      </c>
      <c r="D490">
        <v>5</v>
      </c>
      <c r="E490">
        <v>2287</v>
      </c>
      <c r="F490">
        <v>79</v>
      </c>
      <c r="G490">
        <v>28362</v>
      </c>
      <c r="H490">
        <v>0.76</v>
      </c>
      <c r="I490">
        <v>1</v>
      </c>
    </row>
    <row r="491" spans="1:9" x14ac:dyDescent="0.2">
      <c r="A491" t="s">
        <v>2032</v>
      </c>
      <c r="B491" t="s">
        <v>470</v>
      </c>
      <c r="C491" t="s">
        <v>2033</v>
      </c>
      <c r="D491">
        <v>5</v>
      </c>
      <c r="E491">
        <v>2287</v>
      </c>
      <c r="F491">
        <v>125</v>
      </c>
      <c r="G491">
        <v>28362</v>
      </c>
      <c r="H491">
        <v>0.97</v>
      </c>
      <c r="I491">
        <v>1</v>
      </c>
    </row>
    <row r="492" spans="1:9" x14ac:dyDescent="0.2">
      <c r="A492" t="s">
        <v>2034</v>
      </c>
      <c r="B492" t="s">
        <v>470</v>
      </c>
      <c r="C492" t="s">
        <v>2035</v>
      </c>
      <c r="D492">
        <v>5</v>
      </c>
      <c r="E492">
        <v>2287</v>
      </c>
      <c r="F492">
        <v>130</v>
      </c>
      <c r="G492">
        <v>28362</v>
      </c>
      <c r="H492">
        <v>0.98</v>
      </c>
      <c r="I492">
        <v>1</v>
      </c>
    </row>
    <row r="493" spans="1:9" x14ac:dyDescent="0.2">
      <c r="A493" t="s">
        <v>2036</v>
      </c>
      <c r="B493" t="s">
        <v>470</v>
      </c>
      <c r="C493" t="s">
        <v>2037</v>
      </c>
      <c r="D493">
        <v>15</v>
      </c>
      <c r="E493">
        <v>2287</v>
      </c>
      <c r="F493">
        <v>436</v>
      </c>
      <c r="G493">
        <v>28362</v>
      </c>
      <c r="H493">
        <v>1</v>
      </c>
      <c r="I493">
        <v>1</v>
      </c>
    </row>
    <row r="494" spans="1:9" x14ac:dyDescent="0.2">
      <c r="A494" t="s">
        <v>2038</v>
      </c>
      <c r="B494" t="s">
        <v>470</v>
      </c>
      <c r="C494" t="s">
        <v>2039</v>
      </c>
      <c r="D494">
        <v>19</v>
      </c>
      <c r="E494">
        <v>2287</v>
      </c>
      <c r="F494">
        <v>339</v>
      </c>
      <c r="G494">
        <v>28362</v>
      </c>
      <c r="H494">
        <v>0.96</v>
      </c>
      <c r="I494">
        <v>1</v>
      </c>
    </row>
    <row r="495" spans="1:9" x14ac:dyDescent="0.2">
      <c r="A495" t="s">
        <v>598</v>
      </c>
      <c r="B495" t="s">
        <v>470</v>
      </c>
      <c r="C495" t="s">
        <v>599</v>
      </c>
      <c r="D495">
        <v>603</v>
      </c>
      <c r="E495">
        <v>2287</v>
      </c>
      <c r="F495">
        <v>10672</v>
      </c>
      <c r="G495">
        <v>28362</v>
      </c>
      <c r="H495">
        <v>1</v>
      </c>
      <c r="I495">
        <v>1</v>
      </c>
    </row>
    <row r="496" spans="1:9" x14ac:dyDescent="0.2">
      <c r="A496" t="s">
        <v>666</v>
      </c>
      <c r="B496" t="s">
        <v>470</v>
      </c>
      <c r="C496" t="s">
        <v>667</v>
      </c>
      <c r="D496">
        <v>46</v>
      </c>
      <c r="E496">
        <v>2287</v>
      </c>
      <c r="F496">
        <v>1023</v>
      </c>
      <c r="G496">
        <v>28362</v>
      </c>
      <c r="H496">
        <v>1</v>
      </c>
      <c r="I496">
        <v>1</v>
      </c>
    </row>
    <row r="497" spans="1:9" x14ac:dyDescent="0.2">
      <c r="A497" t="s">
        <v>596</v>
      </c>
      <c r="B497" t="s">
        <v>470</v>
      </c>
      <c r="C497" t="s">
        <v>597</v>
      </c>
      <c r="D497">
        <v>123</v>
      </c>
      <c r="E497">
        <v>2287</v>
      </c>
      <c r="F497">
        <v>2666</v>
      </c>
      <c r="G497">
        <v>28362</v>
      </c>
      <c r="H497">
        <v>1</v>
      </c>
      <c r="I497">
        <v>1</v>
      </c>
    </row>
    <row r="498" spans="1:9" x14ac:dyDescent="0.2">
      <c r="A498" t="s">
        <v>2040</v>
      </c>
      <c r="B498" t="s">
        <v>470</v>
      </c>
      <c r="C498" t="s">
        <v>2041</v>
      </c>
      <c r="D498">
        <v>90</v>
      </c>
      <c r="E498">
        <v>2287</v>
      </c>
      <c r="F498">
        <v>1234</v>
      </c>
      <c r="G498">
        <v>28362</v>
      </c>
      <c r="H498">
        <v>0.84</v>
      </c>
      <c r="I498">
        <v>1</v>
      </c>
    </row>
    <row r="499" spans="1:9" x14ac:dyDescent="0.2">
      <c r="A499" t="s">
        <v>2042</v>
      </c>
      <c r="B499" t="s">
        <v>470</v>
      </c>
      <c r="C499" t="s">
        <v>2043</v>
      </c>
      <c r="D499">
        <v>8</v>
      </c>
      <c r="E499">
        <v>2287</v>
      </c>
      <c r="F499">
        <v>95</v>
      </c>
      <c r="G499">
        <v>28362</v>
      </c>
      <c r="H499">
        <v>0.51</v>
      </c>
      <c r="I499">
        <v>1</v>
      </c>
    </row>
    <row r="500" spans="1:9" x14ac:dyDescent="0.2">
      <c r="A500" t="s">
        <v>2044</v>
      </c>
      <c r="B500" t="s">
        <v>470</v>
      </c>
      <c r="C500" t="s">
        <v>2045</v>
      </c>
      <c r="D500">
        <v>7</v>
      </c>
      <c r="E500">
        <v>2287</v>
      </c>
      <c r="F500">
        <v>72</v>
      </c>
      <c r="G500">
        <v>28362</v>
      </c>
      <c r="H500">
        <v>0.38</v>
      </c>
      <c r="I500">
        <v>1</v>
      </c>
    </row>
    <row r="501" spans="1:9" x14ac:dyDescent="0.2">
      <c r="A501" t="s">
        <v>2046</v>
      </c>
      <c r="B501" t="s">
        <v>470</v>
      </c>
      <c r="C501" t="s">
        <v>2047</v>
      </c>
      <c r="D501">
        <v>10</v>
      </c>
      <c r="E501">
        <v>2287</v>
      </c>
      <c r="F501">
        <v>70</v>
      </c>
      <c r="G501">
        <v>28362</v>
      </c>
      <c r="H501">
        <v>7.3999999999999996E-2</v>
      </c>
      <c r="I501">
        <v>1</v>
      </c>
    </row>
    <row r="502" spans="1:9" x14ac:dyDescent="0.2">
      <c r="A502" t="s">
        <v>2048</v>
      </c>
      <c r="B502" t="s">
        <v>470</v>
      </c>
      <c r="C502" t="s">
        <v>2049</v>
      </c>
      <c r="D502">
        <v>22</v>
      </c>
      <c r="E502">
        <v>2287</v>
      </c>
      <c r="F502">
        <v>410</v>
      </c>
      <c r="G502">
        <v>28362</v>
      </c>
      <c r="H502">
        <v>0.98</v>
      </c>
      <c r="I502">
        <v>1</v>
      </c>
    </row>
    <row r="503" spans="1:9" x14ac:dyDescent="0.2">
      <c r="A503" t="s">
        <v>2050</v>
      </c>
      <c r="B503" t="s">
        <v>470</v>
      </c>
      <c r="C503" t="s">
        <v>2051</v>
      </c>
      <c r="D503">
        <v>5</v>
      </c>
      <c r="E503">
        <v>2287</v>
      </c>
      <c r="F503">
        <v>231</v>
      </c>
      <c r="G503">
        <v>28362</v>
      </c>
      <c r="H503">
        <v>1</v>
      </c>
      <c r="I503">
        <v>1</v>
      </c>
    </row>
    <row r="504" spans="1:9" x14ac:dyDescent="0.2">
      <c r="A504" t="s">
        <v>2052</v>
      </c>
      <c r="B504" t="s">
        <v>470</v>
      </c>
      <c r="C504" t="s">
        <v>2053</v>
      </c>
      <c r="D504">
        <v>12</v>
      </c>
      <c r="E504">
        <v>2287</v>
      </c>
      <c r="F504">
        <v>255</v>
      </c>
      <c r="G504">
        <v>28362</v>
      </c>
      <c r="H504">
        <v>0.98</v>
      </c>
      <c r="I504">
        <v>1</v>
      </c>
    </row>
    <row r="505" spans="1:9" x14ac:dyDescent="0.2">
      <c r="A505" t="s">
        <v>2054</v>
      </c>
      <c r="B505" t="s">
        <v>470</v>
      </c>
      <c r="C505" t="s">
        <v>2055</v>
      </c>
      <c r="D505">
        <v>303</v>
      </c>
      <c r="E505">
        <v>2287</v>
      </c>
      <c r="F505">
        <v>6255</v>
      </c>
      <c r="G505">
        <v>28362</v>
      </c>
      <c r="H505">
        <v>1</v>
      </c>
      <c r="I505">
        <v>1</v>
      </c>
    </row>
    <row r="506" spans="1:9" x14ac:dyDescent="0.2">
      <c r="A506" t="s">
        <v>2056</v>
      </c>
      <c r="B506" t="s">
        <v>470</v>
      </c>
      <c r="C506" t="s">
        <v>2057</v>
      </c>
      <c r="D506">
        <v>5</v>
      </c>
      <c r="E506">
        <v>2287</v>
      </c>
      <c r="F506">
        <v>82</v>
      </c>
      <c r="G506">
        <v>28362</v>
      </c>
      <c r="H506">
        <v>0.79</v>
      </c>
      <c r="I506">
        <v>1</v>
      </c>
    </row>
    <row r="507" spans="1:9" x14ac:dyDescent="0.2">
      <c r="A507" t="s">
        <v>2058</v>
      </c>
      <c r="B507" t="s">
        <v>470</v>
      </c>
      <c r="C507" t="s">
        <v>2059</v>
      </c>
      <c r="D507">
        <v>15</v>
      </c>
      <c r="E507">
        <v>2287</v>
      </c>
      <c r="F507">
        <v>302</v>
      </c>
      <c r="G507">
        <v>28362</v>
      </c>
      <c r="H507">
        <v>0.98</v>
      </c>
      <c r="I507">
        <v>1</v>
      </c>
    </row>
    <row r="508" spans="1:9" x14ac:dyDescent="0.2">
      <c r="A508" t="s">
        <v>2060</v>
      </c>
      <c r="B508" t="s">
        <v>470</v>
      </c>
      <c r="C508" t="s">
        <v>2061</v>
      </c>
      <c r="D508">
        <v>20</v>
      </c>
      <c r="E508">
        <v>2287</v>
      </c>
      <c r="F508">
        <v>258</v>
      </c>
      <c r="G508">
        <v>28362</v>
      </c>
      <c r="H508">
        <v>0.6</v>
      </c>
      <c r="I508">
        <v>1</v>
      </c>
    </row>
    <row r="509" spans="1:9" x14ac:dyDescent="0.2">
      <c r="A509" t="s">
        <v>2062</v>
      </c>
      <c r="B509" t="s">
        <v>470</v>
      </c>
      <c r="C509" t="s">
        <v>2063</v>
      </c>
      <c r="D509">
        <v>6</v>
      </c>
      <c r="E509">
        <v>2287</v>
      </c>
      <c r="F509">
        <v>356</v>
      </c>
      <c r="G509">
        <v>28362</v>
      </c>
      <c r="H509">
        <v>1</v>
      </c>
      <c r="I509">
        <v>1</v>
      </c>
    </row>
    <row r="510" spans="1:9" x14ac:dyDescent="0.2">
      <c r="A510" t="s">
        <v>2064</v>
      </c>
      <c r="B510" t="s">
        <v>470</v>
      </c>
      <c r="C510" t="s">
        <v>2065</v>
      </c>
      <c r="D510">
        <v>16</v>
      </c>
      <c r="E510">
        <v>2287</v>
      </c>
      <c r="F510">
        <v>399</v>
      </c>
      <c r="G510">
        <v>28362</v>
      </c>
      <c r="H510">
        <v>1</v>
      </c>
      <c r="I510">
        <v>1</v>
      </c>
    </row>
    <row r="511" spans="1:9" x14ac:dyDescent="0.2">
      <c r="A511" t="s">
        <v>2066</v>
      </c>
      <c r="B511" t="s">
        <v>470</v>
      </c>
      <c r="C511" t="s">
        <v>2067</v>
      </c>
      <c r="D511">
        <v>18</v>
      </c>
      <c r="E511">
        <v>2287</v>
      </c>
      <c r="F511">
        <v>227</v>
      </c>
      <c r="G511">
        <v>28362</v>
      </c>
      <c r="H511">
        <v>0.56000000000000005</v>
      </c>
      <c r="I511">
        <v>1</v>
      </c>
    </row>
    <row r="512" spans="1:9" x14ac:dyDescent="0.2">
      <c r="A512" t="s">
        <v>2068</v>
      </c>
      <c r="B512" t="s">
        <v>470</v>
      </c>
      <c r="C512" t="s">
        <v>2069</v>
      </c>
      <c r="D512">
        <v>6</v>
      </c>
      <c r="E512">
        <v>2287</v>
      </c>
      <c r="F512">
        <v>87</v>
      </c>
      <c r="G512">
        <v>28362</v>
      </c>
      <c r="H512">
        <v>0.7</v>
      </c>
      <c r="I512">
        <v>1</v>
      </c>
    </row>
    <row r="513" spans="1:9" x14ac:dyDescent="0.2">
      <c r="A513" t="s">
        <v>664</v>
      </c>
      <c r="B513" t="s">
        <v>470</v>
      </c>
      <c r="C513" t="s">
        <v>665</v>
      </c>
      <c r="D513">
        <v>106</v>
      </c>
      <c r="E513">
        <v>2287</v>
      </c>
      <c r="F513">
        <v>1430</v>
      </c>
      <c r="G513">
        <v>28362</v>
      </c>
      <c r="H513">
        <v>0.82</v>
      </c>
      <c r="I513">
        <v>1</v>
      </c>
    </row>
    <row r="514" spans="1:9" x14ac:dyDescent="0.2">
      <c r="A514" t="s">
        <v>2070</v>
      </c>
      <c r="B514" t="s">
        <v>470</v>
      </c>
      <c r="C514" t="s">
        <v>2071</v>
      </c>
      <c r="D514">
        <v>63</v>
      </c>
      <c r="E514">
        <v>2287</v>
      </c>
      <c r="F514">
        <v>747</v>
      </c>
      <c r="G514">
        <v>28362</v>
      </c>
      <c r="H514">
        <v>0.38</v>
      </c>
      <c r="I514">
        <v>1</v>
      </c>
    </row>
    <row r="515" spans="1:9" x14ac:dyDescent="0.2">
      <c r="A515" t="s">
        <v>2072</v>
      </c>
      <c r="B515" t="s">
        <v>470</v>
      </c>
      <c r="C515" t="s">
        <v>2073</v>
      </c>
      <c r="D515">
        <v>86</v>
      </c>
      <c r="E515">
        <v>2287</v>
      </c>
      <c r="F515">
        <v>1040</v>
      </c>
      <c r="G515">
        <v>28362</v>
      </c>
      <c r="H515">
        <v>0.43</v>
      </c>
      <c r="I515">
        <v>1</v>
      </c>
    </row>
    <row r="516" spans="1:9" x14ac:dyDescent="0.2">
      <c r="A516" t="s">
        <v>2074</v>
      </c>
      <c r="B516" t="s">
        <v>470</v>
      </c>
      <c r="C516" t="s">
        <v>2075</v>
      </c>
      <c r="D516">
        <v>5</v>
      </c>
      <c r="E516">
        <v>2287</v>
      </c>
      <c r="F516">
        <v>103</v>
      </c>
      <c r="G516">
        <v>28362</v>
      </c>
      <c r="H516">
        <v>0.91</v>
      </c>
      <c r="I516">
        <v>1</v>
      </c>
    </row>
    <row r="517" spans="1:9" x14ac:dyDescent="0.2">
      <c r="A517" t="s">
        <v>2076</v>
      </c>
      <c r="B517" t="s">
        <v>470</v>
      </c>
      <c r="C517" t="s">
        <v>2077</v>
      </c>
      <c r="D517">
        <v>7</v>
      </c>
      <c r="E517">
        <v>2287</v>
      </c>
      <c r="F517">
        <v>134</v>
      </c>
      <c r="G517">
        <v>28362</v>
      </c>
      <c r="H517">
        <v>0.91</v>
      </c>
      <c r="I517">
        <v>1</v>
      </c>
    </row>
    <row r="518" spans="1:9" x14ac:dyDescent="0.2">
      <c r="A518" t="s">
        <v>2078</v>
      </c>
      <c r="B518" t="s">
        <v>470</v>
      </c>
      <c r="C518" t="s">
        <v>2079</v>
      </c>
      <c r="D518">
        <v>6</v>
      </c>
      <c r="E518">
        <v>2287</v>
      </c>
      <c r="F518">
        <v>120</v>
      </c>
      <c r="G518">
        <v>28362</v>
      </c>
      <c r="H518">
        <v>0.92</v>
      </c>
      <c r="I518">
        <v>1</v>
      </c>
    </row>
    <row r="519" spans="1:9" x14ac:dyDescent="0.2">
      <c r="A519" t="s">
        <v>2080</v>
      </c>
      <c r="B519" t="s">
        <v>470</v>
      </c>
      <c r="C519" t="s">
        <v>2081</v>
      </c>
      <c r="D519">
        <v>7</v>
      </c>
      <c r="E519">
        <v>2287</v>
      </c>
      <c r="F519">
        <v>96</v>
      </c>
      <c r="G519">
        <v>28362</v>
      </c>
      <c r="H519">
        <v>0.66</v>
      </c>
      <c r="I519">
        <v>1</v>
      </c>
    </row>
    <row r="520" spans="1:9" x14ac:dyDescent="0.2">
      <c r="A520" t="s">
        <v>2082</v>
      </c>
      <c r="B520" t="s">
        <v>470</v>
      </c>
      <c r="C520" t="s">
        <v>2083</v>
      </c>
      <c r="D520">
        <v>6</v>
      </c>
      <c r="E520">
        <v>2287</v>
      </c>
      <c r="F520">
        <v>339</v>
      </c>
      <c r="G520">
        <v>28362</v>
      </c>
      <c r="H520">
        <v>1</v>
      </c>
      <c r="I520">
        <v>1</v>
      </c>
    </row>
    <row r="521" spans="1:9" x14ac:dyDescent="0.2">
      <c r="A521" t="s">
        <v>2084</v>
      </c>
      <c r="B521" t="s">
        <v>470</v>
      </c>
      <c r="C521" t="s">
        <v>2085</v>
      </c>
      <c r="D521">
        <v>43</v>
      </c>
      <c r="E521">
        <v>2287</v>
      </c>
      <c r="F521">
        <v>890</v>
      </c>
      <c r="G521">
        <v>28362</v>
      </c>
      <c r="H521">
        <v>1</v>
      </c>
      <c r="I521">
        <v>1</v>
      </c>
    </row>
    <row r="522" spans="1:9" x14ac:dyDescent="0.2">
      <c r="A522" t="s">
        <v>2086</v>
      </c>
      <c r="B522" t="s">
        <v>470</v>
      </c>
      <c r="C522" t="s">
        <v>2087</v>
      </c>
      <c r="D522">
        <v>28</v>
      </c>
      <c r="E522">
        <v>2287</v>
      </c>
      <c r="F522">
        <v>326</v>
      </c>
      <c r="G522">
        <v>28362</v>
      </c>
      <c r="H522">
        <v>0.4</v>
      </c>
      <c r="I522">
        <v>1</v>
      </c>
    </row>
    <row r="523" spans="1:9" x14ac:dyDescent="0.2">
      <c r="A523" t="s">
        <v>2088</v>
      </c>
      <c r="B523" t="s">
        <v>470</v>
      </c>
      <c r="C523" t="s">
        <v>2089</v>
      </c>
      <c r="D523">
        <v>13</v>
      </c>
      <c r="E523">
        <v>2287</v>
      </c>
      <c r="F523">
        <v>316</v>
      </c>
      <c r="G523">
        <v>28362</v>
      </c>
      <c r="H523">
        <v>1</v>
      </c>
      <c r="I523">
        <v>1</v>
      </c>
    </row>
    <row r="524" spans="1:9" x14ac:dyDescent="0.2">
      <c r="A524" t="s">
        <v>2090</v>
      </c>
      <c r="B524" t="s">
        <v>470</v>
      </c>
      <c r="C524" t="s">
        <v>2091</v>
      </c>
      <c r="D524">
        <v>6</v>
      </c>
      <c r="E524">
        <v>2287</v>
      </c>
      <c r="F524">
        <v>165</v>
      </c>
      <c r="G524">
        <v>28362</v>
      </c>
      <c r="H524">
        <v>0.99</v>
      </c>
      <c r="I524">
        <v>1</v>
      </c>
    </row>
    <row r="525" spans="1:9" x14ac:dyDescent="0.2">
      <c r="A525" t="s">
        <v>2092</v>
      </c>
      <c r="B525" t="s">
        <v>470</v>
      </c>
      <c r="C525" t="s">
        <v>2093</v>
      </c>
      <c r="D525">
        <v>7</v>
      </c>
      <c r="E525">
        <v>2287</v>
      </c>
      <c r="F525">
        <v>172</v>
      </c>
      <c r="G525">
        <v>28362</v>
      </c>
      <c r="H525">
        <v>0.98</v>
      </c>
      <c r="I525">
        <v>1</v>
      </c>
    </row>
    <row r="526" spans="1:9" x14ac:dyDescent="0.2">
      <c r="A526" t="s">
        <v>2094</v>
      </c>
      <c r="B526" t="s">
        <v>470</v>
      </c>
      <c r="C526" t="s">
        <v>2095</v>
      </c>
      <c r="D526">
        <v>5</v>
      </c>
      <c r="E526">
        <v>2287</v>
      </c>
      <c r="F526">
        <v>105</v>
      </c>
      <c r="G526">
        <v>28362</v>
      </c>
      <c r="H526">
        <v>0.92</v>
      </c>
      <c r="I526">
        <v>1</v>
      </c>
    </row>
    <row r="527" spans="1:9" x14ac:dyDescent="0.2">
      <c r="A527" t="s">
        <v>594</v>
      </c>
      <c r="B527" t="s">
        <v>470</v>
      </c>
      <c r="C527" t="s">
        <v>595</v>
      </c>
      <c r="D527">
        <v>85</v>
      </c>
      <c r="E527">
        <v>2287</v>
      </c>
      <c r="F527">
        <v>2022</v>
      </c>
      <c r="G527">
        <v>28362</v>
      </c>
      <c r="H527">
        <v>1</v>
      </c>
      <c r="I527">
        <v>1</v>
      </c>
    </row>
    <row r="528" spans="1:9" x14ac:dyDescent="0.2">
      <c r="A528" t="s">
        <v>580</v>
      </c>
      <c r="B528" t="s">
        <v>470</v>
      </c>
      <c r="C528" t="s">
        <v>581</v>
      </c>
      <c r="D528">
        <v>136</v>
      </c>
      <c r="E528">
        <v>2287</v>
      </c>
      <c r="F528">
        <v>2889</v>
      </c>
      <c r="G528">
        <v>28362</v>
      </c>
      <c r="H528">
        <v>1</v>
      </c>
      <c r="I528">
        <v>1</v>
      </c>
    </row>
    <row r="529" spans="1:9" x14ac:dyDescent="0.2">
      <c r="A529" t="s">
        <v>2096</v>
      </c>
      <c r="B529" t="s">
        <v>470</v>
      </c>
      <c r="C529" t="s">
        <v>2097</v>
      </c>
      <c r="D529">
        <v>7</v>
      </c>
      <c r="E529">
        <v>2287</v>
      </c>
      <c r="F529">
        <v>67</v>
      </c>
      <c r="G529">
        <v>28362</v>
      </c>
      <c r="H529">
        <v>0.31</v>
      </c>
      <c r="I529">
        <v>1</v>
      </c>
    </row>
    <row r="530" spans="1:9" x14ac:dyDescent="0.2">
      <c r="A530" t="s">
        <v>2098</v>
      </c>
      <c r="B530" t="s">
        <v>470</v>
      </c>
      <c r="C530" t="s">
        <v>2099</v>
      </c>
      <c r="D530">
        <v>12</v>
      </c>
      <c r="E530">
        <v>2287</v>
      </c>
      <c r="F530">
        <v>212</v>
      </c>
      <c r="G530">
        <v>28362</v>
      </c>
      <c r="H530">
        <v>0.91</v>
      </c>
      <c r="I530">
        <v>1</v>
      </c>
    </row>
    <row r="531" spans="1:9" x14ac:dyDescent="0.2">
      <c r="A531" t="s">
        <v>2100</v>
      </c>
      <c r="B531" t="s">
        <v>470</v>
      </c>
      <c r="C531" t="s">
        <v>2101</v>
      </c>
      <c r="D531">
        <v>13</v>
      </c>
      <c r="E531">
        <v>2287</v>
      </c>
      <c r="F531">
        <v>227</v>
      </c>
      <c r="G531">
        <v>28362</v>
      </c>
      <c r="H531">
        <v>0.91</v>
      </c>
      <c r="I531">
        <v>1</v>
      </c>
    </row>
    <row r="532" spans="1:9" x14ac:dyDescent="0.2">
      <c r="A532" t="s">
        <v>2102</v>
      </c>
      <c r="B532" t="s">
        <v>470</v>
      </c>
      <c r="C532" t="s">
        <v>2103</v>
      </c>
      <c r="D532">
        <v>7</v>
      </c>
      <c r="E532">
        <v>2287</v>
      </c>
      <c r="F532">
        <v>29</v>
      </c>
      <c r="G532">
        <v>28362</v>
      </c>
      <c r="H532">
        <v>1.6E-2</v>
      </c>
      <c r="I532">
        <v>1</v>
      </c>
    </row>
    <row r="533" spans="1:9" x14ac:dyDescent="0.2">
      <c r="A533" t="s">
        <v>2104</v>
      </c>
      <c r="B533" t="s">
        <v>470</v>
      </c>
      <c r="C533" t="s">
        <v>2105</v>
      </c>
      <c r="D533">
        <v>6</v>
      </c>
      <c r="E533">
        <v>2287</v>
      </c>
      <c r="F533">
        <v>253</v>
      </c>
      <c r="G533">
        <v>28362</v>
      </c>
      <c r="H533">
        <v>1</v>
      </c>
      <c r="I533">
        <v>1</v>
      </c>
    </row>
    <row r="534" spans="1:9" x14ac:dyDescent="0.2">
      <c r="A534" t="s">
        <v>2106</v>
      </c>
      <c r="B534" t="s">
        <v>470</v>
      </c>
      <c r="C534" t="s">
        <v>2107</v>
      </c>
      <c r="D534">
        <v>6</v>
      </c>
      <c r="E534">
        <v>2287</v>
      </c>
      <c r="F534">
        <v>68</v>
      </c>
      <c r="G534">
        <v>28362</v>
      </c>
      <c r="H534">
        <v>0.48</v>
      </c>
      <c r="I534">
        <v>1</v>
      </c>
    </row>
    <row r="535" spans="1:9" x14ac:dyDescent="0.2">
      <c r="A535" t="s">
        <v>2108</v>
      </c>
      <c r="B535" t="s">
        <v>470</v>
      </c>
      <c r="C535" t="s">
        <v>2109</v>
      </c>
      <c r="D535">
        <v>41</v>
      </c>
      <c r="E535">
        <v>2287</v>
      </c>
      <c r="F535">
        <v>821</v>
      </c>
      <c r="G535">
        <v>28362</v>
      </c>
      <c r="H535">
        <v>1</v>
      </c>
      <c r="I535">
        <v>1</v>
      </c>
    </row>
    <row r="536" spans="1:9" x14ac:dyDescent="0.2">
      <c r="A536" t="s">
        <v>2110</v>
      </c>
      <c r="B536" t="s">
        <v>470</v>
      </c>
      <c r="C536" t="s">
        <v>2111</v>
      </c>
      <c r="D536">
        <v>7</v>
      </c>
      <c r="E536">
        <v>2287</v>
      </c>
      <c r="F536">
        <v>230</v>
      </c>
      <c r="G536">
        <v>28362</v>
      </c>
      <c r="H536">
        <v>1</v>
      </c>
      <c r="I536">
        <v>1</v>
      </c>
    </row>
    <row r="537" spans="1:9" x14ac:dyDescent="0.2">
      <c r="A537" t="s">
        <v>2112</v>
      </c>
      <c r="B537" t="s">
        <v>470</v>
      </c>
      <c r="C537" t="s">
        <v>2113</v>
      </c>
      <c r="D537">
        <v>9</v>
      </c>
      <c r="E537">
        <v>2287</v>
      </c>
      <c r="F537">
        <v>480</v>
      </c>
      <c r="G537">
        <v>28362</v>
      </c>
      <c r="H537">
        <v>1</v>
      </c>
      <c r="I537">
        <v>1</v>
      </c>
    </row>
    <row r="538" spans="1:9" x14ac:dyDescent="0.2">
      <c r="A538" t="s">
        <v>2114</v>
      </c>
      <c r="B538" t="s">
        <v>470</v>
      </c>
      <c r="C538" t="s">
        <v>2115</v>
      </c>
      <c r="D538">
        <v>20</v>
      </c>
      <c r="E538">
        <v>2287</v>
      </c>
      <c r="F538">
        <v>482</v>
      </c>
      <c r="G538">
        <v>28362</v>
      </c>
      <c r="H538">
        <v>1</v>
      </c>
      <c r="I538">
        <v>1</v>
      </c>
    </row>
    <row r="539" spans="1:9" x14ac:dyDescent="0.2">
      <c r="A539" t="s">
        <v>2116</v>
      </c>
      <c r="B539" t="s">
        <v>470</v>
      </c>
      <c r="C539" t="s">
        <v>2117</v>
      </c>
      <c r="D539">
        <v>13</v>
      </c>
      <c r="E539">
        <v>2287</v>
      </c>
      <c r="F539">
        <v>225</v>
      </c>
      <c r="G539">
        <v>28362</v>
      </c>
      <c r="H539">
        <v>0.91</v>
      </c>
      <c r="I539">
        <v>1</v>
      </c>
    </row>
    <row r="540" spans="1:9" x14ac:dyDescent="0.2">
      <c r="A540" t="s">
        <v>2118</v>
      </c>
      <c r="B540" t="s">
        <v>470</v>
      </c>
      <c r="C540" t="s">
        <v>2119</v>
      </c>
      <c r="D540">
        <v>22</v>
      </c>
      <c r="E540">
        <v>2287</v>
      </c>
      <c r="F540">
        <v>441</v>
      </c>
      <c r="G540">
        <v>28362</v>
      </c>
      <c r="H540">
        <v>0.99</v>
      </c>
      <c r="I540">
        <v>1</v>
      </c>
    </row>
    <row r="541" spans="1:9" x14ac:dyDescent="0.2">
      <c r="A541" t="s">
        <v>2120</v>
      </c>
      <c r="B541" t="s">
        <v>470</v>
      </c>
      <c r="C541" t="s">
        <v>2121</v>
      </c>
      <c r="D541">
        <v>30</v>
      </c>
      <c r="E541">
        <v>2287</v>
      </c>
      <c r="F541">
        <v>441</v>
      </c>
      <c r="G541">
        <v>28362</v>
      </c>
      <c r="H541">
        <v>0.84</v>
      </c>
      <c r="I541">
        <v>1</v>
      </c>
    </row>
    <row r="542" spans="1:9" x14ac:dyDescent="0.2">
      <c r="A542" t="s">
        <v>2122</v>
      </c>
      <c r="B542" t="s">
        <v>470</v>
      </c>
      <c r="C542" t="s">
        <v>2123</v>
      </c>
      <c r="D542">
        <v>41</v>
      </c>
      <c r="E542">
        <v>2287</v>
      </c>
      <c r="F542">
        <v>610</v>
      </c>
      <c r="G542">
        <v>28362</v>
      </c>
      <c r="H542">
        <v>0.89</v>
      </c>
      <c r="I542">
        <v>1</v>
      </c>
    </row>
    <row r="543" spans="1:9" x14ac:dyDescent="0.2">
      <c r="A543" t="s">
        <v>2124</v>
      </c>
      <c r="B543" t="s">
        <v>470</v>
      </c>
      <c r="C543" t="s">
        <v>2125</v>
      </c>
      <c r="D543">
        <v>15</v>
      </c>
      <c r="E543">
        <v>2287</v>
      </c>
      <c r="F543">
        <v>217</v>
      </c>
      <c r="G543">
        <v>28362</v>
      </c>
      <c r="H543">
        <v>0.75</v>
      </c>
      <c r="I543">
        <v>1</v>
      </c>
    </row>
    <row r="544" spans="1:9" x14ac:dyDescent="0.2">
      <c r="A544" t="s">
        <v>2126</v>
      </c>
      <c r="B544" t="s">
        <v>470</v>
      </c>
      <c r="C544" t="s">
        <v>2127</v>
      </c>
      <c r="D544">
        <v>10</v>
      </c>
      <c r="E544">
        <v>2287</v>
      </c>
      <c r="F544">
        <v>284</v>
      </c>
      <c r="G544">
        <v>28362</v>
      </c>
      <c r="H544">
        <v>1</v>
      </c>
      <c r="I544">
        <v>1</v>
      </c>
    </row>
    <row r="545" spans="1:9" x14ac:dyDescent="0.2">
      <c r="A545" t="s">
        <v>2128</v>
      </c>
      <c r="B545" t="s">
        <v>470</v>
      </c>
      <c r="C545" t="s">
        <v>2129</v>
      </c>
      <c r="D545">
        <v>9</v>
      </c>
      <c r="E545">
        <v>2287</v>
      </c>
      <c r="F545">
        <v>154</v>
      </c>
      <c r="G545">
        <v>28362</v>
      </c>
      <c r="H545">
        <v>0.87</v>
      </c>
      <c r="I545">
        <v>1</v>
      </c>
    </row>
    <row r="546" spans="1:9" x14ac:dyDescent="0.2">
      <c r="A546" t="s">
        <v>2130</v>
      </c>
      <c r="B546" t="s">
        <v>470</v>
      </c>
      <c r="C546" t="s">
        <v>2131</v>
      </c>
      <c r="D546">
        <v>7</v>
      </c>
      <c r="E546">
        <v>2287</v>
      </c>
      <c r="F546">
        <v>146</v>
      </c>
      <c r="G546">
        <v>28362</v>
      </c>
      <c r="H546">
        <v>0.94</v>
      </c>
      <c r="I546">
        <v>1</v>
      </c>
    </row>
    <row r="547" spans="1:9" x14ac:dyDescent="0.2">
      <c r="A547" t="s">
        <v>2132</v>
      </c>
      <c r="B547" t="s">
        <v>470</v>
      </c>
      <c r="C547" t="s">
        <v>2133</v>
      </c>
      <c r="D547">
        <v>6</v>
      </c>
      <c r="E547">
        <v>2287</v>
      </c>
      <c r="F547">
        <v>99</v>
      </c>
      <c r="G547">
        <v>28362</v>
      </c>
      <c r="H547">
        <v>0.8</v>
      </c>
      <c r="I547">
        <v>1</v>
      </c>
    </row>
    <row r="548" spans="1:9" x14ac:dyDescent="0.2">
      <c r="A548" t="s">
        <v>2134</v>
      </c>
      <c r="B548" t="s">
        <v>470</v>
      </c>
      <c r="C548" t="s">
        <v>2135</v>
      </c>
      <c r="D548">
        <v>12</v>
      </c>
      <c r="E548">
        <v>2287</v>
      </c>
      <c r="F548">
        <v>314</v>
      </c>
      <c r="G548">
        <v>28362</v>
      </c>
      <c r="H548">
        <v>1</v>
      </c>
      <c r="I548">
        <v>1</v>
      </c>
    </row>
    <row r="549" spans="1:9" x14ac:dyDescent="0.2">
      <c r="A549" t="s">
        <v>2136</v>
      </c>
      <c r="B549" t="s">
        <v>470</v>
      </c>
      <c r="C549" t="s">
        <v>2137</v>
      </c>
      <c r="D549">
        <v>12</v>
      </c>
      <c r="E549">
        <v>2287</v>
      </c>
      <c r="F549">
        <v>155</v>
      </c>
      <c r="G549">
        <v>28362</v>
      </c>
      <c r="H549">
        <v>0.6</v>
      </c>
      <c r="I549">
        <v>1</v>
      </c>
    </row>
    <row r="550" spans="1:9" x14ac:dyDescent="0.2">
      <c r="A550" t="s">
        <v>2138</v>
      </c>
      <c r="B550" t="s">
        <v>470</v>
      </c>
      <c r="C550" t="s">
        <v>2139</v>
      </c>
      <c r="D550">
        <v>5</v>
      </c>
      <c r="E550">
        <v>2287</v>
      </c>
      <c r="F550">
        <v>84</v>
      </c>
      <c r="G550">
        <v>28362</v>
      </c>
      <c r="H550">
        <v>0.8</v>
      </c>
      <c r="I550">
        <v>1</v>
      </c>
    </row>
    <row r="551" spans="1:9" x14ac:dyDescent="0.2">
      <c r="A551" t="s">
        <v>578</v>
      </c>
      <c r="B551" t="s">
        <v>470</v>
      </c>
      <c r="C551" t="s">
        <v>579</v>
      </c>
      <c r="D551">
        <v>138</v>
      </c>
      <c r="E551">
        <v>2287</v>
      </c>
      <c r="F551">
        <v>2998</v>
      </c>
      <c r="G551">
        <v>28362</v>
      </c>
      <c r="H551">
        <v>1</v>
      </c>
      <c r="I551">
        <v>1</v>
      </c>
    </row>
    <row r="552" spans="1:9" x14ac:dyDescent="0.2">
      <c r="A552" t="s">
        <v>2140</v>
      </c>
      <c r="B552" t="s">
        <v>470</v>
      </c>
      <c r="C552" t="s">
        <v>2141</v>
      </c>
      <c r="D552">
        <v>25</v>
      </c>
      <c r="E552">
        <v>2287</v>
      </c>
      <c r="F552">
        <v>481</v>
      </c>
      <c r="G552">
        <v>28362</v>
      </c>
      <c r="H552">
        <v>0.99</v>
      </c>
      <c r="I552">
        <v>1</v>
      </c>
    </row>
    <row r="553" spans="1:9" x14ac:dyDescent="0.2">
      <c r="A553" t="s">
        <v>2142</v>
      </c>
      <c r="B553" t="s">
        <v>470</v>
      </c>
      <c r="C553" t="s">
        <v>2143</v>
      </c>
      <c r="D553">
        <v>41</v>
      </c>
      <c r="E553">
        <v>2287</v>
      </c>
      <c r="F553">
        <v>467</v>
      </c>
      <c r="G553">
        <v>28362</v>
      </c>
      <c r="H553">
        <v>0.32</v>
      </c>
      <c r="I553">
        <v>1</v>
      </c>
    </row>
    <row r="554" spans="1:9" x14ac:dyDescent="0.2">
      <c r="A554" t="s">
        <v>2144</v>
      </c>
      <c r="B554" t="s">
        <v>470</v>
      </c>
      <c r="C554" t="s">
        <v>2145</v>
      </c>
      <c r="D554">
        <v>14</v>
      </c>
      <c r="E554">
        <v>2287</v>
      </c>
      <c r="F554">
        <v>197</v>
      </c>
      <c r="G554">
        <v>28362</v>
      </c>
      <c r="H554">
        <v>0.71</v>
      </c>
      <c r="I554">
        <v>1</v>
      </c>
    </row>
    <row r="555" spans="1:9" x14ac:dyDescent="0.2">
      <c r="A555" t="s">
        <v>2146</v>
      </c>
      <c r="B555" t="s">
        <v>470</v>
      </c>
      <c r="C555" t="s">
        <v>2147</v>
      </c>
      <c r="D555">
        <v>7</v>
      </c>
      <c r="E555">
        <v>2287</v>
      </c>
      <c r="F555">
        <v>99</v>
      </c>
      <c r="G555">
        <v>28362</v>
      </c>
      <c r="H555">
        <v>0.69</v>
      </c>
      <c r="I555">
        <v>1</v>
      </c>
    </row>
    <row r="556" spans="1:9" x14ac:dyDescent="0.2">
      <c r="A556" t="s">
        <v>2148</v>
      </c>
      <c r="B556" t="s">
        <v>470</v>
      </c>
      <c r="C556" t="s">
        <v>2149</v>
      </c>
      <c r="D556">
        <v>9</v>
      </c>
      <c r="E556">
        <v>2287</v>
      </c>
      <c r="F556">
        <v>36</v>
      </c>
      <c r="G556">
        <v>28362</v>
      </c>
      <c r="H556">
        <v>5.4000000000000003E-3</v>
      </c>
      <c r="I556">
        <v>1</v>
      </c>
    </row>
    <row r="557" spans="1:9" x14ac:dyDescent="0.2">
      <c r="A557" t="s">
        <v>2150</v>
      </c>
      <c r="B557" t="s">
        <v>470</v>
      </c>
      <c r="C557" t="s">
        <v>2151</v>
      </c>
      <c r="D557">
        <v>5</v>
      </c>
      <c r="E557">
        <v>2287</v>
      </c>
      <c r="F557">
        <v>56</v>
      </c>
      <c r="G557">
        <v>28362</v>
      </c>
      <c r="H557">
        <v>0.48</v>
      </c>
      <c r="I557">
        <v>1</v>
      </c>
    </row>
    <row r="558" spans="1:9" x14ac:dyDescent="0.2">
      <c r="A558" t="s">
        <v>2152</v>
      </c>
      <c r="B558" t="s">
        <v>470</v>
      </c>
      <c r="C558" t="s">
        <v>2153</v>
      </c>
      <c r="D558">
        <v>14</v>
      </c>
      <c r="E558">
        <v>2287</v>
      </c>
      <c r="F558">
        <v>268</v>
      </c>
      <c r="G558">
        <v>28362</v>
      </c>
      <c r="H558">
        <v>0.96</v>
      </c>
      <c r="I558">
        <v>1</v>
      </c>
    </row>
    <row r="559" spans="1:9" x14ac:dyDescent="0.2">
      <c r="A559" t="s">
        <v>2154</v>
      </c>
      <c r="B559" t="s">
        <v>470</v>
      </c>
      <c r="C559" t="s">
        <v>2155</v>
      </c>
      <c r="D559">
        <v>17</v>
      </c>
      <c r="E559">
        <v>2287</v>
      </c>
      <c r="F559">
        <v>352</v>
      </c>
      <c r="G559">
        <v>28362</v>
      </c>
      <c r="H559">
        <v>0.99</v>
      </c>
      <c r="I559">
        <v>1</v>
      </c>
    </row>
    <row r="560" spans="1:9" x14ac:dyDescent="0.2">
      <c r="A560" t="s">
        <v>2156</v>
      </c>
      <c r="B560" t="s">
        <v>470</v>
      </c>
      <c r="C560" t="s">
        <v>2157</v>
      </c>
      <c r="D560">
        <v>6</v>
      </c>
      <c r="E560">
        <v>2287</v>
      </c>
      <c r="F560">
        <v>241</v>
      </c>
      <c r="G560">
        <v>28362</v>
      </c>
      <c r="H560">
        <v>1</v>
      </c>
      <c r="I560">
        <v>1</v>
      </c>
    </row>
    <row r="561" spans="1:9" x14ac:dyDescent="0.2">
      <c r="A561" t="s">
        <v>2158</v>
      </c>
      <c r="B561" t="s">
        <v>470</v>
      </c>
      <c r="C561" t="s">
        <v>2159</v>
      </c>
      <c r="D561">
        <v>6</v>
      </c>
      <c r="E561">
        <v>2287</v>
      </c>
      <c r="F561">
        <v>76</v>
      </c>
      <c r="G561">
        <v>28362</v>
      </c>
      <c r="H561">
        <v>0.57999999999999996</v>
      </c>
      <c r="I561">
        <v>1</v>
      </c>
    </row>
    <row r="562" spans="1:9" x14ac:dyDescent="0.2">
      <c r="A562" t="s">
        <v>2160</v>
      </c>
      <c r="B562" t="s">
        <v>470</v>
      </c>
      <c r="C562" t="s">
        <v>2161</v>
      </c>
      <c r="D562">
        <v>6</v>
      </c>
      <c r="E562">
        <v>2287</v>
      </c>
      <c r="F562">
        <v>185</v>
      </c>
      <c r="G562">
        <v>28362</v>
      </c>
      <c r="H562">
        <v>1</v>
      </c>
      <c r="I562">
        <v>1</v>
      </c>
    </row>
    <row r="563" spans="1:9" x14ac:dyDescent="0.2">
      <c r="A563" t="s">
        <v>2162</v>
      </c>
      <c r="B563" t="s">
        <v>470</v>
      </c>
      <c r="C563" t="s">
        <v>2163</v>
      </c>
      <c r="D563">
        <v>11</v>
      </c>
      <c r="E563">
        <v>2287</v>
      </c>
      <c r="F563">
        <v>178</v>
      </c>
      <c r="G563">
        <v>28362</v>
      </c>
      <c r="H563">
        <v>0.84</v>
      </c>
      <c r="I563">
        <v>1</v>
      </c>
    </row>
    <row r="564" spans="1:9" x14ac:dyDescent="0.2">
      <c r="A564" t="s">
        <v>528</v>
      </c>
      <c r="B564" t="s">
        <v>470</v>
      </c>
      <c r="C564" t="s">
        <v>529</v>
      </c>
      <c r="D564">
        <v>152</v>
      </c>
      <c r="E564">
        <v>2287</v>
      </c>
      <c r="F564">
        <v>3058</v>
      </c>
      <c r="G564">
        <v>28362</v>
      </c>
      <c r="H564">
        <v>1</v>
      </c>
      <c r="I564">
        <v>1</v>
      </c>
    </row>
    <row r="565" spans="1:9" x14ac:dyDescent="0.2">
      <c r="A565" t="s">
        <v>2164</v>
      </c>
      <c r="B565" t="s">
        <v>470</v>
      </c>
      <c r="C565" t="s">
        <v>2165</v>
      </c>
      <c r="D565">
        <v>6</v>
      </c>
      <c r="E565">
        <v>2287</v>
      </c>
      <c r="F565">
        <v>190</v>
      </c>
      <c r="G565">
        <v>28362</v>
      </c>
      <c r="H565">
        <v>1</v>
      </c>
      <c r="I565">
        <v>1</v>
      </c>
    </row>
    <row r="566" spans="1:9" x14ac:dyDescent="0.2">
      <c r="A566" t="s">
        <v>2166</v>
      </c>
      <c r="B566" t="s">
        <v>470</v>
      </c>
      <c r="C566" t="s">
        <v>2167</v>
      </c>
      <c r="D566">
        <v>5</v>
      </c>
      <c r="E566">
        <v>2287</v>
      </c>
      <c r="F566">
        <v>103</v>
      </c>
      <c r="G566">
        <v>28362</v>
      </c>
      <c r="H566">
        <v>0.91</v>
      </c>
      <c r="I566">
        <v>1</v>
      </c>
    </row>
    <row r="567" spans="1:9" x14ac:dyDescent="0.2">
      <c r="A567" t="s">
        <v>2168</v>
      </c>
      <c r="B567" t="s">
        <v>470</v>
      </c>
      <c r="C567" t="s">
        <v>2169</v>
      </c>
      <c r="D567">
        <v>8</v>
      </c>
      <c r="E567">
        <v>2287</v>
      </c>
      <c r="F567">
        <v>83</v>
      </c>
      <c r="G567">
        <v>28362</v>
      </c>
      <c r="H567">
        <v>0.37</v>
      </c>
      <c r="I567">
        <v>1</v>
      </c>
    </row>
    <row r="568" spans="1:9" x14ac:dyDescent="0.2">
      <c r="A568" t="s">
        <v>2170</v>
      </c>
      <c r="B568" t="s">
        <v>470</v>
      </c>
      <c r="C568" t="s">
        <v>2171</v>
      </c>
      <c r="D568">
        <v>8</v>
      </c>
      <c r="E568">
        <v>2287</v>
      </c>
      <c r="F568">
        <v>104</v>
      </c>
      <c r="G568">
        <v>28362</v>
      </c>
      <c r="H568">
        <v>0.6</v>
      </c>
      <c r="I568">
        <v>1</v>
      </c>
    </row>
    <row r="569" spans="1:9" x14ac:dyDescent="0.2">
      <c r="A569" t="s">
        <v>2172</v>
      </c>
      <c r="B569" t="s">
        <v>470</v>
      </c>
      <c r="C569" t="s">
        <v>2173</v>
      </c>
      <c r="D569">
        <v>23</v>
      </c>
      <c r="E569">
        <v>2287</v>
      </c>
      <c r="F569">
        <v>354</v>
      </c>
      <c r="G569">
        <v>28362</v>
      </c>
      <c r="H569">
        <v>0.87</v>
      </c>
      <c r="I569">
        <v>1</v>
      </c>
    </row>
    <row r="570" spans="1:9" x14ac:dyDescent="0.2">
      <c r="A570" t="s">
        <v>2174</v>
      </c>
      <c r="B570" t="s">
        <v>470</v>
      </c>
      <c r="C570" t="s">
        <v>2175</v>
      </c>
      <c r="D570">
        <v>25</v>
      </c>
      <c r="E570">
        <v>2287</v>
      </c>
      <c r="F570">
        <v>458</v>
      </c>
      <c r="G570">
        <v>28362</v>
      </c>
      <c r="H570">
        <v>0.98</v>
      </c>
      <c r="I570">
        <v>1</v>
      </c>
    </row>
    <row r="571" spans="1:9" x14ac:dyDescent="0.2">
      <c r="A571" t="s">
        <v>2176</v>
      </c>
      <c r="B571" t="s">
        <v>470</v>
      </c>
      <c r="C571" t="s">
        <v>2177</v>
      </c>
      <c r="D571">
        <v>276</v>
      </c>
      <c r="E571">
        <v>2287</v>
      </c>
      <c r="F571">
        <v>5913</v>
      </c>
      <c r="G571">
        <v>28362</v>
      </c>
      <c r="H571">
        <v>1</v>
      </c>
      <c r="I571">
        <v>1</v>
      </c>
    </row>
    <row r="572" spans="1:9" x14ac:dyDescent="0.2">
      <c r="A572" t="s">
        <v>2178</v>
      </c>
      <c r="B572" t="s">
        <v>470</v>
      </c>
      <c r="C572" t="s">
        <v>2179</v>
      </c>
      <c r="D572">
        <v>92</v>
      </c>
      <c r="E572">
        <v>2287</v>
      </c>
      <c r="F572">
        <v>1249</v>
      </c>
      <c r="G572">
        <v>28362</v>
      </c>
      <c r="H572">
        <v>0.82</v>
      </c>
      <c r="I572">
        <v>1</v>
      </c>
    </row>
    <row r="573" spans="1:9" x14ac:dyDescent="0.2">
      <c r="A573" t="s">
        <v>2180</v>
      </c>
      <c r="B573" t="s">
        <v>470</v>
      </c>
      <c r="C573" t="s">
        <v>2181</v>
      </c>
      <c r="D573">
        <v>18</v>
      </c>
      <c r="E573">
        <v>2287</v>
      </c>
      <c r="F573">
        <v>428</v>
      </c>
      <c r="G573">
        <v>28362</v>
      </c>
      <c r="H573">
        <v>1</v>
      </c>
      <c r="I573">
        <v>1</v>
      </c>
    </row>
    <row r="574" spans="1:9" x14ac:dyDescent="0.2">
      <c r="A574" t="s">
        <v>544</v>
      </c>
      <c r="B574" t="s">
        <v>470</v>
      </c>
      <c r="C574" t="s">
        <v>545</v>
      </c>
      <c r="D574">
        <v>101</v>
      </c>
      <c r="E574">
        <v>2287</v>
      </c>
      <c r="F574">
        <v>2456</v>
      </c>
      <c r="G574">
        <v>28362</v>
      </c>
      <c r="H574">
        <v>1</v>
      </c>
      <c r="I574">
        <v>1</v>
      </c>
    </row>
    <row r="575" spans="1:9" x14ac:dyDescent="0.2">
      <c r="A575" t="s">
        <v>2182</v>
      </c>
      <c r="B575" t="s">
        <v>470</v>
      </c>
      <c r="C575" t="s">
        <v>2183</v>
      </c>
      <c r="D575">
        <v>13</v>
      </c>
      <c r="E575">
        <v>2287</v>
      </c>
      <c r="F575">
        <v>224</v>
      </c>
      <c r="G575">
        <v>28362</v>
      </c>
      <c r="H575">
        <v>0.91</v>
      </c>
      <c r="I575">
        <v>1</v>
      </c>
    </row>
    <row r="576" spans="1:9" x14ac:dyDescent="0.2">
      <c r="A576" t="s">
        <v>2184</v>
      </c>
      <c r="B576" t="s">
        <v>470</v>
      </c>
      <c r="C576" t="s">
        <v>2185</v>
      </c>
      <c r="D576">
        <v>17</v>
      </c>
      <c r="E576">
        <v>2287</v>
      </c>
      <c r="F576">
        <v>424</v>
      </c>
      <c r="G576">
        <v>28362</v>
      </c>
      <c r="H576">
        <v>1</v>
      </c>
      <c r="I576">
        <v>1</v>
      </c>
    </row>
    <row r="577" spans="1:9" x14ac:dyDescent="0.2">
      <c r="A577" t="s">
        <v>2186</v>
      </c>
      <c r="B577" t="s">
        <v>470</v>
      </c>
      <c r="C577" t="s">
        <v>2187</v>
      </c>
      <c r="D577">
        <v>6</v>
      </c>
      <c r="E577">
        <v>2287</v>
      </c>
      <c r="F577">
        <v>147</v>
      </c>
      <c r="G577">
        <v>28362</v>
      </c>
      <c r="H577">
        <v>0.98</v>
      </c>
      <c r="I577">
        <v>1</v>
      </c>
    </row>
    <row r="578" spans="1:9" x14ac:dyDescent="0.2">
      <c r="A578" t="s">
        <v>558</v>
      </c>
      <c r="B578" t="s">
        <v>470</v>
      </c>
      <c r="C578" t="s">
        <v>559</v>
      </c>
      <c r="D578">
        <v>399</v>
      </c>
      <c r="E578">
        <v>2287</v>
      </c>
      <c r="F578">
        <v>6062</v>
      </c>
      <c r="G578">
        <v>28362</v>
      </c>
      <c r="H578">
        <v>1</v>
      </c>
      <c r="I578">
        <v>1</v>
      </c>
    </row>
    <row r="579" spans="1:9" x14ac:dyDescent="0.2">
      <c r="A579" t="s">
        <v>2188</v>
      </c>
      <c r="B579" t="s">
        <v>470</v>
      </c>
      <c r="C579" t="s">
        <v>2189</v>
      </c>
      <c r="D579">
        <v>6</v>
      </c>
      <c r="E579">
        <v>2287</v>
      </c>
      <c r="F579">
        <v>153</v>
      </c>
      <c r="G579">
        <v>28362</v>
      </c>
      <c r="H579">
        <v>0.98</v>
      </c>
      <c r="I579">
        <v>1</v>
      </c>
    </row>
    <row r="580" spans="1:9" x14ac:dyDescent="0.2">
      <c r="A580" t="s">
        <v>2190</v>
      </c>
      <c r="B580" t="s">
        <v>470</v>
      </c>
      <c r="C580" t="s">
        <v>2191</v>
      </c>
      <c r="D580">
        <v>8</v>
      </c>
      <c r="E580">
        <v>2287</v>
      </c>
      <c r="F580">
        <v>178</v>
      </c>
      <c r="G580">
        <v>28362</v>
      </c>
      <c r="H580">
        <v>0.97</v>
      </c>
      <c r="I580">
        <v>1</v>
      </c>
    </row>
    <row r="581" spans="1:9" x14ac:dyDescent="0.2">
      <c r="A581" t="s">
        <v>2192</v>
      </c>
      <c r="B581" t="s">
        <v>470</v>
      </c>
      <c r="C581" t="s">
        <v>2193</v>
      </c>
      <c r="D581">
        <v>22</v>
      </c>
      <c r="E581">
        <v>2287</v>
      </c>
      <c r="F581">
        <v>249</v>
      </c>
      <c r="G581">
        <v>28362</v>
      </c>
      <c r="H581">
        <v>0.37</v>
      </c>
      <c r="I581">
        <v>1</v>
      </c>
    </row>
    <row r="582" spans="1:9" x14ac:dyDescent="0.2">
      <c r="A582" t="s">
        <v>492</v>
      </c>
      <c r="B582" t="s">
        <v>470</v>
      </c>
      <c r="C582" t="s">
        <v>493</v>
      </c>
      <c r="D582">
        <v>118</v>
      </c>
      <c r="E582">
        <v>2287</v>
      </c>
      <c r="F582">
        <v>1255</v>
      </c>
      <c r="G582">
        <v>28362</v>
      </c>
      <c r="H582">
        <v>5.8999999999999997E-2</v>
      </c>
      <c r="I582">
        <v>1</v>
      </c>
    </row>
    <row r="583" spans="1:9" x14ac:dyDescent="0.2">
      <c r="A583" t="s">
        <v>2194</v>
      </c>
      <c r="B583" t="s">
        <v>470</v>
      </c>
      <c r="C583" t="s">
        <v>2195</v>
      </c>
      <c r="D583">
        <v>5</v>
      </c>
      <c r="E583">
        <v>2287</v>
      </c>
      <c r="F583">
        <v>39</v>
      </c>
      <c r="G583">
        <v>28362</v>
      </c>
      <c r="H583">
        <v>0.23</v>
      </c>
      <c r="I583">
        <v>1</v>
      </c>
    </row>
    <row r="584" spans="1:9" x14ac:dyDescent="0.2">
      <c r="A584" t="s">
        <v>2196</v>
      </c>
      <c r="B584" t="s">
        <v>470</v>
      </c>
      <c r="C584" t="s">
        <v>2197</v>
      </c>
      <c r="D584">
        <v>13</v>
      </c>
      <c r="E584">
        <v>2287</v>
      </c>
      <c r="F584">
        <v>202</v>
      </c>
      <c r="G584">
        <v>28362</v>
      </c>
      <c r="H584">
        <v>0.82</v>
      </c>
      <c r="I584">
        <v>1</v>
      </c>
    </row>
    <row r="585" spans="1:9" x14ac:dyDescent="0.2">
      <c r="A585" t="s">
        <v>618</v>
      </c>
      <c r="B585" t="s">
        <v>470</v>
      </c>
      <c r="C585" t="s">
        <v>619</v>
      </c>
      <c r="D585">
        <v>120</v>
      </c>
      <c r="E585">
        <v>2287</v>
      </c>
      <c r="F585">
        <v>2126</v>
      </c>
      <c r="G585">
        <v>28362</v>
      </c>
      <c r="H585">
        <v>1</v>
      </c>
      <c r="I585">
        <v>1</v>
      </c>
    </row>
    <row r="586" spans="1:9" x14ac:dyDescent="0.2">
      <c r="A586" t="s">
        <v>2198</v>
      </c>
      <c r="B586" t="s">
        <v>470</v>
      </c>
      <c r="C586" t="s">
        <v>2199</v>
      </c>
      <c r="D586">
        <v>10</v>
      </c>
      <c r="E586">
        <v>2287</v>
      </c>
      <c r="F586">
        <v>153</v>
      </c>
      <c r="G586">
        <v>28362</v>
      </c>
      <c r="H586">
        <v>0.78</v>
      </c>
      <c r="I586">
        <v>1</v>
      </c>
    </row>
    <row r="587" spans="1:9" x14ac:dyDescent="0.2">
      <c r="A587" t="s">
        <v>2200</v>
      </c>
      <c r="B587" t="s">
        <v>470</v>
      </c>
      <c r="C587" t="s">
        <v>2201</v>
      </c>
      <c r="D587">
        <v>9</v>
      </c>
      <c r="E587">
        <v>2287</v>
      </c>
      <c r="F587">
        <v>249</v>
      </c>
      <c r="G587">
        <v>28362</v>
      </c>
      <c r="H587">
        <v>1</v>
      </c>
      <c r="I587">
        <v>1</v>
      </c>
    </row>
    <row r="588" spans="1:9" x14ac:dyDescent="0.2">
      <c r="A588" t="s">
        <v>560</v>
      </c>
      <c r="B588" t="s">
        <v>470</v>
      </c>
      <c r="C588" t="s">
        <v>561</v>
      </c>
      <c r="D588">
        <v>710</v>
      </c>
      <c r="E588">
        <v>2287</v>
      </c>
      <c r="F588">
        <v>12035</v>
      </c>
      <c r="G588">
        <v>28362</v>
      </c>
      <c r="H588">
        <v>1</v>
      </c>
      <c r="I588">
        <v>1</v>
      </c>
    </row>
    <row r="589" spans="1:9" x14ac:dyDescent="0.2">
      <c r="A589" t="s">
        <v>2202</v>
      </c>
      <c r="B589" t="s">
        <v>470</v>
      </c>
      <c r="C589" t="s">
        <v>2203</v>
      </c>
      <c r="D589">
        <v>5</v>
      </c>
      <c r="E589">
        <v>2287</v>
      </c>
      <c r="F589">
        <v>57</v>
      </c>
      <c r="G589">
        <v>28362</v>
      </c>
      <c r="H589">
        <v>0.5</v>
      </c>
      <c r="I589">
        <v>1</v>
      </c>
    </row>
    <row r="590" spans="1:9" x14ac:dyDescent="0.2">
      <c r="A590" t="s">
        <v>2204</v>
      </c>
      <c r="B590" t="s">
        <v>470</v>
      </c>
      <c r="C590" t="s">
        <v>2205</v>
      </c>
      <c r="D590">
        <v>9</v>
      </c>
      <c r="E590">
        <v>2287</v>
      </c>
      <c r="F590">
        <v>120</v>
      </c>
      <c r="G590">
        <v>28362</v>
      </c>
      <c r="H590">
        <v>0.63</v>
      </c>
      <c r="I590">
        <v>1</v>
      </c>
    </row>
    <row r="591" spans="1:9" x14ac:dyDescent="0.2">
      <c r="A591" t="s">
        <v>2206</v>
      </c>
      <c r="B591" t="s">
        <v>470</v>
      </c>
      <c r="C591" t="s">
        <v>2207</v>
      </c>
      <c r="D591">
        <v>8</v>
      </c>
      <c r="E591">
        <v>2287</v>
      </c>
      <c r="F591">
        <v>264</v>
      </c>
      <c r="G591">
        <v>28362</v>
      </c>
      <c r="H591">
        <v>1</v>
      </c>
      <c r="I591">
        <v>1</v>
      </c>
    </row>
    <row r="592" spans="1:9" x14ac:dyDescent="0.2">
      <c r="A592" t="s">
        <v>2208</v>
      </c>
      <c r="B592" t="s">
        <v>470</v>
      </c>
      <c r="C592" t="s">
        <v>2209</v>
      </c>
      <c r="D592">
        <v>6</v>
      </c>
      <c r="E592">
        <v>2287</v>
      </c>
      <c r="F592">
        <v>158</v>
      </c>
      <c r="G592">
        <v>28362</v>
      </c>
      <c r="H592">
        <v>0.99</v>
      </c>
      <c r="I592">
        <v>1</v>
      </c>
    </row>
    <row r="593" spans="1:9" x14ac:dyDescent="0.2">
      <c r="A593" t="s">
        <v>2210</v>
      </c>
      <c r="B593" t="s">
        <v>470</v>
      </c>
      <c r="C593" t="s">
        <v>2211</v>
      </c>
      <c r="D593">
        <v>78</v>
      </c>
      <c r="E593">
        <v>2287</v>
      </c>
      <c r="F593">
        <v>1254</v>
      </c>
      <c r="G593">
        <v>28362</v>
      </c>
      <c r="H593">
        <v>0.99</v>
      </c>
      <c r="I593">
        <v>1</v>
      </c>
    </row>
    <row r="594" spans="1:9" x14ac:dyDescent="0.2">
      <c r="A594" t="s">
        <v>2212</v>
      </c>
      <c r="B594" t="s">
        <v>470</v>
      </c>
      <c r="C594" t="s">
        <v>2213</v>
      </c>
      <c r="D594">
        <v>9</v>
      </c>
      <c r="E594">
        <v>2287</v>
      </c>
      <c r="F594">
        <v>229</v>
      </c>
      <c r="G594">
        <v>28362</v>
      </c>
      <c r="H594">
        <v>0.99</v>
      </c>
      <c r="I594">
        <v>1</v>
      </c>
    </row>
    <row r="595" spans="1:9" x14ac:dyDescent="0.2">
      <c r="A595" t="s">
        <v>608</v>
      </c>
      <c r="B595" t="s">
        <v>470</v>
      </c>
      <c r="C595" t="s">
        <v>609</v>
      </c>
      <c r="D595">
        <v>61</v>
      </c>
      <c r="E595">
        <v>2287</v>
      </c>
      <c r="F595">
        <v>1576</v>
      </c>
      <c r="G595">
        <v>28362</v>
      </c>
      <c r="H595">
        <v>1</v>
      </c>
      <c r="I595">
        <v>1</v>
      </c>
    </row>
    <row r="596" spans="1:9" x14ac:dyDescent="0.2">
      <c r="A596" t="s">
        <v>2214</v>
      </c>
      <c r="B596" t="s">
        <v>470</v>
      </c>
      <c r="C596" t="s">
        <v>2215</v>
      </c>
      <c r="D596">
        <v>26</v>
      </c>
      <c r="E596">
        <v>2287</v>
      </c>
      <c r="F596">
        <v>571</v>
      </c>
      <c r="G596">
        <v>28362</v>
      </c>
      <c r="H596">
        <v>1</v>
      </c>
      <c r="I596">
        <v>1</v>
      </c>
    </row>
    <row r="597" spans="1:9" x14ac:dyDescent="0.2">
      <c r="A597" t="s">
        <v>2216</v>
      </c>
      <c r="B597" t="s">
        <v>470</v>
      </c>
      <c r="C597" t="s">
        <v>2217</v>
      </c>
      <c r="D597">
        <v>19</v>
      </c>
      <c r="E597">
        <v>2287</v>
      </c>
      <c r="F597">
        <v>478</v>
      </c>
      <c r="G597">
        <v>28362</v>
      </c>
      <c r="H597">
        <v>1</v>
      </c>
      <c r="I597">
        <v>1</v>
      </c>
    </row>
    <row r="598" spans="1:9" x14ac:dyDescent="0.2">
      <c r="A598" t="s">
        <v>2218</v>
      </c>
      <c r="B598" t="s">
        <v>470</v>
      </c>
      <c r="C598" t="s">
        <v>2219</v>
      </c>
      <c r="D598">
        <v>24</v>
      </c>
      <c r="E598">
        <v>2287</v>
      </c>
      <c r="F598">
        <v>551</v>
      </c>
      <c r="G598">
        <v>28362</v>
      </c>
      <c r="H598">
        <v>1</v>
      </c>
      <c r="I598">
        <v>1</v>
      </c>
    </row>
    <row r="599" spans="1:9" x14ac:dyDescent="0.2">
      <c r="A599" t="s">
        <v>2220</v>
      </c>
      <c r="B599" t="s">
        <v>470</v>
      </c>
      <c r="C599" t="s">
        <v>2221</v>
      </c>
      <c r="D599">
        <v>5</v>
      </c>
      <c r="E599">
        <v>2287</v>
      </c>
      <c r="F599">
        <v>82</v>
      </c>
      <c r="G599">
        <v>28362</v>
      </c>
      <c r="H599">
        <v>0.79</v>
      </c>
      <c r="I599">
        <v>1</v>
      </c>
    </row>
    <row r="600" spans="1:9" x14ac:dyDescent="0.2">
      <c r="A600" t="s">
        <v>2222</v>
      </c>
      <c r="B600" t="s">
        <v>470</v>
      </c>
      <c r="C600" t="s">
        <v>2223</v>
      </c>
      <c r="D600">
        <v>190</v>
      </c>
      <c r="E600">
        <v>2287</v>
      </c>
      <c r="F600">
        <v>4455</v>
      </c>
      <c r="G600">
        <v>28362</v>
      </c>
      <c r="H600">
        <v>1</v>
      </c>
      <c r="I600">
        <v>1</v>
      </c>
    </row>
    <row r="601" spans="1:9" x14ac:dyDescent="0.2">
      <c r="A601" t="s">
        <v>574</v>
      </c>
      <c r="B601" t="s">
        <v>470</v>
      </c>
      <c r="C601" t="s">
        <v>575</v>
      </c>
      <c r="D601">
        <v>147</v>
      </c>
      <c r="E601">
        <v>2287</v>
      </c>
      <c r="F601">
        <v>2853</v>
      </c>
      <c r="G601">
        <v>28362</v>
      </c>
      <c r="H601">
        <v>1</v>
      </c>
      <c r="I601">
        <v>1</v>
      </c>
    </row>
    <row r="602" spans="1:9" x14ac:dyDescent="0.2">
      <c r="A602" t="s">
        <v>2224</v>
      </c>
      <c r="B602" t="s">
        <v>470</v>
      </c>
      <c r="C602" t="s">
        <v>2225</v>
      </c>
      <c r="D602">
        <v>13</v>
      </c>
      <c r="E602">
        <v>2287</v>
      </c>
      <c r="F602">
        <v>196</v>
      </c>
      <c r="G602">
        <v>28362</v>
      </c>
      <c r="H602">
        <v>0.79</v>
      </c>
      <c r="I602">
        <v>1</v>
      </c>
    </row>
    <row r="603" spans="1:9" x14ac:dyDescent="0.2">
      <c r="A603" t="s">
        <v>2226</v>
      </c>
      <c r="B603" t="s">
        <v>470</v>
      </c>
      <c r="C603" t="s">
        <v>2227</v>
      </c>
      <c r="D603">
        <v>5</v>
      </c>
      <c r="E603">
        <v>2287</v>
      </c>
      <c r="F603">
        <v>73</v>
      </c>
      <c r="G603">
        <v>28362</v>
      </c>
      <c r="H603">
        <v>0.7</v>
      </c>
      <c r="I603">
        <v>1</v>
      </c>
    </row>
    <row r="604" spans="1:9" x14ac:dyDescent="0.2">
      <c r="A604" t="s">
        <v>2228</v>
      </c>
      <c r="B604" t="s">
        <v>470</v>
      </c>
      <c r="C604" t="s">
        <v>2229</v>
      </c>
      <c r="D604">
        <v>11</v>
      </c>
      <c r="E604">
        <v>2287</v>
      </c>
      <c r="F604">
        <v>234</v>
      </c>
      <c r="G604">
        <v>28362</v>
      </c>
      <c r="H604">
        <v>0.98</v>
      </c>
      <c r="I604">
        <v>1</v>
      </c>
    </row>
    <row r="605" spans="1:9" x14ac:dyDescent="0.2">
      <c r="A605" t="s">
        <v>2230</v>
      </c>
      <c r="B605" t="s">
        <v>470</v>
      </c>
      <c r="C605" t="s">
        <v>2231</v>
      </c>
      <c r="D605">
        <v>12</v>
      </c>
      <c r="E605">
        <v>2287</v>
      </c>
      <c r="F605">
        <v>174</v>
      </c>
      <c r="G605">
        <v>28362</v>
      </c>
      <c r="H605">
        <v>0.74</v>
      </c>
      <c r="I605">
        <v>1</v>
      </c>
    </row>
    <row r="606" spans="1:9" x14ac:dyDescent="0.2">
      <c r="A606" t="s">
        <v>2232</v>
      </c>
      <c r="B606" t="s">
        <v>470</v>
      </c>
      <c r="C606" t="s">
        <v>2233</v>
      </c>
      <c r="D606">
        <v>15</v>
      </c>
      <c r="E606">
        <v>2287</v>
      </c>
      <c r="F606">
        <v>99</v>
      </c>
      <c r="G606">
        <v>28362</v>
      </c>
      <c r="H606">
        <v>2.1999999999999999E-2</v>
      </c>
      <c r="I606">
        <v>1</v>
      </c>
    </row>
    <row r="607" spans="1:9" x14ac:dyDescent="0.2">
      <c r="A607" t="s">
        <v>2234</v>
      </c>
      <c r="B607" t="s">
        <v>470</v>
      </c>
      <c r="C607" t="s">
        <v>2235</v>
      </c>
      <c r="D607">
        <v>5</v>
      </c>
      <c r="E607">
        <v>2287</v>
      </c>
      <c r="F607">
        <v>50</v>
      </c>
      <c r="G607">
        <v>28362</v>
      </c>
      <c r="H607">
        <v>0.39</v>
      </c>
      <c r="I607">
        <v>1</v>
      </c>
    </row>
    <row r="608" spans="1:9" x14ac:dyDescent="0.2">
      <c r="A608" t="s">
        <v>2236</v>
      </c>
      <c r="B608" t="s">
        <v>470</v>
      </c>
      <c r="C608" t="s">
        <v>2237</v>
      </c>
      <c r="D608">
        <v>6</v>
      </c>
      <c r="E608">
        <v>2287</v>
      </c>
      <c r="F608">
        <v>143</v>
      </c>
      <c r="G608">
        <v>28362</v>
      </c>
      <c r="H608">
        <v>0.97</v>
      </c>
      <c r="I608">
        <v>1</v>
      </c>
    </row>
    <row r="609" spans="1:9" x14ac:dyDescent="0.2">
      <c r="A609" t="s">
        <v>2238</v>
      </c>
      <c r="B609" t="s">
        <v>470</v>
      </c>
      <c r="C609" t="s">
        <v>2239</v>
      </c>
      <c r="D609">
        <v>7</v>
      </c>
      <c r="E609">
        <v>2287</v>
      </c>
      <c r="F609">
        <v>83</v>
      </c>
      <c r="G609">
        <v>28362</v>
      </c>
      <c r="H609">
        <v>0.51</v>
      </c>
      <c r="I609">
        <v>1</v>
      </c>
    </row>
    <row r="610" spans="1:9" x14ac:dyDescent="0.2">
      <c r="A610" t="s">
        <v>2240</v>
      </c>
      <c r="B610" t="s">
        <v>470</v>
      </c>
      <c r="C610" t="s">
        <v>2241</v>
      </c>
      <c r="D610">
        <v>12</v>
      </c>
      <c r="E610">
        <v>2287</v>
      </c>
      <c r="F610">
        <v>311</v>
      </c>
      <c r="G610">
        <v>28362</v>
      </c>
      <c r="H610">
        <v>1</v>
      </c>
      <c r="I610">
        <v>1</v>
      </c>
    </row>
    <row r="611" spans="1:9" x14ac:dyDescent="0.2">
      <c r="A611" t="s">
        <v>2242</v>
      </c>
      <c r="B611" t="s">
        <v>470</v>
      </c>
      <c r="C611" t="s">
        <v>2243</v>
      </c>
      <c r="D611">
        <v>5</v>
      </c>
      <c r="E611">
        <v>2287</v>
      </c>
      <c r="F611">
        <v>80</v>
      </c>
      <c r="G611">
        <v>28362</v>
      </c>
      <c r="H611">
        <v>0.77</v>
      </c>
      <c r="I611">
        <v>1</v>
      </c>
    </row>
    <row r="612" spans="1:9" x14ac:dyDescent="0.2">
      <c r="A612" t="s">
        <v>2244</v>
      </c>
      <c r="B612" t="s">
        <v>470</v>
      </c>
      <c r="C612" t="s">
        <v>2245</v>
      </c>
      <c r="D612">
        <v>6</v>
      </c>
      <c r="E612">
        <v>2287</v>
      </c>
      <c r="F612">
        <v>78</v>
      </c>
      <c r="G612">
        <v>28362</v>
      </c>
      <c r="H612">
        <v>0.6</v>
      </c>
      <c r="I612">
        <v>1</v>
      </c>
    </row>
    <row r="613" spans="1:9" x14ac:dyDescent="0.2">
      <c r="A613" t="s">
        <v>2246</v>
      </c>
      <c r="B613" t="s">
        <v>470</v>
      </c>
      <c r="C613" t="s">
        <v>2247</v>
      </c>
      <c r="D613">
        <v>7</v>
      </c>
      <c r="E613">
        <v>2287</v>
      </c>
      <c r="F613">
        <v>107</v>
      </c>
      <c r="G613">
        <v>28362</v>
      </c>
      <c r="H613">
        <v>0.76</v>
      </c>
      <c r="I613">
        <v>1</v>
      </c>
    </row>
    <row r="614" spans="1:9" x14ac:dyDescent="0.2">
      <c r="A614" t="s">
        <v>2248</v>
      </c>
      <c r="B614" t="s">
        <v>470</v>
      </c>
      <c r="C614" t="s">
        <v>2249</v>
      </c>
      <c r="D614">
        <v>33</v>
      </c>
      <c r="E614">
        <v>2287</v>
      </c>
      <c r="F614">
        <v>311</v>
      </c>
      <c r="G614">
        <v>28362</v>
      </c>
      <c r="H614">
        <v>8.3000000000000004E-2</v>
      </c>
      <c r="I614">
        <v>1</v>
      </c>
    </row>
    <row r="615" spans="1:9" x14ac:dyDescent="0.2">
      <c r="A615" t="s">
        <v>2250</v>
      </c>
      <c r="B615" t="s">
        <v>470</v>
      </c>
      <c r="C615" t="s">
        <v>2251</v>
      </c>
      <c r="D615">
        <v>16</v>
      </c>
      <c r="E615">
        <v>2287</v>
      </c>
      <c r="F615">
        <v>399</v>
      </c>
      <c r="G615">
        <v>28362</v>
      </c>
      <c r="H615">
        <v>1</v>
      </c>
      <c r="I615">
        <v>1</v>
      </c>
    </row>
    <row r="616" spans="1:9" x14ac:dyDescent="0.2">
      <c r="A616" t="s">
        <v>2252</v>
      </c>
      <c r="B616" t="s">
        <v>470</v>
      </c>
      <c r="C616" t="s">
        <v>2253</v>
      </c>
      <c r="D616">
        <v>7</v>
      </c>
      <c r="E616">
        <v>2287</v>
      </c>
      <c r="F616">
        <v>78</v>
      </c>
      <c r="G616">
        <v>28362</v>
      </c>
      <c r="H616">
        <v>0.45</v>
      </c>
      <c r="I616">
        <v>1</v>
      </c>
    </row>
    <row r="617" spans="1:9" x14ac:dyDescent="0.2">
      <c r="A617" t="s">
        <v>2254</v>
      </c>
      <c r="B617" t="s">
        <v>470</v>
      </c>
      <c r="C617" t="s">
        <v>2255</v>
      </c>
      <c r="D617">
        <v>6</v>
      </c>
      <c r="E617">
        <v>2287</v>
      </c>
      <c r="F617">
        <v>71</v>
      </c>
      <c r="G617">
        <v>28362</v>
      </c>
      <c r="H617">
        <v>0.52</v>
      </c>
      <c r="I617">
        <v>1</v>
      </c>
    </row>
    <row r="618" spans="1:9" x14ac:dyDescent="0.2">
      <c r="A618" t="s">
        <v>2256</v>
      </c>
      <c r="B618" t="s">
        <v>470</v>
      </c>
      <c r="C618" t="s">
        <v>2257</v>
      </c>
      <c r="D618">
        <v>13</v>
      </c>
      <c r="E618">
        <v>2287</v>
      </c>
      <c r="F618">
        <v>242</v>
      </c>
      <c r="G618">
        <v>28362</v>
      </c>
      <c r="H618">
        <v>0.95</v>
      </c>
      <c r="I618">
        <v>1</v>
      </c>
    </row>
    <row r="619" spans="1:9" x14ac:dyDescent="0.2">
      <c r="A619" t="s">
        <v>2258</v>
      </c>
      <c r="B619" t="s">
        <v>470</v>
      </c>
      <c r="C619" t="s">
        <v>2259</v>
      </c>
      <c r="D619">
        <v>6</v>
      </c>
      <c r="E619">
        <v>2287</v>
      </c>
      <c r="F619">
        <v>236</v>
      </c>
      <c r="G619">
        <v>28362</v>
      </c>
      <c r="H619">
        <v>1</v>
      </c>
      <c r="I619">
        <v>1</v>
      </c>
    </row>
    <row r="620" spans="1:9" x14ac:dyDescent="0.2">
      <c r="A620" t="s">
        <v>2260</v>
      </c>
      <c r="B620" t="s">
        <v>470</v>
      </c>
      <c r="C620" t="s">
        <v>2261</v>
      </c>
      <c r="D620">
        <v>9</v>
      </c>
      <c r="E620">
        <v>2287</v>
      </c>
      <c r="F620">
        <v>154</v>
      </c>
      <c r="G620">
        <v>28362</v>
      </c>
      <c r="H620">
        <v>0.87</v>
      </c>
      <c r="I620">
        <v>1</v>
      </c>
    </row>
    <row r="621" spans="1:9" x14ac:dyDescent="0.2">
      <c r="A621" t="s">
        <v>624</v>
      </c>
      <c r="B621" t="s">
        <v>470</v>
      </c>
      <c r="C621" t="s">
        <v>625</v>
      </c>
      <c r="D621">
        <v>550</v>
      </c>
      <c r="E621">
        <v>2287</v>
      </c>
      <c r="F621">
        <v>9890</v>
      </c>
      <c r="G621">
        <v>28362</v>
      </c>
      <c r="H621">
        <v>1</v>
      </c>
      <c r="I621">
        <v>1</v>
      </c>
    </row>
    <row r="622" spans="1:9" x14ac:dyDescent="0.2">
      <c r="A622" t="s">
        <v>2262</v>
      </c>
      <c r="B622" t="s">
        <v>470</v>
      </c>
      <c r="C622" t="s">
        <v>2263</v>
      </c>
      <c r="D622">
        <v>8</v>
      </c>
      <c r="E622">
        <v>2287</v>
      </c>
      <c r="F622">
        <v>99</v>
      </c>
      <c r="G622">
        <v>28362</v>
      </c>
      <c r="H622">
        <v>0.55000000000000004</v>
      </c>
      <c r="I622">
        <v>1</v>
      </c>
    </row>
    <row r="623" spans="1:9" x14ac:dyDescent="0.2">
      <c r="A623" t="s">
        <v>2264</v>
      </c>
      <c r="B623" t="s">
        <v>470</v>
      </c>
      <c r="C623" t="s">
        <v>2265</v>
      </c>
      <c r="D623">
        <v>6</v>
      </c>
      <c r="E623">
        <v>2287</v>
      </c>
      <c r="F623">
        <v>40</v>
      </c>
      <c r="G623">
        <v>28362</v>
      </c>
      <c r="H623">
        <v>0.13</v>
      </c>
      <c r="I623">
        <v>1</v>
      </c>
    </row>
    <row r="624" spans="1:9" x14ac:dyDescent="0.2">
      <c r="A624" t="s">
        <v>2266</v>
      </c>
      <c r="B624" t="s">
        <v>470</v>
      </c>
      <c r="C624" t="s">
        <v>2267</v>
      </c>
      <c r="D624">
        <v>5</v>
      </c>
      <c r="E624">
        <v>2287</v>
      </c>
      <c r="F624">
        <v>64</v>
      </c>
      <c r="G624">
        <v>28362</v>
      </c>
      <c r="H624">
        <v>0.59</v>
      </c>
      <c r="I624">
        <v>1</v>
      </c>
    </row>
    <row r="625" spans="1:9" x14ac:dyDescent="0.2">
      <c r="A625" t="s">
        <v>2268</v>
      </c>
      <c r="B625" t="s">
        <v>470</v>
      </c>
      <c r="C625" t="s">
        <v>2269</v>
      </c>
      <c r="D625">
        <v>13</v>
      </c>
      <c r="E625">
        <v>2287</v>
      </c>
      <c r="F625">
        <v>263</v>
      </c>
      <c r="G625">
        <v>28362</v>
      </c>
      <c r="H625">
        <v>0.98</v>
      </c>
      <c r="I625">
        <v>1</v>
      </c>
    </row>
    <row r="626" spans="1:9" x14ac:dyDescent="0.2">
      <c r="A626" t="s">
        <v>662</v>
      </c>
      <c r="B626" t="s">
        <v>470</v>
      </c>
      <c r="C626" t="s">
        <v>663</v>
      </c>
      <c r="D626">
        <v>58</v>
      </c>
      <c r="E626">
        <v>2287</v>
      </c>
      <c r="F626">
        <v>1181</v>
      </c>
      <c r="G626">
        <v>28362</v>
      </c>
      <c r="H626">
        <v>1</v>
      </c>
      <c r="I626">
        <v>1</v>
      </c>
    </row>
    <row r="627" spans="1:9" x14ac:dyDescent="0.2">
      <c r="A627" t="s">
        <v>2270</v>
      </c>
      <c r="B627" t="s">
        <v>470</v>
      </c>
      <c r="C627" t="s">
        <v>2271</v>
      </c>
      <c r="D627">
        <v>7</v>
      </c>
      <c r="E627">
        <v>2287</v>
      </c>
      <c r="F627">
        <v>194</v>
      </c>
      <c r="G627">
        <v>28362</v>
      </c>
      <c r="H627">
        <v>0.99</v>
      </c>
      <c r="I627">
        <v>1</v>
      </c>
    </row>
    <row r="628" spans="1:9" x14ac:dyDescent="0.2">
      <c r="A628" t="s">
        <v>682</v>
      </c>
      <c r="B628" t="s">
        <v>470</v>
      </c>
      <c r="C628" t="s">
        <v>683</v>
      </c>
      <c r="D628">
        <v>79</v>
      </c>
      <c r="E628">
        <v>2287</v>
      </c>
      <c r="F628">
        <v>1144</v>
      </c>
      <c r="G628">
        <v>28362</v>
      </c>
      <c r="H628">
        <v>0.92</v>
      </c>
      <c r="I628">
        <v>1</v>
      </c>
    </row>
    <row r="629" spans="1:9" x14ac:dyDescent="0.2">
      <c r="A629" t="s">
        <v>2272</v>
      </c>
      <c r="B629" t="s">
        <v>470</v>
      </c>
      <c r="C629" t="s">
        <v>2273</v>
      </c>
      <c r="D629">
        <v>5</v>
      </c>
      <c r="E629">
        <v>2287</v>
      </c>
      <c r="F629">
        <v>163</v>
      </c>
      <c r="G629">
        <v>28362</v>
      </c>
      <c r="H629">
        <v>1</v>
      </c>
      <c r="I629">
        <v>1</v>
      </c>
    </row>
    <row r="630" spans="1:9" x14ac:dyDescent="0.2">
      <c r="A630" t="s">
        <v>2274</v>
      </c>
      <c r="B630" t="s">
        <v>470</v>
      </c>
      <c r="C630" t="s">
        <v>2275</v>
      </c>
      <c r="D630">
        <v>42</v>
      </c>
      <c r="E630">
        <v>2287</v>
      </c>
      <c r="F630">
        <v>667</v>
      </c>
      <c r="G630">
        <v>28362</v>
      </c>
      <c r="H630">
        <v>0.95</v>
      </c>
      <c r="I630">
        <v>1</v>
      </c>
    </row>
    <row r="631" spans="1:9" x14ac:dyDescent="0.2">
      <c r="A631" t="s">
        <v>2276</v>
      </c>
      <c r="B631" t="s">
        <v>470</v>
      </c>
      <c r="C631" t="s">
        <v>2277</v>
      </c>
      <c r="D631">
        <v>15</v>
      </c>
      <c r="E631">
        <v>2287</v>
      </c>
      <c r="F631">
        <v>110</v>
      </c>
      <c r="G631">
        <v>28362</v>
      </c>
      <c r="H631">
        <v>4.5999999999999999E-2</v>
      </c>
      <c r="I631">
        <v>1</v>
      </c>
    </row>
    <row r="632" spans="1:9" x14ac:dyDescent="0.2">
      <c r="A632" t="s">
        <v>2278</v>
      </c>
      <c r="B632" t="s">
        <v>470</v>
      </c>
      <c r="C632" t="s">
        <v>2279</v>
      </c>
      <c r="D632">
        <v>7</v>
      </c>
      <c r="E632">
        <v>2287</v>
      </c>
      <c r="F632">
        <v>125</v>
      </c>
      <c r="G632">
        <v>28362</v>
      </c>
      <c r="H632">
        <v>0.87</v>
      </c>
      <c r="I632">
        <v>1</v>
      </c>
    </row>
    <row r="633" spans="1:9" x14ac:dyDescent="0.2">
      <c r="A633" t="s">
        <v>2280</v>
      </c>
      <c r="B633" t="s">
        <v>470</v>
      </c>
      <c r="C633" t="s">
        <v>2281</v>
      </c>
      <c r="D633">
        <v>39</v>
      </c>
      <c r="E633">
        <v>2287</v>
      </c>
      <c r="F633">
        <v>1536</v>
      </c>
      <c r="G633">
        <v>28362</v>
      </c>
      <c r="H633">
        <v>1</v>
      </c>
      <c r="I633">
        <v>1</v>
      </c>
    </row>
    <row r="634" spans="1:9" x14ac:dyDescent="0.2">
      <c r="A634" t="s">
        <v>2282</v>
      </c>
      <c r="B634" t="s">
        <v>470</v>
      </c>
      <c r="C634" t="s">
        <v>2283</v>
      </c>
      <c r="D634">
        <v>11</v>
      </c>
      <c r="E634">
        <v>2287</v>
      </c>
      <c r="F634">
        <v>160</v>
      </c>
      <c r="G634">
        <v>28362</v>
      </c>
      <c r="H634">
        <v>0.74</v>
      </c>
      <c r="I634">
        <v>1</v>
      </c>
    </row>
    <row r="635" spans="1:9" x14ac:dyDescent="0.2">
      <c r="A635" t="s">
        <v>2284</v>
      </c>
      <c r="B635" t="s">
        <v>470</v>
      </c>
      <c r="C635" t="s">
        <v>2285</v>
      </c>
      <c r="D635">
        <v>5</v>
      </c>
      <c r="E635">
        <v>2287</v>
      </c>
      <c r="F635">
        <v>22</v>
      </c>
      <c r="G635">
        <v>28362</v>
      </c>
      <c r="H635">
        <v>4.7E-2</v>
      </c>
      <c r="I635">
        <v>1</v>
      </c>
    </row>
    <row r="636" spans="1:9" x14ac:dyDescent="0.2">
      <c r="A636" t="s">
        <v>2286</v>
      </c>
      <c r="B636" t="s">
        <v>470</v>
      </c>
      <c r="C636" t="s">
        <v>2287</v>
      </c>
      <c r="D636">
        <v>7</v>
      </c>
      <c r="E636">
        <v>2287</v>
      </c>
      <c r="F636">
        <v>174</v>
      </c>
      <c r="G636">
        <v>28362</v>
      </c>
      <c r="H636">
        <v>0.98</v>
      </c>
      <c r="I636">
        <v>1</v>
      </c>
    </row>
    <row r="637" spans="1:9" x14ac:dyDescent="0.2">
      <c r="A637" t="s">
        <v>676</v>
      </c>
      <c r="B637" t="s">
        <v>470</v>
      </c>
      <c r="C637" t="s">
        <v>677</v>
      </c>
      <c r="D637">
        <v>64</v>
      </c>
      <c r="E637">
        <v>2287</v>
      </c>
      <c r="F637">
        <v>1099</v>
      </c>
      <c r="G637">
        <v>28362</v>
      </c>
      <c r="H637">
        <v>1</v>
      </c>
      <c r="I637">
        <v>1</v>
      </c>
    </row>
    <row r="638" spans="1:9" x14ac:dyDescent="0.2">
      <c r="A638" t="s">
        <v>2288</v>
      </c>
      <c r="B638" t="s">
        <v>470</v>
      </c>
      <c r="C638" t="s">
        <v>2289</v>
      </c>
      <c r="D638">
        <v>5</v>
      </c>
      <c r="E638">
        <v>2287</v>
      </c>
      <c r="F638">
        <v>99</v>
      </c>
      <c r="G638">
        <v>28362</v>
      </c>
      <c r="H638">
        <v>0.9</v>
      </c>
      <c r="I638">
        <v>1</v>
      </c>
    </row>
    <row r="639" spans="1:9" x14ac:dyDescent="0.2">
      <c r="A639" t="s">
        <v>2290</v>
      </c>
      <c r="B639" t="s">
        <v>470</v>
      </c>
      <c r="C639" t="s">
        <v>2291</v>
      </c>
      <c r="D639">
        <v>26</v>
      </c>
      <c r="E639">
        <v>2287</v>
      </c>
      <c r="F639">
        <v>432</v>
      </c>
      <c r="G639">
        <v>28362</v>
      </c>
      <c r="H639">
        <v>0.94</v>
      </c>
      <c r="I639">
        <v>1</v>
      </c>
    </row>
    <row r="640" spans="1:9" x14ac:dyDescent="0.2">
      <c r="A640" t="s">
        <v>2292</v>
      </c>
      <c r="B640" t="s">
        <v>470</v>
      </c>
      <c r="C640" t="s">
        <v>2293</v>
      </c>
      <c r="D640">
        <v>5</v>
      </c>
      <c r="E640">
        <v>2287</v>
      </c>
      <c r="F640">
        <v>69</v>
      </c>
      <c r="G640">
        <v>28362</v>
      </c>
      <c r="H640">
        <v>0.66</v>
      </c>
      <c r="I640">
        <v>1</v>
      </c>
    </row>
    <row r="641" spans="1:9" x14ac:dyDescent="0.2">
      <c r="A641" t="s">
        <v>2294</v>
      </c>
      <c r="B641" t="s">
        <v>470</v>
      </c>
      <c r="C641" t="s">
        <v>2295</v>
      </c>
      <c r="D641">
        <v>418</v>
      </c>
      <c r="E641">
        <v>2287</v>
      </c>
      <c r="F641">
        <v>8111</v>
      </c>
      <c r="G641">
        <v>28362</v>
      </c>
      <c r="H641">
        <v>1</v>
      </c>
      <c r="I641">
        <v>1</v>
      </c>
    </row>
    <row r="642" spans="1:9" x14ac:dyDescent="0.2">
      <c r="A642" t="s">
        <v>2296</v>
      </c>
      <c r="B642" t="s">
        <v>470</v>
      </c>
      <c r="C642" t="s">
        <v>2297</v>
      </c>
      <c r="D642">
        <v>16</v>
      </c>
      <c r="E642">
        <v>2287</v>
      </c>
      <c r="F642">
        <v>383</v>
      </c>
      <c r="G642">
        <v>28362</v>
      </c>
      <c r="H642">
        <v>1</v>
      </c>
      <c r="I642">
        <v>1</v>
      </c>
    </row>
    <row r="643" spans="1:9" x14ac:dyDescent="0.2">
      <c r="A643" t="s">
        <v>2298</v>
      </c>
      <c r="B643" t="s">
        <v>470</v>
      </c>
      <c r="C643" t="s">
        <v>2299</v>
      </c>
      <c r="D643">
        <v>9</v>
      </c>
      <c r="E643">
        <v>2287</v>
      </c>
      <c r="F643">
        <v>136</v>
      </c>
      <c r="G643">
        <v>28362</v>
      </c>
      <c r="H643">
        <v>0.76</v>
      </c>
      <c r="I643">
        <v>1</v>
      </c>
    </row>
    <row r="644" spans="1:9" x14ac:dyDescent="0.2">
      <c r="A644" t="s">
        <v>532</v>
      </c>
      <c r="B644" t="s">
        <v>470</v>
      </c>
      <c r="C644" t="s">
        <v>533</v>
      </c>
      <c r="D644">
        <v>164</v>
      </c>
      <c r="E644">
        <v>2287</v>
      </c>
      <c r="F644">
        <v>3233</v>
      </c>
      <c r="G644">
        <v>28362</v>
      </c>
      <c r="H644">
        <v>1</v>
      </c>
      <c r="I644">
        <v>1</v>
      </c>
    </row>
    <row r="645" spans="1:9" x14ac:dyDescent="0.2">
      <c r="A645" t="s">
        <v>2300</v>
      </c>
      <c r="B645" t="s">
        <v>470</v>
      </c>
      <c r="C645" t="s">
        <v>2301</v>
      </c>
      <c r="D645">
        <v>7</v>
      </c>
      <c r="E645">
        <v>2287</v>
      </c>
      <c r="F645">
        <v>225</v>
      </c>
      <c r="G645">
        <v>28362</v>
      </c>
      <c r="H645">
        <v>1</v>
      </c>
      <c r="I645">
        <v>1</v>
      </c>
    </row>
    <row r="646" spans="1:9" x14ac:dyDescent="0.2">
      <c r="A646" t="s">
        <v>2302</v>
      </c>
      <c r="B646" t="s">
        <v>470</v>
      </c>
      <c r="C646" t="s">
        <v>2303</v>
      </c>
      <c r="D646">
        <v>6</v>
      </c>
      <c r="E646">
        <v>2287</v>
      </c>
      <c r="F646">
        <v>44</v>
      </c>
      <c r="G646">
        <v>28362</v>
      </c>
      <c r="H646">
        <v>0.17</v>
      </c>
      <c r="I646">
        <v>1</v>
      </c>
    </row>
    <row r="647" spans="1:9" x14ac:dyDescent="0.2">
      <c r="A647" t="s">
        <v>2304</v>
      </c>
      <c r="B647" t="s">
        <v>470</v>
      </c>
      <c r="C647" t="s">
        <v>2305</v>
      </c>
      <c r="D647">
        <v>5</v>
      </c>
      <c r="E647">
        <v>2287</v>
      </c>
      <c r="F647">
        <v>95</v>
      </c>
      <c r="G647">
        <v>28362</v>
      </c>
      <c r="H647">
        <v>0.88</v>
      </c>
      <c r="I647">
        <v>1</v>
      </c>
    </row>
    <row r="648" spans="1:9" x14ac:dyDescent="0.2">
      <c r="A648" t="s">
        <v>2306</v>
      </c>
      <c r="B648" t="s">
        <v>470</v>
      </c>
      <c r="C648" t="s">
        <v>2307</v>
      </c>
      <c r="D648">
        <v>17</v>
      </c>
      <c r="E648">
        <v>2287</v>
      </c>
      <c r="F648">
        <v>396</v>
      </c>
      <c r="G648">
        <v>28362</v>
      </c>
      <c r="H648">
        <v>1</v>
      </c>
      <c r="I648">
        <v>1</v>
      </c>
    </row>
    <row r="649" spans="1:9" x14ac:dyDescent="0.2">
      <c r="A649" t="s">
        <v>2308</v>
      </c>
      <c r="B649" t="s">
        <v>470</v>
      </c>
      <c r="C649" t="s">
        <v>2309</v>
      </c>
      <c r="D649">
        <v>6</v>
      </c>
      <c r="E649">
        <v>2287</v>
      </c>
      <c r="F649">
        <v>355</v>
      </c>
      <c r="G649">
        <v>28362</v>
      </c>
      <c r="H649">
        <v>1</v>
      </c>
      <c r="I649">
        <v>1</v>
      </c>
    </row>
    <row r="650" spans="1:9" x14ac:dyDescent="0.2">
      <c r="A650" t="s">
        <v>586</v>
      </c>
      <c r="B650" t="s">
        <v>470</v>
      </c>
      <c r="C650" t="s">
        <v>587</v>
      </c>
      <c r="D650">
        <v>126</v>
      </c>
      <c r="E650">
        <v>2287</v>
      </c>
      <c r="F650">
        <v>2734</v>
      </c>
      <c r="G650">
        <v>28362</v>
      </c>
      <c r="H650">
        <v>1</v>
      </c>
      <c r="I650">
        <v>1</v>
      </c>
    </row>
    <row r="651" spans="1:9" x14ac:dyDescent="0.2">
      <c r="A651" t="s">
        <v>2310</v>
      </c>
      <c r="B651" t="s">
        <v>470</v>
      </c>
      <c r="C651" t="s">
        <v>2311</v>
      </c>
      <c r="D651">
        <v>21</v>
      </c>
      <c r="E651">
        <v>2287</v>
      </c>
      <c r="F651">
        <v>495</v>
      </c>
      <c r="G651">
        <v>28362</v>
      </c>
      <c r="H651">
        <v>1</v>
      </c>
      <c r="I651">
        <v>1</v>
      </c>
    </row>
    <row r="652" spans="1:9" x14ac:dyDescent="0.2">
      <c r="A652" t="s">
        <v>2312</v>
      </c>
      <c r="B652" t="s">
        <v>470</v>
      </c>
      <c r="C652" t="s">
        <v>2313</v>
      </c>
      <c r="D652">
        <v>9</v>
      </c>
      <c r="E652">
        <v>2287</v>
      </c>
      <c r="F652">
        <v>412</v>
      </c>
      <c r="G652">
        <v>28362</v>
      </c>
      <c r="H652">
        <v>1</v>
      </c>
      <c r="I652">
        <v>1</v>
      </c>
    </row>
    <row r="653" spans="1:9" x14ac:dyDescent="0.2">
      <c r="A653" t="s">
        <v>572</v>
      </c>
      <c r="B653" t="s">
        <v>470</v>
      </c>
      <c r="C653" t="s">
        <v>573</v>
      </c>
      <c r="D653">
        <v>136</v>
      </c>
      <c r="E653">
        <v>2287</v>
      </c>
      <c r="F653">
        <v>2980</v>
      </c>
      <c r="G653">
        <v>28362</v>
      </c>
      <c r="H653">
        <v>1</v>
      </c>
      <c r="I653">
        <v>1</v>
      </c>
    </row>
    <row r="654" spans="1:9" x14ac:dyDescent="0.2">
      <c r="A654" t="s">
        <v>2314</v>
      </c>
      <c r="B654" t="s">
        <v>470</v>
      </c>
      <c r="C654" t="s">
        <v>2315</v>
      </c>
      <c r="D654">
        <v>11</v>
      </c>
      <c r="E654">
        <v>2287</v>
      </c>
      <c r="F654">
        <v>228</v>
      </c>
      <c r="G654">
        <v>28362</v>
      </c>
      <c r="H654">
        <v>0.97</v>
      </c>
      <c r="I654">
        <v>1</v>
      </c>
    </row>
    <row r="655" spans="1:9" x14ac:dyDescent="0.2">
      <c r="A655" t="s">
        <v>524</v>
      </c>
      <c r="B655" t="s">
        <v>470</v>
      </c>
      <c r="C655" t="s">
        <v>525</v>
      </c>
      <c r="D655">
        <v>170</v>
      </c>
      <c r="E655">
        <v>2287</v>
      </c>
      <c r="F655">
        <v>3768</v>
      </c>
      <c r="G655">
        <v>28362</v>
      </c>
      <c r="H655">
        <v>1</v>
      </c>
      <c r="I655">
        <v>1</v>
      </c>
    </row>
    <row r="656" spans="1:9" x14ac:dyDescent="0.2">
      <c r="A656" t="s">
        <v>2316</v>
      </c>
      <c r="B656" t="s">
        <v>470</v>
      </c>
      <c r="C656" t="s">
        <v>2317</v>
      </c>
      <c r="D656">
        <v>6</v>
      </c>
      <c r="E656">
        <v>2287</v>
      </c>
      <c r="F656">
        <v>208</v>
      </c>
      <c r="G656">
        <v>28362</v>
      </c>
      <c r="H656">
        <v>1</v>
      </c>
      <c r="I656">
        <v>1</v>
      </c>
    </row>
    <row r="657" spans="1:9" x14ac:dyDescent="0.2">
      <c r="A657" t="s">
        <v>2318</v>
      </c>
      <c r="B657" t="s">
        <v>470</v>
      </c>
      <c r="C657" t="s">
        <v>2319</v>
      </c>
      <c r="D657">
        <v>10</v>
      </c>
      <c r="E657">
        <v>2287</v>
      </c>
      <c r="F657">
        <v>74</v>
      </c>
      <c r="G657">
        <v>28362</v>
      </c>
      <c r="H657">
        <v>9.5000000000000001E-2</v>
      </c>
      <c r="I657">
        <v>1</v>
      </c>
    </row>
    <row r="658" spans="1:9" x14ac:dyDescent="0.2">
      <c r="A658" t="s">
        <v>2320</v>
      </c>
      <c r="B658" t="s">
        <v>470</v>
      </c>
      <c r="C658" t="s">
        <v>2321</v>
      </c>
      <c r="D658">
        <v>7</v>
      </c>
      <c r="E658">
        <v>2287</v>
      </c>
      <c r="F658">
        <v>109</v>
      </c>
      <c r="G658">
        <v>28362</v>
      </c>
      <c r="H658">
        <v>0.77</v>
      </c>
      <c r="I658">
        <v>1</v>
      </c>
    </row>
    <row r="659" spans="1:9" x14ac:dyDescent="0.2">
      <c r="A659" t="s">
        <v>2322</v>
      </c>
      <c r="B659" t="s">
        <v>470</v>
      </c>
      <c r="C659" t="s">
        <v>2323</v>
      </c>
      <c r="D659">
        <v>36</v>
      </c>
      <c r="E659">
        <v>2287</v>
      </c>
      <c r="F659">
        <v>678</v>
      </c>
      <c r="G659">
        <v>28362</v>
      </c>
      <c r="H659">
        <v>1</v>
      </c>
      <c r="I659">
        <v>1</v>
      </c>
    </row>
    <row r="660" spans="1:9" x14ac:dyDescent="0.2">
      <c r="A660" t="s">
        <v>2324</v>
      </c>
      <c r="B660" t="s">
        <v>470</v>
      </c>
      <c r="C660" t="s">
        <v>2325</v>
      </c>
      <c r="D660">
        <v>11</v>
      </c>
      <c r="E660">
        <v>2287</v>
      </c>
      <c r="F660">
        <v>338</v>
      </c>
      <c r="G660">
        <v>28362</v>
      </c>
      <c r="H660">
        <v>1</v>
      </c>
      <c r="I660">
        <v>1</v>
      </c>
    </row>
    <row r="661" spans="1:9" x14ac:dyDescent="0.2">
      <c r="A661" t="s">
        <v>2326</v>
      </c>
      <c r="B661" t="s">
        <v>470</v>
      </c>
      <c r="C661" t="s">
        <v>2327</v>
      </c>
      <c r="D661">
        <v>15</v>
      </c>
      <c r="E661">
        <v>2287</v>
      </c>
      <c r="F661">
        <v>276</v>
      </c>
      <c r="G661">
        <v>28362</v>
      </c>
      <c r="H661">
        <v>0.95</v>
      </c>
      <c r="I661">
        <v>1</v>
      </c>
    </row>
    <row r="662" spans="1:9" x14ac:dyDescent="0.2">
      <c r="A662" t="s">
        <v>2328</v>
      </c>
      <c r="B662" t="s">
        <v>470</v>
      </c>
      <c r="C662" t="s">
        <v>2329</v>
      </c>
      <c r="D662">
        <v>32</v>
      </c>
      <c r="E662">
        <v>2287</v>
      </c>
      <c r="F662">
        <v>704</v>
      </c>
      <c r="G662">
        <v>28362</v>
      </c>
      <c r="H662">
        <v>1</v>
      </c>
      <c r="I662">
        <v>1</v>
      </c>
    </row>
    <row r="663" spans="1:9" x14ac:dyDescent="0.2">
      <c r="A663" t="s">
        <v>2330</v>
      </c>
      <c r="B663" t="s">
        <v>470</v>
      </c>
      <c r="C663" t="s">
        <v>2331</v>
      </c>
      <c r="D663">
        <v>23</v>
      </c>
      <c r="E663">
        <v>2287</v>
      </c>
      <c r="F663">
        <v>518</v>
      </c>
      <c r="G663">
        <v>28362</v>
      </c>
      <c r="H663">
        <v>1</v>
      </c>
      <c r="I663">
        <v>1</v>
      </c>
    </row>
    <row r="664" spans="1:9" x14ac:dyDescent="0.2">
      <c r="A664" t="s">
        <v>2332</v>
      </c>
      <c r="B664" t="s">
        <v>470</v>
      </c>
      <c r="C664" t="s">
        <v>2333</v>
      </c>
      <c r="D664">
        <v>190</v>
      </c>
      <c r="E664">
        <v>2287</v>
      </c>
      <c r="F664">
        <v>4747</v>
      </c>
      <c r="G664">
        <v>28362</v>
      </c>
      <c r="H664">
        <v>1</v>
      </c>
      <c r="I664">
        <v>1</v>
      </c>
    </row>
    <row r="665" spans="1:9" x14ac:dyDescent="0.2">
      <c r="A665" t="s">
        <v>2334</v>
      </c>
      <c r="B665" t="s">
        <v>470</v>
      </c>
      <c r="C665" t="s">
        <v>2335</v>
      </c>
      <c r="D665">
        <v>23</v>
      </c>
      <c r="E665">
        <v>2287</v>
      </c>
      <c r="F665">
        <v>485</v>
      </c>
      <c r="G665">
        <v>28362</v>
      </c>
      <c r="H665">
        <v>1</v>
      </c>
      <c r="I665">
        <v>1</v>
      </c>
    </row>
    <row r="666" spans="1:9" x14ac:dyDescent="0.2">
      <c r="A666" t="s">
        <v>2336</v>
      </c>
      <c r="B666" t="s">
        <v>470</v>
      </c>
      <c r="C666" t="s">
        <v>2337</v>
      </c>
      <c r="D666">
        <v>8</v>
      </c>
      <c r="E666">
        <v>2287</v>
      </c>
      <c r="F666">
        <v>99</v>
      </c>
      <c r="G666">
        <v>28362</v>
      </c>
      <c r="H666">
        <v>0.55000000000000004</v>
      </c>
      <c r="I666">
        <v>1</v>
      </c>
    </row>
    <row r="667" spans="1:9" x14ac:dyDescent="0.2">
      <c r="A667" t="s">
        <v>2338</v>
      </c>
      <c r="B667" t="s">
        <v>470</v>
      </c>
      <c r="C667" t="s">
        <v>2339</v>
      </c>
      <c r="D667">
        <v>18</v>
      </c>
      <c r="E667">
        <v>2287</v>
      </c>
      <c r="F667">
        <v>520</v>
      </c>
      <c r="G667">
        <v>28362</v>
      </c>
      <c r="H667">
        <v>1</v>
      </c>
      <c r="I667">
        <v>1</v>
      </c>
    </row>
    <row r="668" spans="1:9" x14ac:dyDescent="0.2">
      <c r="A668" t="s">
        <v>2340</v>
      </c>
      <c r="B668" t="s">
        <v>470</v>
      </c>
      <c r="C668" t="s">
        <v>2341</v>
      </c>
      <c r="D668">
        <v>6</v>
      </c>
      <c r="E668">
        <v>2287</v>
      </c>
      <c r="F668">
        <v>150</v>
      </c>
      <c r="G668">
        <v>28362</v>
      </c>
      <c r="H668">
        <v>0.98</v>
      </c>
      <c r="I668">
        <v>1</v>
      </c>
    </row>
    <row r="669" spans="1:9" x14ac:dyDescent="0.2">
      <c r="A669" t="s">
        <v>2342</v>
      </c>
      <c r="B669" t="s">
        <v>470</v>
      </c>
      <c r="C669" t="s">
        <v>2343</v>
      </c>
      <c r="D669">
        <v>5</v>
      </c>
      <c r="E669">
        <v>2287</v>
      </c>
      <c r="F669">
        <v>188</v>
      </c>
      <c r="G669">
        <v>28362</v>
      </c>
      <c r="H669">
        <v>1</v>
      </c>
      <c r="I669">
        <v>1</v>
      </c>
    </row>
    <row r="670" spans="1:9" x14ac:dyDescent="0.2">
      <c r="A670" t="s">
        <v>2344</v>
      </c>
      <c r="B670" t="s">
        <v>470</v>
      </c>
      <c r="C670" t="s">
        <v>2345</v>
      </c>
      <c r="D670">
        <v>5</v>
      </c>
      <c r="E670">
        <v>2287</v>
      </c>
      <c r="F670">
        <v>14</v>
      </c>
      <c r="G670">
        <v>28362</v>
      </c>
      <c r="H670">
        <v>1.0999999999999999E-2</v>
      </c>
      <c r="I670">
        <v>1</v>
      </c>
    </row>
    <row r="671" spans="1:9" x14ac:dyDescent="0.2">
      <c r="A671" t="s">
        <v>2346</v>
      </c>
      <c r="B671" t="s">
        <v>470</v>
      </c>
      <c r="C671" t="s">
        <v>2347</v>
      </c>
      <c r="D671">
        <v>5</v>
      </c>
      <c r="E671">
        <v>2287</v>
      </c>
      <c r="F671">
        <v>101</v>
      </c>
      <c r="G671">
        <v>28362</v>
      </c>
      <c r="H671">
        <v>0.9</v>
      </c>
      <c r="I671">
        <v>1</v>
      </c>
    </row>
    <row r="672" spans="1:9" x14ac:dyDescent="0.2">
      <c r="A672" t="s">
        <v>2348</v>
      </c>
      <c r="B672" t="s">
        <v>470</v>
      </c>
      <c r="C672" t="s">
        <v>2349</v>
      </c>
      <c r="D672">
        <v>31</v>
      </c>
      <c r="E672">
        <v>2287</v>
      </c>
      <c r="F672">
        <v>378</v>
      </c>
      <c r="G672">
        <v>28362</v>
      </c>
      <c r="H672">
        <v>0.49</v>
      </c>
      <c r="I672">
        <v>1</v>
      </c>
    </row>
    <row r="673" spans="1:9" x14ac:dyDescent="0.2">
      <c r="A673" t="s">
        <v>2350</v>
      </c>
      <c r="B673" t="s">
        <v>470</v>
      </c>
      <c r="C673" t="s">
        <v>2351</v>
      </c>
      <c r="D673">
        <v>46</v>
      </c>
      <c r="E673">
        <v>2287</v>
      </c>
      <c r="F673">
        <v>541</v>
      </c>
      <c r="G673">
        <v>28362</v>
      </c>
      <c r="H673">
        <v>0.39</v>
      </c>
      <c r="I673">
        <v>1</v>
      </c>
    </row>
    <row r="674" spans="1:9" x14ac:dyDescent="0.2">
      <c r="A674" t="s">
        <v>2352</v>
      </c>
      <c r="B674" t="s">
        <v>470</v>
      </c>
      <c r="C674" t="s">
        <v>2353</v>
      </c>
      <c r="D674">
        <v>154</v>
      </c>
      <c r="E674">
        <v>2287</v>
      </c>
      <c r="F674">
        <v>2223</v>
      </c>
      <c r="G674">
        <v>28362</v>
      </c>
      <c r="H674">
        <v>0.98</v>
      </c>
      <c r="I674">
        <v>1</v>
      </c>
    </row>
    <row r="675" spans="1:9" x14ac:dyDescent="0.2">
      <c r="A675" t="s">
        <v>2354</v>
      </c>
      <c r="B675" t="s">
        <v>470</v>
      </c>
      <c r="C675" t="s">
        <v>2355</v>
      </c>
      <c r="D675">
        <v>6</v>
      </c>
      <c r="E675">
        <v>2287</v>
      </c>
      <c r="F675">
        <v>28</v>
      </c>
      <c r="G675">
        <v>28362</v>
      </c>
      <c r="H675">
        <v>3.7999999999999999E-2</v>
      </c>
      <c r="I675">
        <v>1</v>
      </c>
    </row>
    <row r="676" spans="1:9" x14ac:dyDescent="0.2">
      <c r="A676" t="s">
        <v>2356</v>
      </c>
      <c r="B676" t="s">
        <v>470</v>
      </c>
      <c r="C676" t="s">
        <v>2357</v>
      </c>
      <c r="D676">
        <v>6</v>
      </c>
      <c r="E676">
        <v>2287</v>
      </c>
      <c r="F676">
        <v>33</v>
      </c>
      <c r="G676">
        <v>28362</v>
      </c>
      <c r="H676">
        <v>6.7000000000000004E-2</v>
      </c>
      <c r="I676">
        <v>1</v>
      </c>
    </row>
    <row r="677" spans="1:9" x14ac:dyDescent="0.2">
      <c r="A677" t="s">
        <v>2358</v>
      </c>
      <c r="B677" t="s">
        <v>470</v>
      </c>
      <c r="C677" t="s">
        <v>2359</v>
      </c>
      <c r="D677">
        <v>7</v>
      </c>
      <c r="E677">
        <v>2287</v>
      </c>
      <c r="F677">
        <v>177</v>
      </c>
      <c r="G677">
        <v>28362</v>
      </c>
      <c r="H677">
        <v>0.99</v>
      </c>
      <c r="I677">
        <v>1</v>
      </c>
    </row>
    <row r="678" spans="1:9" x14ac:dyDescent="0.2">
      <c r="A678" t="s">
        <v>2360</v>
      </c>
      <c r="B678" t="s">
        <v>470</v>
      </c>
      <c r="C678" t="s">
        <v>2361</v>
      </c>
      <c r="D678">
        <v>47</v>
      </c>
      <c r="E678">
        <v>2287</v>
      </c>
      <c r="F678">
        <v>1095</v>
      </c>
      <c r="G678">
        <v>28362</v>
      </c>
      <c r="H678">
        <v>1</v>
      </c>
      <c r="I678">
        <v>1</v>
      </c>
    </row>
    <row r="679" spans="1:9" x14ac:dyDescent="0.2">
      <c r="A679" t="s">
        <v>2362</v>
      </c>
      <c r="B679" t="s">
        <v>470</v>
      </c>
      <c r="C679" t="s">
        <v>2363</v>
      </c>
      <c r="D679">
        <v>8</v>
      </c>
      <c r="E679">
        <v>2287</v>
      </c>
      <c r="F679">
        <v>88</v>
      </c>
      <c r="G679">
        <v>28362</v>
      </c>
      <c r="H679">
        <v>0.43</v>
      </c>
      <c r="I679">
        <v>1</v>
      </c>
    </row>
    <row r="680" spans="1:9" x14ac:dyDescent="0.2">
      <c r="A680" t="s">
        <v>2364</v>
      </c>
      <c r="B680" t="s">
        <v>470</v>
      </c>
      <c r="C680" t="s">
        <v>2365</v>
      </c>
      <c r="D680">
        <v>12</v>
      </c>
      <c r="E680">
        <v>2287</v>
      </c>
      <c r="F680">
        <v>257</v>
      </c>
      <c r="G680">
        <v>28362</v>
      </c>
      <c r="H680">
        <v>0.98</v>
      </c>
      <c r="I680">
        <v>1</v>
      </c>
    </row>
    <row r="681" spans="1:9" x14ac:dyDescent="0.2">
      <c r="A681" t="s">
        <v>2366</v>
      </c>
      <c r="B681" t="s">
        <v>470</v>
      </c>
      <c r="C681" t="s">
        <v>2367</v>
      </c>
      <c r="D681">
        <v>7</v>
      </c>
      <c r="E681">
        <v>2287</v>
      </c>
      <c r="F681">
        <v>130</v>
      </c>
      <c r="G681">
        <v>28362</v>
      </c>
      <c r="H681">
        <v>0.89</v>
      </c>
      <c r="I681">
        <v>1</v>
      </c>
    </row>
    <row r="682" spans="1:9" x14ac:dyDescent="0.2">
      <c r="A682" t="s">
        <v>2368</v>
      </c>
      <c r="B682" t="s">
        <v>470</v>
      </c>
      <c r="C682" t="s">
        <v>2369</v>
      </c>
      <c r="D682">
        <v>5</v>
      </c>
      <c r="E682">
        <v>2287</v>
      </c>
      <c r="F682">
        <v>67</v>
      </c>
      <c r="G682">
        <v>28362</v>
      </c>
      <c r="H682">
        <v>0.63</v>
      </c>
      <c r="I682">
        <v>1</v>
      </c>
    </row>
    <row r="683" spans="1:9" x14ac:dyDescent="0.2">
      <c r="A683" t="s">
        <v>2370</v>
      </c>
      <c r="B683" t="s">
        <v>470</v>
      </c>
      <c r="C683" t="s">
        <v>2371</v>
      </c>
      <c r="D683">
        <v>34</v>
      </c>
      <c r="E683">
        <v>2287</v>
      </c>
      <c r="F683">
        <v>653</v>
      </c>
      <c r="G683">
        <v>28362</v>
      </c>
      <c r="H683">
        <v>1</v>
      </c>
      <c r="I683">
        <v>1</v>
      </c>
    </row>
    <row r="684" spans="1:9" x14ac:dyDescent="0.2">
      <c r="A684" t="s">
        <v>2372</v>
      </c>
      <c r="B684" t="s">
        <v>470</v>
      </c>
      <c r="C684" t="s">
        <v>2373</v>
      </c>
      <c r="D684">
        <v>6</v>
      </c>
      <c r="E684">
        <v>2287</v>
      </c>
      <c r="F684">
        <v>172</v>
      </c>
      <c r="G684">
        <v>28362</v>
      </c>
      <c r="H684">
        <v>0.99</v>
      </c>
      <c r="I684">
        <v>1</v>
      </c>
    </row>
    <row r="685" spans="1:9" x14ac:dyDescent="0.2">
      <c r="A685" t="s">
        <v>2374</v>
      </c>
      <c r="B685" t="s">
        <v>499</v>
      </c>
      <c r="C685" t="s">
        <v>2375</v>
      </c>
      <c r="D685">
        <v>16</v>
      </c>
      <c r="E685">
        <v>2287</v>
      </c>
      <c r="F685">
        <v>62</v>
      </c>
      <c r="G685">
        <v>28362</v>
      </c>
      <c r="H685">
        <v>1.8000000000000001E-4</v>
      </c>
      <c r="I685">
        <v>0.13</v>
      </c>
    </row>
    <row r="686" spans="1:9" x14ac:dyDescent="0.2">
      <c r="A686" t="s">
        <v>2376</v>
      </c>
      <c r="B686" t="s">
        <v>499</v>
      </c>
      <c r="C686" t="s">
        <v>2377</v>
      </c>
      <c r="D686">
        <v>15</v>
      </c>
      <c r="E686">
        <v>2287</v>
      </c>
      <c r="F686">
        <v>55</v>
      </c>
      <c r="G686">
        <v>28362</v>
      </c>
      <c r="H686">
        <v>1.7000000000000001E-4</v>
      </c>
      <c r="I686">
        <v>0.13</v>
      </c>
    </row>
    <row r="687" spans="1:9" x14ac:dyDescent="0.2">
      <c r="A687" t="s">
        <v>2378</v>
      </c>
      <c r="B687" t="s">
        <v>499</v>
      </c>
      <c r="C687" t="s">
        <v>2379</v>
      </c>
      <c r="D687">
        <v>15</v>
      </c>
      <c r="E687">
        <v>2287</v>
      </c>
      <c r="F687">
        <v>61</v>
      </c>
      <c r="G687">
        <v>28362</v>
      </c>
      <c r="H687">
        <v>4.2999999999999999E-4</v>
      </c>
      <c r="I687">
        <v>0.15</v>
      </c>
    </row>
    <row r="688" spans="1:9" x14ac:dyDescent="0.2">
      <c r="A688" t="s">
        <v>2380</v>
      </c>
      <c r="B688" t="s">
        <v>499</v>
      </c>
      <c r="C688" t="s">
        <v>2381</v>
      </c>
      <c r="D688">
        <v>21</v>
      </c>
      <c r="E688">
        <v>2287</v>
      </c>
      <c r="F688">
        <v>104</v>
      </c>
      <c r="G688">
        <v>28362</v>
      </c>
      <c r="H688">
        <v>3.6999999999999999E-4</v>
      </c>
      <c r="I688">
        <v>0.15</v>
      </c>
    </row>
    <row r="689" spans="1:9" x14ac:dyDescent="0.2">
      <c r="A689" t="s">
        <v>2382</v>
      </c>
      <c r="B689" t="s">
        <v>499</v>
      </c>
      <c r="C689" t="s">
        <v>2383</v>
      </c>
      <c r="D689">
        <v>40</v>
      </c>
      <c r="E689">
        <v>2287</v>
      </c>
      <c r="F689">
        <v>305</v>
      </c>
      <c r="G689">
        <v>28362</v>
      </c>
      <c r="H689">
        <v>3.8E-3</v>
      </c>
      <c r="I689">
        <v>0.77</v>
      </c>
    </row>
    <row r="690" spans="1:9" x14ac:dyDescent="0.2">
      <c r="A690" t="s">
        <v>2384</v>
      </c>
      <c r="B690" t="s">
        <v>499</v>
      </c>
      <c r="C690" t="s">
        <v>2385</v>
      </c>
      <c r="D690">
        <v>26</v>
      </c>
      <c r="E690">
        <v>2287</v>
      </c>
      <c r="F690">
        <v>171</v>
      </c>
      <c r="G690">
        <v>28362</v>
      </c>
      <c r="H690">
        <v>3.3E-3</v>
      </c>
      <c r="I690">
        <v>0.77</v>
      </c>
    </row>
    <row r="691" spans="1:9" x14ac:dyDescent="0.2">
      <c r="A691" t="s">
        <v>2386</v>
      </c>
      <c r="B691" t="s">
        <v>499</v>
      </c>
      <c r="C691" t="s">
        <v>2387</v>
      </c>
      <c r="D691">
        <v>26</v>
      </c>
      <c r="E691">
        <v>2287</v>
      </c>
      <c r="F691">
        <v>171</v>
      </c>
      <c r="G691">
        <v>28362</v>
      </c>
      <c r="H691">
        <v>3.3E-3</v>
      </c>
      <c r="I691">
        <v>0.77</v>
      </c>
    </row>
    <row r="692" spans="1:9" x14ac:dyDescent="0.2">
      <c r="A692" t="s">
        <v>2388</v>
      </c>
      <c r="B692" t="s">
        <v>499</v>
      </c>
      <c r="C692" t="s">
        <v>2389</v>
      </c>
      <c r="D692">
        <v>32</v>
      </c>
      <c r="E692">
        <v>2287</v>
      </c>
      <c r="F692">
        <v>234</v>
      </c>
      <c r="G692">
        <v>28362</v>
      </c>
      <c r="H692">
        <v>5.1999999999999998E-3</v>
      </c>
      <c r="I692">
        <v>0.92</v>
      </c>
    </row>
    <row r="693" spans="1:9" x14ac:dyDescent="0.2">
      <c r="A693" t="s">
        <v>2390</v>
      </c>
      <c r="B693" t="s">
        <v>499</v>
      </c>
      <c r="C693" t="s">
        <v>2391</v>
      </c>
      <c r="D693">
        <v>8</v>
      </c>
      <c r="E693">
        <v>2287</v>
      </c>
      <c r="F693">
        <v>87</v>
      </c>
      <c r="G693">
        <v>28362</v>
      </c>
      <c r="H693">
        <v>0.41</v>
      </c>
      <c r="I693">
        <v>1</v>
      </c>
    </row>
    <row r="694" spans="1:9" x14ac:dyDescent="0.2">
      <c r="A694" t="s">
        <v>2392</v>
      </c>
      <c r="B694" t="s">
        <v>499</v>
      </c>
      <c r="C694" t="s">
        <v>2393</v>
      </c>
      <c r="D694">
        <v>5</v>
      </c>
      <c r="E694">
        <v>2287</v>
      </c>
      <c r="F694">
        <v>55</v>
      </c>
      <c r="G694">
        <v>28362</v>
      </c>
      <c r="H694">
        <v>0.47</v>
      </c>
      <c r="I694">
        <v>1</v>
      </c>
    </row>
    <row r="695" spans="1:9" x14ac:dyDescent="0.2">
      <c r="A695" t="s">
        <v>2394</v>
      </c>
      <c r="B695" t="s">
        <v>499</v>
      </c>
      <c r="C695" t="s">
        <v>2395</v>
      </c>
      <c r="D695">
        <v>7</v>
      </c>
      <c r="E695">
        <v>2287</v>
      </c>
      <c r="F695">
        <v>138</v>
      </c>
      <c r="G695">
        <v>28362</v>
      </c>
      <c r="H695">
        <v>0.92</v>
      </c>
      <c r="I695">
        <v>1</v>
      </c>
    </row>
    <row r="696" spans="1:9" x14ac:dyDescent="0.2">
      <c r="A696" t="s">
        <v>702</v>
      </c>
      <c r="B696" t="s">
        <v>499</v>
      </c>
      <c r="C696" t="s">
        <v>703</v>
      </c>
      <c r="D696">
        <v>200</v>
      </c>
      <c r="E696">
        <v>2287</v>
      </c>
      <c r="F696">
        <v>3370</v>
      </c>
      <c r="G696">
        <v>28362</v>
      </c>
      <c r="H696">
        <v>1</v>
      </c>
      <c r="I696">
        <v>1</v>
      </c>
    </row>
    <row r="697" spans="1:9" x14ac:dyDescent="0.2">
      <c r="A697" t="s">
        <v>2396</v>
      </c>
      <c r="B697" t="s">
        <v>499</v>
      </c>
      <c r="C697" t="s">
        <v>2397</v>
      </c>
      <c r="D697">
        <v>6</v>
      </c>
      <c r="E697">
        <v>2287</v>
      </c>
      <c r="F697">
        <v>62</v>
      </c>
      <c r="G697">
        <v>28362</v>
      </c>
      <c r="H697">
        <v>0.4</v>
      </c>
      <c r="I697">
        <v>1</v>
      </c>
    </row>
    <row r="698" spans="1:9" x14ac:dyDescent="0.2">
      <c r="A698" t="s">
        <v>2398</v>
      </c>
      <c r="B698" t="s">
        <v>499</v>
      </c>
      <c r="C698" t="s">
        <v>2399</v>
      </c>
      <c r="D698">
        <v>5</v>
      </c>
      <c r="E698">
        <v>2287</v>
      </c>
      <c r="F698">
        <v>95</v>
      </c>
      <c r="G698">
        <v>28362</v>
      </c>
      <c r="H698">
        <v>0.88</v>
      </c>
      <c r="I698">
        <v>1</v>
      </c>
    </row>
    <row r="699" spans="1:9" x14ac:dyDescent="0.2">
      <c r="A699" t="s">
        <v>2400</v>
      </c>
      <c r="B699" t="s">
        <v>499</v>
      </c>
      <c r="C699" t="s">
        <v>2401</v>
      </c>
      <c r="D699">
        <v>20</v>
      </c>
      <c r="E699">
        <v>2287</v>
      </c>
      <c r="F699">
        <v>455</v>
      </c>
      <c r="G699">
        <v>28362</v>
      </c>
      <c r="H699">
        <v>1</v>
      </c>
      <c r="I699">
        <v>1</v>
      </c>
    </row>
    <row r="700" spans="1:9" x14ac:dyDescent="0.2">
      <c r="A700" t="s">
        <v>2402</v>
      </c>
      <c r="B700" t="s">
        <v>499</v>
      </c>
      <c r="C700" t="s">
        <v>2403</v>
      </c>
      <c r="D700">
        <v>5</v>
      </c>
      <c r="E700">
        <v>2287</v>
      </c>
      <c r="F700">
        <v>72</v>
      </c>
      <c r="G700">
        <v>28362</v>
      </c>
      <c r="H700">
        <v>0.69</v>
      </c>
      <c r="I700">
        <v>1</v>
      </c>
    </row>
    <row r="701" spans="1:9" x14ac:dyDescent="0.2">
      <c r="A701" t="s">
        <v>2404</v>
      </c>
      <c r="B701" t="s">
        <v>499</v>
      </c>
      <c r="C701" t="s">
        <v>2405</v>
      </c>
      <c r="D701">
        <v>20</v>
      </c>
      <c r="E701">
        <v>2287</v>
      </c>
      <c r="F701">
        <v>452</v>
      </c>
      <c r="G701">
        <v>28362</v>
      </c>
      <c r="H701">
        <v>1</v>
      </c>
      <c r="I701">
        <v>1</v>
      </c>
    </row>
    <row r="702" spans="1:9" x14ac:dyDescent="0.2">
      <c r="A702" t="s">
        <v>2406</v>
      </c>
      <c r="B702" t="s">
        <v>499</v>
      </c>
      <c r="C702" t="s">
        <v>2407</v>
      </c>
      <c r="D702">
        <v>35</v>
      </c>
      <c r="E702">
        <v>2287</v>
      </c>
      <c r="F702">
        <v>817</v>
      </c>
      <c r="G702">
        <v>28362</v>
      </c>
      <c r="H702">
        <v>1</v>
      </c>
      <c r="I702">
        <v>1</v>
      </c>
    </row>
    <row r="703" spans="1:9" x14ac:dyDescent="0.2">
      <c r="A703" t="s">
        <v>2408</v>
      </c>
      <c r="B703" t="s">
        <v>499</v>
      </c>
      <c r="C703" t="s">
        <v>2409</v>
      </c>
      <c r="D703">
        <v>9</v>
      </c>
      <c r="E703">
        <v>2287</v>
      </c>
      <c r="F703">
        <v>139</v>
      </c>
      <c r="G703">
        <v>28362</v>
      </c>
      <c r="H703">
        <v>0.78</v>
      </c>
      <c r="I703">
        <v>1</v>
      </c>
    </row>
    <row r="704" spans="1:9" x14ac:dyDescent="0.2">
      <c r="A704" t="s">
        <v>728</v>
      </c>
      <c r="B704" t="s">
        <v>499</v>
      </c>
      <c r="C704" t="s">
        <v>729</v>
      </c>
      <c r="D704">
        <v>130</v>
      </c>
      <c r="E704">
        <v>2287</v>
      </c>
      <c r="F704">
        <v>2364</v>
      </c>
      <c r="G704">
        <v>28362</v>
      </c>
      <c r="H704">
        <v>1</v>
      </c>
      <c r="I704">
        <v>1</v>
      </c>
    </row>
    <row r="705" spans="1:9" x14ac:dyDescent="0.2">
      <c r="A705" t="s">
        <v>2410</v>
      </c>
      <c r="B705" t="s">
        <v>499</v>
      </c>
      <c r="C705" t="s">
        <v>2411</v>
      </c>
      <c r="D705">
        <v>7</v>
      </c>
      <c r="E705">
        <v>2287</v>
      </c>
      <c r="F705">
        <v>128</v>
      </c>
      <c r="G705">
        <v>28362</v>
      </c>
      <c r="H705">
        <v>0.88</v>
      </c>
      <c r="I705">
        <v>1</v>
      </c>
    </row>
    <row r="706" spans="1:9" x14ac:dyDescent="0.2">
      <c r="A706" t="s">
        <v>2412</v>
      </c>
      <c r="B706" t="s">
        <v>499</v>
      </c>
      <c r="C706" t="s">
        <v>2413</v>
      </c>
      <c r="D706">
        <v>35</v>
      </c>
      <c r="E706">
        <v>2287</v>
      </c>
      <c r="F706">
        <v>826</v>
      </c>
      <c r="G706">
        <v>28362</v>
      </c>
      <c r="H706">
        <v>1</v>
      </c>
      <c r="I706">
        <v>1</v>
      </c>
    </row>
    <row r="707" spans="1:9" x14ac:dyDescent="0.2">
      <c r="A707" t="s">
        <v>2414</v>
      </c>
      <c r="B707" t="s">
        <v>499</v>
      </c>
      <c r="C707" t="s">
        <v>2415</v>
      </c>
      <c r="D707">
        <v>7</v>
      </c>
      <c r="E707">
        <v>2287</v>
      </c>
      <c r="F707">
        <v>136</v>
      </c>
      <c r="G707">
        <v>28362</v>
      </c>
      <c r="H707">
        <v>0.92</v>
      </c>
      <c r="I707">
        <v>1</v>
      </c>
    </row>
    <row r="708" spans="1:9" x14ac:dyDescent="0.2">
      <c r="A708" t="s">
        <v>2416</v>
      </c>
      <c r="B708" t="s">
        <v>499</v>
      </c>
      <c r="C708" t="s">
        <v>2417</v>
      </c>
      <c r="D708">
        <v>33</v>
      </c>
      <c r="E708">
        <v>2287</v>
      </c>
      <c r="F708">
        <v>595</v>
      </c>
      <c r="G708">
        <v>28362</v>
      </c>
      <c r="H708">
        <v>0.99</v>
      </c>
      <c r="I708">
        <v>1</v>
      </c>
    </row>
    <row r="709" spans="1:9" x14ac:dyDescent="0.2">
      <c r="A709" t="s">
        <v>2418</v>
      </c>
      <c r="B709" t="s">
        <v>499</v>
      </c>
      <c r="C709" t="s">
        <v>2419</v>
      </c>
      <c r="D709">
        <v>16</v>
      </c>
      <c r="E709">
        <v>2287</v>
      </c>
      <c r="F709">
        <v>255</v>
      </c>
      <c r="G709">
        <v>28362</v>
      </c>
      <c r="H709">
        <v>0.87</v>
      </c>
      <c r="I709">
        <v>1</v>
      </c>
    </row>
    <row r="710" spans="1:9" x14ac:dyDescent="0.2">
      <c r="A710" t="s">
        <v>2420</v>
      </c>
      <c r="B710" t="s">
        <v>499</v>
      </c>
      <c r="C710" t="s">
        <v>2421</v>
      </c>
      <c r="D710">
        <v>14</v>
      </c>
      <c r="E710">
        <v>2287</v>
      </c>
      <c r="F710">
        <v>325</v>
      </c>
      <c r="G710">
        <v>28362</v>
      </c>
      <c r="H710">
        <v>1</v>
      </c>
      <c r="I710">
        <v>1</v>
      </c>
    </row>
    <row r="711" spans="1:9" x14ac:dyDescent="0.2">
      <c r="A711" t="s">
        <v>690</v>
      </c>
      <c r="B711" t="s">
        <v>499</v>
      </c>
      <c r="C711" t="s">
        <v>691</v>
      </c>
      <c r="D711">
        <v>725</v>
      </c>
      <c r="E711">
        <v>2287</v>
      </c>
      <c r="F711">
        <v>12081</v>
      </c>
      <c r="G711">
        <v>28362</v>
      </c>
      <c r="H711">
        <v>1</v>
      </c>
      <c r="I711">
        <v>1</v>
      </c>
    </row>
    <row r="712" spans="1:9" x14ac:dyDescent="0.2">
      <c r="A712" t="s">
        <v>2422</v>
      </c>
      <c r="B712" t="s">
        <v>499</v>
      </c>
      <c r="C712" t="s">
        <v>2423</v>
      </c>
      <c r="D712">
        <v>5</v>
      </c>
      <c r="E712">
        <v>2287</v>
      </c>
      <c r="F712">
        <v>50</v>
      </c>
      <c r="G712">
        <v>28362</v>
      </c>
      <c r="H712">
        <v>0.39</v>
      </c>
      <c r="I712">
        <v>1</v>
      </c>
    </row>
    <row r="713" spans="1:9" x14ac:dyDescent="0.2">
      <c r="A713" t="s">
        <v>2424</v>
      </c>
      <c r="B713" t="s">
        <v>499</v>
      </c>
      <c r="C713" t="s">
        <v>2425</v>
      </c>
      <c r="D713">
        <v>6</v>
      </c>
      <c r="E713">
        <v>2287</v>
      </c>
      <c r="F713">
        <v>55</v>
      </c>
      <c r="G713">
        <v>28362</v>
      </c>
      <c r="H713">
        <v>0.3</v>
      </c>
      <c r="I713">
        <v>1</v>
      </c>
    </row>
    <row r="714" spans="1:9" x14ac:dyDescent="0.2">
      <c r="A714" t="s">
        <v>704</v>
      </c>
      <c r="B714" t="s">
        <v>499</v>
      </c>
      <c r="C714" t="s">
        <v>705</v>
      </c>
      <c r="D714">
        <v>200</v>
      </c>
      <c r="E714">
        <v>2287</v>
      </c>
      <c r="F714">
        <v>3370</v>
      </c>
      <c r="G714">
        <v>28362</v>
      </c>
      <c r="H714">
        <v>1</v>
      </c>
      <c r="I714">
        <v>1</v>
      </c>
    </row>
    <row r="715" spans="1:9" x14ac:dyDescent="0.2">
      <c r="A715" t="s">
        <v>2426</v>
      </c>
      <c r="B715" t="s">
        <v>499</v>
      </c>
      <c r="C715" t="s">
        <v>2427</v>
      </c>
      <c r="D715">
        <v>6</v>
      </c>
      <c r="E715">
        <v>2287</v>
      </c>
      <c r="F715">
        <v>150</v>
      </c>
      <c r="G715">
        <v>28362</v>
      </c>
      <c r="H715">
        <v>0.98</v>
      </c>
      <c r="I715">
        <v>1</v>
      </c>
    </row>
    <row r="716" spans="1:9" x14ac:dyDescent="0.2">
      <c r="A716" t="s">
        <v>2428</v>
      </c>
      <c r="B716" t="s">
        <v>499</v>
      </c>
      <c r="C716" t="s">
        <v>2429</v>
      </c>
      <c r="D716">
        <v>9</v>
      </c>
      <c r="E716">
        <v>2287</v>
      </c>
      <c r="F716">
        <v>252</v>
      </c>
      <c r="G716">
        <v>28362</v>
      </c>
      <c r="H716">
        <v>1</v>
      </c>
      <c r="I716">
        <v>1</v>
      </c>
    </row>
    <row r="717" spans="1:9" x14ac:dyDescent="0.2">
      <c r="A717" t="s">
        <v>712</v>
      </c>
      <c r="B717" t="s">
        <v>499</v>
      </c>
      <c r="C717" t="s">
        <v>713</v>
      </c>
      <c r="D717">
        <v>70</v>
      </c>
      <c r="E717">
        <v>2287</v>
      </c>
      <c r="F717">
        <v>1730</v>
      </c>
      <c r="G717">
        <v>28362</v>
      </c>
      <c r="H717">
        <v>1</v>
      </c>
      <c r="I717">
        <v>1</v>
      </c>
    </row>
    <row r="718" spans="1:9" x14ac:dyDescent="0.2">
      <c r="A718" t="s">
        <v>724</v>
      </c>
      <c r="B718" t="s">
        <v>499</v>
      </c>
      <c r="C718" t="s">
        <v>725</v>
      </c>
      <c r="D718">
        <v>161</v>
      </c>
      <c r="E718">
        <v>2287</v>
      </c>
      <c r="F718">
        <v>2633</v>
      </c>
      <c r="G718">
        <v>28362</v>
      </c>
      <c r="H718">
        <v>1</v>
      </c>
      <c r="I718">
        <v>1</v>
      </c>
    </row>
    <row r="719" spans="1:9" x14ac:dyDescent="0.2">
      <c r="A719" t="s">
        <v>714</v>
      </c>
      <c r="B719" t="s">
        <v>499</v>
      </c>
      <c r="C719" t="s">
        <v>715</v>
      </c>
      <c r="D719">
        <v>237</v>
      </c>
      <c r="E719">
        <v>2287</v>
      </c>
      <c r="F719">
        <v>3279</v>
      </c>
      <c r="G719">
        <v>28362</v>
      </c>
      <c r="H719">
        <v>0.96</v>
      </c>
      <c r="I719">
        <v>1</v>
      </c>
    </row>
    <row r="720" spans="1:9" x14ac:dyDescent="0.2">
      <c r="A720" t="s">
        <v>2430</v>
      </c>
      <c r="B720" t="s">
        <v>499</v>
      </c>
      <c r="C720" t="s">
        <v>2431</v>
      </c>
      <c r="D720">
        <v>74</v>
      </c>
      <c r="E720">
        <v>2287</v>
      </c>
      <c r="F720">
        <v>1131</v>
      </c>
      <c r="G720">
        <v>28362</v>
      </c>
      <c r="H720">
        <v>0.97</v>
      </c>
      <c r="I720">
        <v>1</v>
      </c>
    </row>
    <row r="721" spans="1:9" x14ac:dyDescent="0.2">
      <c r="A721" t="s">
        <v>2432</v>
      </c>
      <c r="B721" t="s">
        <v>499</v>
      </c>
      <c r="C721" t="s">
        <v>2433</v>
      </c>
      <c r="D721">
        <v>9</v>
      </c>
      <c r="E721">
        <v>2287</v>
      </c>
      <c r="F721">
        <v>171</v>
      </c>
      <c r="G721">
        <v>28362</v>
      </c>
      <c r="H721">
        <v>0.93</v>
      </c>
      <c r="I721">
        <v>1</v>
      </c>
    </row>
    <row r="722" spans="1:9" x14ac:dyDescent="0.2">
      <c r="A722" t="s">
        <v>2434</v>
      </c>
      <c r="B722" t="s">
        <v>499</v>
      </c>
      <c r="C722" t="s">
        <v>2435</v>
      </c>
      <c r="D722">
        <v>30</v>
      </c>
      <c r="E722">
        <v>2287</v>
      </c>
      <c r="F722">
        <v>387</v>
      </c>
      <c r="G722">
        <v>28362</v>
      </c>
      <c r="H722">
        <v>0.61</v>
      </c>
      <c r="I722">
        <v>1</v>
      </c>
    </row>
    <row r="723" spans="1:9" x14ac:dyDescent="0.2">
      <c r="A723" t="s">
        <v>2436</v>
      </c>
      <c r="B723" t="s">
        <v>499</v>
      </c>
      <c r="C723" t="s">
        <v>2437</v>
      </c>
      <c r="D723">
        <v>17</v>
      </c>
      <c r="E723">
        <v>2287</v>
      </c>
      <c r="F723">
        <v>209</v>
      </c>
      <c r="G723">
        <v>28362</v>
      </c>
      <c r="H723">
        <v>0.52</v>
      </c>
      <c r="I723">
        <v>1</v>
      </c>
    </row>
    <row r="724" spans="1:9" x14ac:dyDescent="0.2">
      <c r="A724" t="s">
        <v>2438</v>
      </c>
      <c r="B724" t="s">
        <v>499</v>
      </c>
      <c r="C724" t="s">
        <v>2439</v>
      </c>
      <c r="D724">
        <v>5</v>
      </c>
      <c r="E724">
        <v>2287</v>
      </c>
      <c r="F724">
        <v>58</v>
      </c>
      <c r="G724">
        <v>28362</v>
      </c>
      <c r="H724">
        <v>0.51</v>
      </c>
      <c r="I724">
        <v>1</v>
      </c>
    </row>
    <row r="725" spans="1:9" x14ac:dyDescent="0.2">
      <c r="A725" t="s">
        <v>2440</v>
      </c>
      <c r="B725" t="s">
        <v>499</v>
      </c>
      <c r="C725" t="s">
        <v>2441</v>
      </c>
      <c r="D725">
        <v>64</v>
      </c>
      <c r="E725">
        <v>2287</v>
      </c>
      <c r="F725">
        <v>1072</v>
      </c>
      <c r="G725">
        <v>28362</v>
      </c>
      <c r="H725">
        <v>0.99</v>
      </c>
      <c r="I725">
        <v>1</v>
      </c>
    </row>
    <row r="726" spans="1:9" x14ac:dyDescent="0.2">
      <c r="A726" t="s">
        <v>748</v>
      </c>
      <c r="B726" t="s">
        <v>499</v>
      </c>
      <c r="C726" t="s">
        <v>749</v>
      </c>
      <c r="D726">
        <v>108</v>
      </c>
      <c r="E726">
        <v>2287</v>
      </c>
      <c r="F726">
        <v>1657</v>
      </c>
      <c r="G726">
        <v>28362</v>
      </c>
      <c r="H726">
        <v>0.99</v>
      </c>
      <c r="I726">
        <v>1</v>
      </c>
    </row>
    <row r="727" spans="1:9" x14ac:dyDescent="0.2">
      <c r="A727" t="s">
        <v>2442</v>
      </c>
      <c r="B727" t="s">
        <v>499</v>
      </c>
      <c r="C727" t="s">
        <v>2443</v>
      </c>
      <c r="D727">
        <v>5</v>
      </c>
      <c r="E727">
        <v>2287</v>
      </c>
      <c r="F727">
        <v>131</v>
      </c>
      <c r="G727">
        <v>28362</v>
      </c>
      <c r="H727">
        <v>0.98</v>
      </c>
      <c r="I727">
        <v>1</v>
      </c>
    </row>
    <row r="728" spans="1:9" x14ac:dyDescent="0.2">
      <c r="A728" t="s">
        <v>2444</v>
      </c>
      <c r="B728" t="s">
        <v>499</v>
      </c>
      <c r="C728" t="s">
        <v>2445</v>
      </c>
      <c r="D728">
        <v>12</v>
      </c>
      <c r="E728">
        <v>2287</v>
      </c>
      <c r="F728">
        <v>185</v>
      </c>
      <c r="G728">
        <v>28362</v>
      </c>
      <c r="H728">
        <v>0.81</v>
      </c>
      <c r="I728">
        <v>1</v>
      </c>
    </row>
    <row r="729" spans="1:9" x14ac:dyDescent="0.2">
      <c r="A729" t="s">
        <v>2446</v>
      </c>
      <c r="B729" t="s">
        <v>499</v>
      </c>
      <c r="C729" t="s">
        <v>2447</v>
      </c>
      <c r="D729">
        <v>20</v>
      </c>
      <c r="E729">
        <v>2287</v>
      </c>
      <c r="F729">
        <v>455</v>
      </c>
      <c r="G729">
        <v>28362</v>
      </c>
      <c r="H729">
        <v>1</v>
      </c>
      <c r="I729">
        <v>1</v>
      </c>
    </row>
    <row r="730" spans="1:9" x14ac:dyDescent="0.2">
      <c r="A730" t="s">
        <v>722</v>
      </c>
      <c r="B730" t="s">
        <v>499</v>
      </c>
      <c r="C730" t="s">
        <v>723</v>
      </c>
      <c r="D730">
        <v>161</v>
      </c>
      <c r="E730">
        <v>2287</v>
      </c>
      <c r="F730">
        <v>2664</v>
      </c>
      <c r="G730">
        <v>28362</v>
      </c>
      <c r="H730">
        <v>1</v>
      </c>
      <c r="I730">
        <v>1</v>
      </c>
    </row>
    <row r="731" spans="1:9" x14ac:dyDescent="0.2">
      <c r="A731" t="s">
        <v>742</v>
      </c>
      <c r="B731" t="s">
        <v>499</v>
      </c>
      <c r="C731" t="s">
        <v>743</v>
      </c>
      <c r="D731">
        <v>34</v>
      </c>
      <c r="E731">
        <v>2287</v>
      </c>
      <c r="F731">
        <v>825</v>
      </c>
      <c r="G731">
        <v>28362</v>
      </c>
      <c r="H731">
        <v>1</v>
      </c>
      <c r="I731">
        <v>1</v>
      </c>
    </row>
    <row r="732" spans="1:9" x14ac:dyDescent="0.2">
      <c r="A732" t="s">
        <v>2448</v>
      </c>
      <c r="B732" t="s">
        <v>499</v>
      </c>
      <c r="C732" t="s">
        <v>2449</v>
      </c>
      <c r="D732">
        <v>8</v>
      </c>
      <c r="E732">
        <v>2287</v>
      </c>
      <c r="F732">
        <v>118</v>
      </c>
      <c r="G732">
        <v>28362</v>
      </c>
      <c r="H732">
        <v>0.73</v>
      </c>
      <c r="I732">
        <v>1</v>
      </c>
    </row>
    <row r="733" spans="1:9" x14ac:dyDescent="0.2">
      <c r="A733" t="s">
        <v>2450</v>
      </c>
      <c r="B733" t="s">
        <v>499</v>
      </c>
      <c r="C733" t="s">
        <v>2451</v>
      </c>
      <c r="D733">
        <v>21</v>
      </c>
      <c r="E733">
        <v>2287</v>
      </c>
      <c r="F733">
        <v>266</v>
      </c>
      <c r="G733">
        <v>28362</v>
      </c>
      <c r="H733">
        <v>0.56999999999999995</v>
      </c>
      <c r="I733">
        <v>1</v>
      </c>
    </row>
    <row r="734" spans="1:9" x14ac:dyDescent="0.2">
      <c r="A734" t="s">
        <v>2452</v>
      </c>
      <c r="B734" t="s">
        <v>499</v>
      </c>
      <c r="C734" t="s">
        <v>2453</v>
      </c>
      <c r="D734">
        <v>35</v>
      </c>
      <c r="E734">
        <v>2287</v>
      </c>
      <c r="F734">
        <v>317</v>
      </c>
      <c r="G734">
        <v>28362</v>
      </c>
      <c r="H734">
        <v>5.0999999999999997E-2</v>
      </c>
      <c r="I734">
        <v>1</v>
      </c>
    </row>
    <row r="735" spans="1:9" x14ac:dyDescent="0.2">
      <c r="A735" t="s">
        <v>2454</v>
      </c>
      <c r="B735" t="s">
        <v>499</v>
      </c>
      <c r="C735" t="s">
        <v>2455</v>
      </c>
      <c r="D735">
        <v>9</v>
      </c>
      <c r="E735">
        <v>2287</v>
      </c>
      <c r="F735">
        <v>238</v>
      </c>
      <c r="G735">
        <v>28362</v>
      </c>
      <c r="H735">
        <v>1</v>
      </c>
      <c r="I735">
        <v>1</v>
      </c>
    </row>
    <row r="736" spans="1:9" x14ac:dyDescent="0.2">
      <c r="A736" t="s">
        <v>2456</v>
      </c>
      <c r="B736" t="s">
        <v>499</v>
      </c>
      <c r="C736" t="s">
        <v>2457</v>
      </c>
      <c r="D736">
        <v>43</v>
      </c>
      <c r="E736">
        <v>2287</v>
      </c>
      <c r="F736">
        <v>916</v>
      </c>
      <c r="G736">
        <v>28362</v>
      </c>
      <c r="H736">
        <v>1</v>
      </c>
      <c r="I736">
        <v>1</v>
      </c>
    </row>
    <row r="737" spans="1:9" x14ac:dyDescent="0.2">
      <c r="A737" t="s">
        <v>2458</v>
      </c>
      <c r="B737" t="s">
        <v>499</v>
      </c>
      <c r="C737" t="s">
        <v>2459</v>
      </c>
      <c r="D737">
        <v>20</v>
      </c>
      <c r="E737">
        <v>2287</v>
      </c>
      <c r="F737">
        <v>464</v>
      </c>
      <c r="G737">
        <v>28362</v>
      </c>
      <c r="H737">
        <v>1</v>
      </c>
      <c r="I737">
        <v>1</v>
      </c>
    </row>
    <row r="738" spans="1:9" x14ac:dyDescent="0.2">
      <c r="A738" t="s">
        <v>2460</v>
      </c>
      <c r="B738" t="s">
        <v>499</v>
      </c>
      <c r="C738" t="s">
        <v>2461</v>
      </c>
      <c r="D738">
        <v>32</v>
      </c>
      <c r="E738">
        <v>2287</v>
      </c>
      <c r="F738">
        <v>317</v>
      </c>
      <c r="G738">
        <v>28362</v>
      </c>
      <c r="H738">
        <v>0.13</v>
      </c>
      <c r="I738">
        <v>1</v>
      </c>
    </row>
    <row r="739" spans="1:9" x14ac:dyDescent="0.2">
      <c r="A739" t="s">
        <v>2462</v>
      </c>
      <c r="B739" t="s">
        <v>499</v>
      </c>
      <c r="C739" t="s">
        <v>2463</v>
      </c>
      <c r="D739">
        <v>48</v>
      </c>
      <c r="E739">
        <v>2287</v>
      </c>
      <c r="F739">
        <v>1045</v>
      </c>
      <c r="G739">
        <v>28362</v>
      </c>
      <c r="H739">
        <v>1</v>
      </c>
      <c r="I739">
        <v>1</v>
      </c>
    </row>
    <row r="740" spans="1:9" x14ac:dyDescent="0.2">
      <c r="A740" t="s">
        <v>2464</v>
      </c>
      <c r="B740" t="s">
        <v>499</v>
      </c>
      <c r="C740" t="s">
        <v>2465</v>
      </c>
      <c r="D740">
        <v>15</v>
      </c>
      <c r="E740">
        <v>2287</v>
      </c>
      <c r="F740">
        <v>264</v>
      </c>
      <c r="G740">
        <v>28362</v>
      </c>
      <c r="H740">
        <v>0.93</v>
      </c>
      <c r="I740">
        <v>1</v>
      </c>
    </row>
    <row r="741" spans="1:9" x14ac:dyDescent="0.2">
      <c r="A741" t="s">
        <v>2466</v>
      </c>
      <c r="B741" t="s">
        <v>499</v>
      </c>
      <c r="C741" t="s">
        <v>2467</v>
      </c>
      <c r="D741">
        <v>9</v>
      </c>
      <c r="E741">
        <v>2287</v>
      </c>
      <c r="F741">
        <v>87</v>
      </c>
      <c r="G741">
        <v>28362</v>
      </c>
      <c r="H741">
        <v>0.28999999999999998</v>
      </c>
      <c r="I741">
        <v>1</v>
      </c>
    </row>
    <row r="742" spans="1:9" x14ac:dyDescent="0.2">
      <c r="A742" t="s">
        <v>738</v>
      </c>
      <c r="B742" t="s">
        <v>499</v>
      </c>
      <c r="C742" t="s">
        <v>739</v>
      </c>
      <c r="D742">
        <v>161</v>
      </c>
      <c r="E742">
        <v>2287</v>
      </c>
      <c r="F742">
        <v>2612</v>
      </c>
      <c r="G742">
        <v>28362</v>
      </c>
      <c r="H742">
        <v>1</v>
      </c>
      <c r="I742">
        <v>1</v>
      </c>
    </row>
    <row r="743" spans="1:9" x14ac:dyDescent="0.2">
      <c r="A743" t="s">
        <v>2468</v>
      </c>
      <c r="B743" t="s">
        <v>499</v>
      </c>
      <c r="C743" t="s">
        <v>2469</v>
      </c>
      <c r="D743">
        <v>12</v>
      </c>
      <c r="E743">
        <v>2287</v>
      </c>
      <c r="F743">
        <v>77</v>
      </c>
      <c r="G743">
        <v>28362</v>
      </c>
      <c r="H743">
        <v>3.3000000000000002E-2</v>
      </c>
      <c r="I743">
        <v>1</v>
      </c>
    </row>
    <row r="744" spans="1:9" x14ac:dyDescent="0.2">
      <c r="A744" t="s">
        <v>2470</v>
      </c>
      <c r="B744" t="s">
        <v>499</v>
      </c>
      <c r="C744" t="s">
        <v>2471</v>
      </c>
      <c r="D744">
        <v>8</v>
      </c>
      <c r="E744">
        <v>2287</v>
      </c>
      <c r="F744">
        <v>164</v>
      </c>
      <c r="G744">
        <v>28362</v>
      </c>
      <c r="H744">
        <v>0.95</v>
      </c>
      <c r="I744">
        <v>1</v>
      </c>
    </row>
    <row r="745" spans="1:9" x14ac:dyDescent="0.2">
      <c r="A745" t="s">
        <v>2472</v>
      </c>
      <c r="B745" t="s">
        <v>499</v>
      </c>
      <c r="C745" t="s">
        <v>2473</v>
      </c>
      <c r="D745">
        <v>9</v>
      </c>
      <c r="E745">
        <v>2287</v>
      </c>
      <c r="F745">
        <v>133</v>
      </c>
      <c r="G745">
        <v>28362</v>
      </c>
      <c r="H745">
        <v>0.74</v>
      </c>
      <c r="I745">
        <v>1</v>
      </c>
    </row>
    <row r="746" spans="1:9" x14ac:dyDescent="0.2">
      <c r="A746" t="s">
        <v>2474</v>
      </c>
      <c r="B746" t="s">
        <v>499</v>
      </c>
      <c r="C746" t="s">
        <v>2475</v>
      </c>
      <c r="D746">
        <v>34</v>
      </c>
      <c r="E746">
        <v>2287</v>
      </c>
      <c r="F746">
        <v>766</v>
      </c>
      <c r="G746">
        <v>28362</v>
      </c>
      <c r="H746">
        <v>1</v>
      </c>
      <c r="I746">
        <v>1</v>
      </c>
    </row>
    <row r="747" spans="1:9" x14ac:dyDescent="0.2">
      <c r="A747" t="s">
        <v>734</v>
      </c>
      <c r="B747" t="s">
        <v>499</v>
      </c>
      <c r="C747" t="s">
        <v>735</v>
      </c>
      <c r="D747">
        <v>161</v>
      </c>
      <c r="E747">
        <v>2287</v>
      </c>
      <c r="F747">
        <v>2618</v>
      </c>
      <c r="G747">
        <v>28362</v>
      </c>
      <c r="H747">
        <v>1</v>
      </c>
      <c r="I747">
        <v>1</v>
      </c>
    </row>
    <row r="748" spans="1:9" x14ac:dyDescent="0.2">
      <c r="A748" t="s">
        <v>2476</v>
      </c>
      <c r="B748" t="s">
        <v>499</v>
      </c>
      <c r="C748" t="s">
        <v>2477</v>
      </c>
      <c r="D748">
        <v>26</v>
      </c>
      <c r="E748">
        <v>2287</v>
      </c>
      <c r="F748">
        <v>391</v>
      </c>
      <c r="G748">
        <v>28362</v>
      </c>
      <c r="H748">
        <v>0.85</v>
      </c>
      <c r="I748">
        <v>1</v>
      </c>
    </row>
    <row r="749" spans="1:9" x14ac:dyDescent="0.2">
      <c r="A749" t="s">
        <v>2478</v>
      </c>
      <c r="B749" t="s">
        <v>499</v>
      </c>
      <c r="C749" t="s">
        <v>2479</v>
      </c>
      <c r="D749">
        <v>10</v>
      </c>
      <c r="E749">
        <v>2287</v>
      </c>
      <c r="F749">
        <v>103</v>
      </c>
      <c r="G749">
        <v>28362</v>
      </c>
      <c r="H749">
        <v>0.34</v>
      </c>
      <c r="I749">
        <v>1</v>
      </c>
    </row>
    <row r="750" spans="1:9" x14ac:dyDescent="0.2">
      <c r="A750" t="s">
        <v>2480</v>
      </c>
      <c r="B750" t="s">
        <v>499</v>
      </c>
      <c r="C750" t="s">
        <v>2481</v>
      </c>
      <c r="D750">
        <v>40</v>
      </c>
      <c r="E750">
        <v>2287</v>
      </c>
      <c r="F750">
        <v>567</v>
      </c>
      <c r="G750">
        <v>28362</v>
      </c>
      <c r="H750">
        <v>0.82</v>
      </c>
      <c r="I750">
        <v>1</v>
      </c>
    </row>
    <row r="751" spans="1:9" x14ac:dyDescent="0.2">
      <c r="A751" t="s">
        <v>2482</v>
      </c>
      <c r="B751" t="s">
        <v>499</v>
      </c>
      <c r="C751" t="s">
        <v>2483</v>
      </c>
      <c r="D751">
        <v>6</v>
      </c>
      <c r="E751">
        <v>2287</v>
      </c>
      <c r="F751">
        <v>50</v>
      </c>
      <c r="G751">
        <v>28362</v>
      </c>
      <c r="H751">
        <v>0.24</v>
      </c>
      <c r="I751">
        <v>1</v>
      </c>
    </row>
    <row r="752" spans="1:9" x14ac:dyDescent="0.2">
      <c r="A752" t="s">
        <v>2484</v>
      </c>
      <c r="B752" t="s">
        <v>499</v>
      </c>
      <c r="C752" t="s">
        <v>2485</v>
      </c>
      <c r="D752">
        <v>43</v>
      </c>
      <c r="E752">
        <v>2287</v>
      </c>
      <c r="F752">
        <v>458</v>
      </c>
      <c r="G752">
        <v>28362</v>
      </c>
      <c r="H752">
        <v>0.19</v>
      </c>
      <c r="I752">
        <v>1</v>
      </c>
    </row>
    <row r="753" spans="1:9" x14ac:dyDescent="0.2">
      <c r="A753" t="s">
        <v>2486</v>
      </c>
      <c r="B753" t="s">
        <v>499</v>
      </c>
      <c r="C753" t="s">
        <v>2487</v>
      </c>
      <c r="D753">
        <v>6</v>
      </c>
      <c r="E753">
        <v>2287</v>
      </c>
      <c r="F753">
        <v>112</v>
      </c>
      <c r="G753">
        <v>28362</v>
      </c>
      <c r="H753">
        <v>0.88</v>
      </c>
      <c r="I753">
        <v>1</v>
      </c>
    </row>
    <row r="754" spans="1:9" x14ac:dyDescent="0.2">
      <c r="A754" t="s">
        <v>716</v>
      </c>
      <c r="B754" t="s">
        <v>499</v>
      </c>
      <c r="C754" t="s">
        <v>717</v>
      </c>
      <c r="D754">
        <v>148</v>
      </c>
      <c r="E754">
        <v>2287</v>
      </c>
      <c r="F754">
        <v>2515</v>
      </c>
      <c r="G754">
        <v>28362</v>
      </c>
      <c r="H754">
        <v>1</v>
      </c>
      <c r="I754">
        <v>1</v>
      </c>
    </row>
    <row r="755" spans="1:9" x14ac:dyDescent="0.2">
      <c r="A755" t="s">
        <v>708</v>
      </c>
      <c r="B755" t="s">
        <v>499</v>
      </c>
      <c r="C755" t="s">
        <v>709</v>
      </c>
      <c r="D755">
        <v>267</v>
      </c>
      <c r="E755">
        <v>2287</v>
      </c>
      <c r="F755">
        <v>3791</v>
      </c>
      <c r="G755">
        <v>28362</v>
      </c>
      <c r="H755">
        <v>0.99</v>
      </c>
      <c r="I755">
        <v>1</v>
      </c>
    </row>
    <row r="756" spans="1:9" x14ac:dyDescent="0.2">
      <c r="A756" t="s">
        <v>2488</v>
      </c>
      <c r="B756" t="s">
        <v>499</v>
      </c>
      <c r="C756" t="s">
        <v>2489</v>
      </c>
      <c r="D756">
        <v>15</v>
      </c>
      <c r="E756">
        <v>2287</v>
      </c>
      <c r="F756">
        <v>306</v>
      </c>
      <c r="G756">
        <v>28362</v>
      </c>
      <c r="H756">
        <v>0.98</v>
      </c>
      <c r="I756">
        <v>1</v>
      </c>
    </row>
    <row r="757" spans="1:9" x14ac:dyDescent="0.2">
      <c r="A757" t="s">
        <v>2490</v>
      </c>
      <c r="B757" t="s">
        <v>499</v>
      </c>
      <c r="C757" t="s">
        <v>2491</v>
      </c>
      <c r="D757">
        <v>43</v>
      </c>
      <c r="E757">
        <v>2287</v>
      </c>
      <c r="F757">
        <v>408</v>
      </c>
      <c r="G757">
        <v>28362</v>
      </c>
      <c r="H757">
        <v>5.8999999999999997E-2</v>
      </c>
      <c r="I757">
        <v>1</v>
      </c>
    </row>
    <row r="758" spans="1:9" x14ac:dyDescent="0.2">
      <c r="A758" t="s">
        <v>2492</v>
      </c>
      <c r="B758" t="s">
        <v>499</v>
      </c>
      <c r="C758" t="s">
        <v>2493</v>
      </c>
      <c r="D758">
        <v>25</v>
      </c>
      <c r="E758">
        <v>2287</v>
      </c>
      <c r="F758">
        <v>273</v>
      </c>
      <c r="G758">
        <v>28362</v>
      </c>
      <c r="H758">
        <v>0.3</v>
      </c>
      <c r="I758">
        <v>1</v>
      </c>
    </row>
    <row r="759" spans="1:9" x14ac:dyDescent="0.2">
      <c r="A759" t="s">
        <v>2494</v>
      </c>
      <c r="B759" t="s">
        <v>499</v>
      </c>
      <c r="C759" t="s">
        <v>2495</v>
      </c>
      <c r="D759">
        <v>7</v>
      </c>
      <c r="E759">
        <v>2287</v>
      </c>
      <c r="F759">
        <v>25</v>
      </c>
      <c r="G759">
        <v>28362</v>
      </c>
      <c r="H759">
        <v>8.2000000000000007E-3</v>
      </c>
      <c r="I759">
        <v>1</v>
      </c>
    </row>
    <row r="760" spans="1:9" x14ac:dyDescent="0.2">
      <c r="A760" t="s">
        <v>2496</v>
      </c>
      <c r="B760" t="s">
        <v>499</v>
      </c>
      <c r="C760" t="s">
        <v>2497</v>
      </c>
      <c r="D760">
        <v>6</v>
      </c>
      <c r="E760">
        <v>2287</v>
      </c>
      <c r="F760">
        <v>118</v>
      </c>
      <c r="G760">
        <v>28362</v>
      </c>
      <c r="H760">
        <v>0.91</v>
      </c>
      <c r="I760">
        <v>1</v>
      </c>
    </row>
    <row r="761" spans="1:9" x14ac:dyDescent="0.2">
      <c r="A761" t="s">
        <v>2498</v>
      </c>
      <c r="B761" t="s">
        <v>499</v>
      </c>
      <c r="C761" t="s">
        <v>2499</v>
      </c>
      <c r="D761">
        <v>11</v>
      </c>
      <c r="E761">
        <v>2287</v>
      </c>
      <c r="F761">
        <v>181</v>
      </c>
      <c r="G761">
        <v>28362</v>
      </c>
      <c r="H761">
        <v>0.86</v>
      </c>
      <c r="I761">
        <v>1</v>
      </c>
    </row>
    <row r="762" spans="1:9" x14ac:dyDescent="0.2">
      <c r="A762" t="s">
        <v>2500</v>
      </c>
      <c r="B762" t="s">
        <v>499</v>
      </c>
      <c r="C762" t="s">
        <v>2501</v>
      </c>
      <c r="D762">
        <v>43</v>
      </c>
      <c r="E762">
        <v>2287</v>
      </c>
      <c r="F762">
        <v>438</v>
      </c>
      <c r="G762">
        <v>28362</v>
      </c>
      <c r="H762">
        <v>0.13</v>
      </c>
      <c r="I762">
        <v>1</v>
      </c>
    </row>
    <row r="763" spans="1:9" x14ac:dyDescent="0.2">
      <c r="A763" t="s">
        <v>2502</v>
      </c>
      <c r="B763" t="s">
        <v>499</v>
      </c>
      <c r="C763" t="s">
        <v>2503</v>
      </c>
      <c r="D763">
        <v>6</v>
      </c>
      <c r="E763">
        <v>2287</v>
      </c>
      <c r="F763">
        <v>43</v>
      </c>
      <c r="G763">
        <v>28362</v>
      </c>
      <c r="H763">
        <v>0.16</v>
      </c>
      <c r="I763">
        <v>1</v>
      </c>
    </row>
    <row r="764" spans="1:9" x14ac:dyDescent="0.2">
      <c r="A764" t="s">
        <v>2504</v>
      </c>
      <c r="B764" t="s">
        <v>499</v>
      </c>
      <c r="C764" t="s">
        <v>2505</v>
      </c>
      <c r="D764">
        <v>6</v>
      </c>
      <c r="E764">
        <v>2287</v>
      </c>
      <c r="F764">
        <v>36</v>
      </c>
      <c r="G764">
        <v>28362</v>
      </c>
      <c r="H764">
        <v>0.09</v>
      </c>
      <c r="I764">
        <v>1</v>
      </c>
    </row>
    <row r="765" spans="1:9" x14ac:dyDescent="0.2">
      <c r="A765" t="s">
        <v>2506</v>
      </c>
      <c r="B765" t="s">
        <v>499</v>
      </c>
      <c r="C765" t="s">
        <v>2507</v>
      </c>
      <c r="D765">
        <v>15</v>
      </c>
      <c r="E765">
        <v>2287</v>
      </c>
      <c r="F765">
        <v>152</v>
      </c>
      <c r="G765">
        <v>28362</v>
      </c>
      <c r="H765">
        <v>0.26</v>
      </c>
      <c r="I765">
        <v>1</v>
      </c>
    </row>
    <row r="766" spans="1:9" x14ac:dyDescent="0.2">
      <c r="A766" t="s">
        <v>2508</v>
      </c>
      <c r="B766" t="s">
        <v>499</v>
      </c>
      <c r="C766" t="s">
        <v>2509</v>
      </c>
      <c r="D766">
        <v>10</v>
      </c>
      <c r="E766">
        <v>2287</v>
      </c>
      <c r="F766">
        <v>57</v>
      </c>
      <c r="G766">
        <v>28362</v>
      </c>
      <c r="H766">
        <v>2.5999999999999999E-2</v>
      </c>
      <c r="I766">
        <v>1</v>
      </c>
    </row>
    <row r="767" spans="1:9" x14ac:dyDescent="0.2">
      <c r="A767" t="s">
        <v>2510</v>
      </c>
      <c r="B767" t="s">
        <v>499</v>
      </c>
      <c r="C767" t="s">
        <v>2511</v>
      </c>
      <c r="D767">
        <v>7</v>
      </c>
      <c r="E767">
        <v>2287</v>
      </c>
      <c r="F767">
        <v>37</v>
      </c>
      <c r="G767">
        <v>28362</v>
      </c>
      <c r="H767">
        <v>4.2999999999999997E-2</v>
      </c>
      <c r="I767">
        <v>1</v>
      </c>
    </row>
    <row r="768" spans="1:9" x14ac:dyDescent="0.2">
      <c r="A768" t="s">
        <v>2512</v>
      </c>
      <c r="B768" t="s">
        <v>499</v>
      </c>
      <c r="C768" t="s">
        <v>2513</v>
      </c>
      <c r="D768">
        <v>5</v>
      </c>
      <c r="E768">
        <v>2287</v>
      </c>
      <c r="F768">
        <v>95</v>
      </c>
      <c r="G768">
        <v>28362</v>
      </c>
      <c r="H768">
        <v>0.88</v>
      </c>
      <c r="I768">
        <v>1</v>
      </c>
    </row>
    <row r="769" spans="1:9" x14ac:dyDescent="0.2">
      <c r="A769" t="s">
        <v>2514</v>
      </c>
      <c r="B769" t="s">
        <v>499</v>
      </c>
      <c r="C769" t="s">
        <v>2515</v>
      </c>
      <c r="D769">
        <v>25</v>
      </c>
      <c r="E769">
        <v>2287</v>
      </c>
      <c r="F769">
        <v>195</v>
      </c>
      <c r="G769">
        <v>28362</v>
      </c>
      <c r="H769">
        <v>2.4E-2</v>
      </c>
      <c r="I769">
        <v>1</v>
      </c>
    </row>
    <row r="770" spans="1:9" x14ac:dyDescent="0.2">
      <c r="A770" t="s">
        <v>2516</v>
      </c>
      <c r="B770" t="s">
        <v>499</v>
      </c>
      <c r="C770" t="s">
        <v>2517</v>
      </c>
      <c r="D770">
        <v>5</v>
      </c>
      <c r="E770">
        <v>2287</v>
      </c>
      <c r="F770">
        <v>60</v>
      </c>
      <c r="G770">
        <v>28362</v>
      </c>
      <c r="H770">
        <v>0.54</v>
      </c>
      <c r="I770">
        <v>1</v>
      </c>
    </row>
    <row r="771" spans="1:9" x14ac:dyDescent="0.2">
      <c r="A771" t="s">
        <v>2518</v>
      </c>
      <c r="B771" t="s">
        <v>499</v>
      </c>
      <c r="C771" t="s">
        <v>2519</v>
      </c>
      <c r="D771">
        <v>45</v>
      </c>
      <c r="E771">
        <v>2287</v>
      </c>
      <c r="F771">
        <v>654</v>
      </c>
      <c r="G771">
        <v>28362</v>
      </c>
      <c r="H771">
        <v>0.87</v>
      </c>
      <c r="I771">
        <v>1</v>
      </c>
    </row>
    <row r="772" spans="1:9" x14ac:dyDescent="0.2">
      <c r="A772" t="s">
        <v>2520</v>
      </c>
      <c r="B772" t="s">
        <v>499</v>
      </c>
      <c r="C772" t="s">
        <v>2521</v>
      </c>
      <c r="D772">
        <v>6</v>
      </c>
      <c r="E772">
        <v>2287</v>
      </c>
      <c r="F772">
        <v>38</v>
      </c>
      <c r="G772">
        <v>28362</v>
      </c>
      <c r="H772">
        <v>0.11</v>
      </c>
      <c r="I772">
        <v>1</v>
      </c>
    </row>
    <row r="773" spans="1:9" x14ac:dyDescent="0.2">
      <c r="A773" t="s">
        <v>2522</v>
      </c>
      <c r="B773" t="s">
        <v>499</v>
      </c>
      <c r="C773" t="s">
        <v>2523</v>
      </c>
      <c r="D773">
        <v>5</v>
      </c>
      <c r="E773">
        <v>2287</v>
      </c>
      <c r="F773">
        <v>131</v>
      </c>
      <c r="G773">
        <v>28362</v>
      </c>
      <c r="H773">
        <v>0.98</v>
      </c>
      <c r="I773">
        <v>1</v>
      </c>
    </row>
    <row r="774" spans="1:9" x14ac:dyDescent="0.2">
      <c r="A774" t="s">
        <v>2524</v>
      </c>
      <c r="B774" t="s">
        <v>499</v>
      </c>
      <c r="C774" t="s">
        <v>2525</v>
      </c>
      <c r="D774">
        <v>10</v>
      </c>
      <c r="E774">
        <v>2287</v>
      </c>
      <c r="F774">
        <v>196</v>
      </c>
      <c r="G774">
        <v>28362</v>
      </c>
      <c r="H774">
        <v>0.95</v>
      </c>
      <c r="I774">
        <v>1</v>
      </c>
    </row>
    <row r="775" spans="1:9" x14ac:dyDescent="0.2">
      <c r="A775" t="s">
        <v>2526</v>
      </c>
      <c r="B775" t="s">
        <v>499</v>
      </c>
      <c r="C775" t="s">
        <v>2527</v>
      </c>
      <c r="D775">
        <v>32</v>
      </c>
      <c r="E775">
        <v>2287</v>
      </c>
      <c r="F775">
        <v>301</v>
      </c>
      <c r="G775">
        <v>28362</v>
      </c>
      <c r="H775">
        <v>8.5000000000000006E-2</v>
      </c>
      <c r="I775">
        <v>1</v>
      </c>
    </row>
    <row r="776" spans="1:9" x14ac:dyDescent="0.2">
      <c r="A776" t="s">
        <v>2528</v>
      </c>
      <c r="B776" t="s">
        <v>499</v>
      </c>
      <c r="C776" t="s">
        <v>2529</v>
      </c>
      <c r="D776">
        <v>12</v>
      </c>
      <c r="E776">
        <v>2287</v>
      </c>
      <c r="F776">
        <v>122</v>
      </c>
      <c r="G776">
        <v>28362</v>
      </c>
      <c r="H776">
        <v>0.3</v>
      </c>
      <c r="I776">
        <v>1</v>
      </c>
    </row>
    <row r="777" spans="1:9" x14ac:dyDescent="0.2">
      <c r="A777" t="s">
        <v>2530</v>
      </c>
      <c r="B777" t="s">
        <v>499</v>
      </c>
      <c r="C777" t="s">
        <v>2531</v>
      </c>
      <c r="D777">
        <v>42</v>
      </c>
      <c r="E777">
        <v>2287</v>
      </c>
      <c r="F777">
        <v>407</v>
      </c>
      <c r="G777">
        <v>28362</v>
      </c>
      <c r="H777">
        <v>7.6999999999999999E-2</v>
      </c>
      <c r="I777">
        <v>1</v>
      </c>
    </row>
    <row r="778" spans="1:9" x14ac:dyDescent="0.2">
      <c r="A778" t="s">
        <v>2532</v>
      </c>
      <c r="B778" t="s">
        <v>499</v>
      </c>
      <c r="C778" t="s">
        <v>2533</v>
      </c>
      <c r="D778">
        <v>19</v>
      </c>
      <c r="E778">
        <v>2287</v>
      </c>
      <c r="F778">
        <v>327</v>
      </c>
      <c r="G778">
        <v>28362</v>
      </c>
      <c r="H778">
        <v>0.94</v>
      </c>
      <c r="I778">
        <v>1</v>
      </c>
    </row>
    <row r="779" spans="1:9" x14ac:dyDescent="0.2">
      <c r="A779" t="s">
        <v>2534</v>
      </c>
      <c r="B779" t="s">
        <v>499</v>
      </c>
      <c r="C779" t="s">
        <v>2535</v>
      </c>
      <c r="D779">
        <v>5</v>
      </c>
      <c r="E779">
        <v>2287</v>
      </c>
      <c r="F779">
        <v>40</v>
      </c>
      <c r="G779">
        <v>28362</v>
      </c>
      <c r="H779">
        <v>0.24</v>
      </c>
      <c r="I779">
        <v>1</v>
      </c>
    </row>
    <row r="780" spans="1:9" x14ac:dyDescent="0.2">
      <c r="A780" t="s">
        <v>2536</v>
      </c>
      <c r="B780" t="s">
        <v>499</v>
      </c>
      <c r="C780" t="s">
        <v>2537</v>
      </c>
      <c r="D780">
        <v>16</v>
      </c>
      <c r="E780">
        <v>2287</v>
      </c>
      <c r="F780">
        <v>265</v>
      </c>
      <c r="G780">
        <v>28362</v>
      </c>
      <c r="H780">
        <v>0.9</v>
      </c>
      <c r="I780">
        <v>1</v>
      </c>
    </row>
    <row r="781" spans="1:9" x14ac:dyDescent="0.2">
      <c r="A781" t="s">
        <v>2538</v>
      </c>
      <c r="B781" t="s">
        <v>499</v>
      </c>
      <c r="C781" t="s">
        <v>2539</v>
      </c>
      <c r="D781">
        <v>130</v>
      </c>
      <c r="E781">
        <v>2287</v>
      </c>
      <c r="F781">
        <v>1547</v>
      </c>
      <c r="G781">
        <v>28362</v>
      </c>
      <c r="H781">
        <v>0.33</v>
      </c>
      <c r="I781">
        <v>1</v>
      </c>
    </row>
    <row r="782" spans="1:9" x14ac:dyDescent="0.2">
      <c r="A782" t="s">
        <v>2540</v>
      </c>
      <c r="B782" t="s">
        <v>499</v>
      </c>
      <c r="C782" t="s">
        <v>2541</v>
      </c>
      <c r="D782">
        <v>23</v>
      </c>
      <c r="E782">
        <v>2287</v>
      </c>
      <c r="F782">
        <v>198</v>
      </c>
      <c r="G782">
        <v>28362</v>
      </c>
      <c r="H782">
        <v>6.6000000000000003E-2</v>
      </c>
      <c r="I782">
        <v>1</v>
      </c>
    </row>
    <row r="783" spans="1:9" x14ac:dyDescent="0.2">
      <c r="A783" t="s">
        <v>2542</v>
      </c>
      <c r="B783" t="s">
        <v>499</v>
      </c>
      <c r="C783" t="s">
        <v>2543</v>
      </c>
      <c r="D783">
        <v>11</v>
      </c>
      <c r="E783">
        <v>2287</v>
      </c>
      <c r="F783">
        <v>258</v>
      </c>
      <c r="G783">
        <v>28362</v>
      </c>
      <c r="H783">
        <v>0.99</v>
      </c>
      <c r="I783">
        <v>1</v>
      </c>
    </row>
    <row r="784" spans="1:9" x14ac:dyDescent="0.2">
      <c r="A784" t="s">
        <v>730</v>
      </c>
      <c r="B784" t="s">
        <v>499</v>
      </c>
      <c r="C784" t="s">
        <v>731</v>
      </c>
      <c r="D784">
        <v>161</v>
      </c>
      <c r="E784">
        <v>2287</v>
      </c>
      <c r="F784">
        <v>2617</v>
      </c>
      <c r="G784">
        <v>28362</v>
      </c>
      <c r="H784">
        <v>1</v>
      </c>
      <c r="I784">
        <v>1</v>
      </c>
    </row>
    <row r="785" spans="1:9" x14ac:dyDescent="0.2">
      <c r="A785" t="s">
        <v>2544</v>
      </c>
      <c r="B785" t="s">
        <v>499</v>
      </c>
      <c r="C785" t="s">
        <v>2545</v>
      </c>
      <c r="D785">
        <v>7</v>
      </c>
      <c r="E785">
        <v>2287</v>
      </c>
      <c r="F785">
        <v>71</v>
      </c>
      <c r="G785">
        <v>28362</v>
      </c>
      <c r="H785">
        <v>0.36</v>
      </c>
      <c r="I785">
        <v>1</v>
      </c>
    </row>
    <row r="786" spans="1:9" x14ac:dyDescent="0.2">
      <c r="A786" t="s">
        <v>2546</v>
      </c>
      <c r="B786" t="s">
        <v>499</v>
      </c>
      <c r="C786" t="s">
        <v>2547</v>
      </c>
      <c r="D786">
        <v>32</v>
      </c>
      <c r="E786">
        <v>2287</v>
      </c>
      <c r="F786">
        <v>301</v>
      </c>
      <c r="G786">
        <v>28362</v>
      </c>
      <c r="H786">
        <v>8.5000000000000006E-2</v>
      </c>
      <c r="I786">
        <v>1</v>
      </c>
    </row>
    <row r="787" spans="1:9" x14ac:dyDescent="0.2">
      <c r="A787" t="s">
        <v>2548</v>
      </c>
      <c r="B787" t="s">
        <v>499</v>
      </c>
      <c r="C787" t="s">
        <v>2549</v>
      </c>
      <c r="D787">
        <v>5</v>
      </c>
      <c r="E787">
        <v>2287</v>
      </c>
      <c r="F787">
        <v>124</v>
      </c>
      <c r="G787">
        <v>28362</v>
      </c>
      <c r="H787">
        <v>0.97</v>
      </c>
      <c r="I787">
        <v>1</v>
      </c>
    </row>
    <row r="788" spans="1:9" x14ac:dyDescent="0.2">
      <c r="A788" t="s">
        <v>2550</v>
      </c>
      <c r="B788" t="s">
        <v>499</v>
      </c>
      <c r="C788" t="s">
        <v>2551</v>
      </c>
      <c r="D788">
        <v>9</v>
      </c>
      <c r="E788">
        <v>2287</v>
      </c>
      <c r="F788">
        <v>71</v>
      </c>
      <c r="G788">
        <v>28362</v>
      </c>
      <c r="H788">
        <v>0.14000000000000001</v>
      </c>
      <c r="I788">
        <v>1</v>
      </c>
    </row>
    <row r="789" spans="1:9" x14ac:dyDescent="0.2">
      <c r="A789" t="s">
        <v>2552</v>
      </c>
      <c r="B789" t="s">
        <v>499</v>
      </c>
      <c r="C789" t="s">
        <v>2553</v>
      </c>
      <c r="D789">
        <v>5</v>
      </c>
      <c r="E789">
        <v>2287</v>
      </c>
      <c r="F789">
        <v>113</v>
      </c>
      <c r="G789">
        <v>28362</v>
      </c>
      <c r="H789">
        <v>0.95</v>
      </c>
      <c r="I789">
        <v>1</v>
      </c>
    </row>
    <row r="790" spans="1:9" x14ac:dyDescent="0.2">
      <c r="A790" t="s">
        <v>2554</v>
      </c>
      <c r="B790" t="s">
        <v>499</v>
      </c>
      <c r="C790" t="s">
        <v>2555</v>
      </c>
      <c r="D790">
        <v>7</v>
      </c>
      <c r="E790">
        <v>2287</v>
      </c>
      <c r="F790">
        <v>181</v>
      </c>
      <c r="G790">
        <v>28362</v>
      </c>
      <c r="H790">
        <v>0.99</v>
      </c>
      <c r="I790">
        <v>1</v>
      </c>
    </row>
    <row r="791" spans="1:9" x14ac:dyDescent="0.2">
      <c r="A791" t="s">
        <v>2556</v>
      </c>
      <c r="B791" t="s">
        <v>499</v>
      </c>
      <c r="C791" t="s">
        <v>2557</v>
      </c>
      <c r="D791">
        <v>6</v>
      </c>
      <c r="E791">
        <v>2287</v>
      </c>
      <c r="F791">
        <v>68</v>
      </c>
      <c r="G791">
        <v>28362</v>
      </c>
      <c r="H791">
        <v>0.48</v>
      </c>
      <c r="I791">
        <v>1</v>
      </c>
    </row>
    <row r="792" spans="1:9" x14ac:dyDescent="0.2">
      <c r="A792" t="s">
        <v>2558</v>
      </c>
      <c r="B792" t="s">
        <v>499</v>
      </c>
      <c r="C792" t="s">
        <v>2559</v>
      </c>
      <c r="D792">
        <v>9</v>
      </c>
      <c r="E792">
        <v>2287</v>
      </c>
      <c r="F792">
        <v>127</v>
      </c>
      <c r="G792">
        <v>28362</v>
      </c>
      <c r="H792">
        <v>0.69</v>
      </c>
      <c r="I792">
        <v>1</v>
      </c>
    </row>
    <row r="793" spans="1:9" x14ac:dyDescent="0.2">
      <c r="A793" t="s">
        <v>2560</v>
      </c>
      <c r="B793" t="s">
        <v>499</v>
      </c>
      <c r="C793" t="s">
        <v>2561</v>
      </c>
      <c r="D793">
        <v>8</v>
      </c>
      <c r="E793">
        <v>2287</v>
      </c>
      <c r="F793">
        <v>252</v>
      </c>
      <c r="G793">
        <v>28362</v>
      </c>
      <c r="H793">
        <v>1</v>
      </c>
      <c r="I793">
        <v>1</v>
      </c>
    </row>
    <row r="794" spans="1:9" x14ac:dyDescent="0.2">
      <c r="A794" t="s">
        <v>692</v>
      </c>
      <c r="B794" t="s">
        <v>499</v>
      </c>
      <c r="C794" t="s">
        <v>693</v>
      </c>
      <c r="D794">
        <v>170</v>
      </c>
      <c r="E794">
        <v>2287</v>
      </c>
      <c r="F794">
        <v>3669</v>
      </c>
      <c r="G794">
        <v>28362</v>
      </c>
      <c r="H794">
        <v>1</v>
      </c>
      <c r="I794">
        <v>1</v>
      </c>
    </row>
    <row r="795" spans="1:9" x14ac:dyDescent="0.2">
      <c r="A795" t="s">
        <v>2562</v>
      </c>
      <c r="B795" t="s">
        <v>499</v>
      </c>
      <c r="C795" t="s">
        <v>2563</v>
      </c>
      <c r="D795">
        <v>6</v>
      </c>
      <c r="E795">
        <v>2287</v>
      </c>
      <c r="F795">
        <v>70</v>
      </c>
      <c r="G795">
        <v>28362</v>
      </c>
      <c r="H795">
        <v>0.5</v>
      </c>
      <c r="I795">
        <v>1</v>
      </c>
    </row>
    <row r="796" spans="1:9" x14ac:dyDescent="0.2">
      <c r="A796" t="s">
        <v>2564</v>
      </c>
      <c r="B796" t="s">
        <v>499</v>
      </c>
      <c r="C796" t="s">
        <v>2565</v>
      </c>
      <c r="D796">
        <v>13</v>
      </c>
      <c r="E796">
        <v>2287</v>
      </c>
      <c r="F796">
        <v>225</v>
      </c>
      <c r="G796">
        <v>28362</v>
      </c>
      <c r="H796">
        <v>0.91</v>
      </c>
      <c r="I796">
        <v>1</v>
      </c>
    </row>
    <row r="797" spans="1:9" x14ac:dyDescent="0.2">
      <c r="A797" t="s">
        <v>2566</v>
      </c>
      <c r="B797" t="s">
        <v>499</v>
      </c>
      <c r="C797" t="s">
        <v>2567</v>
      </c>
      <c r="D797">
        <v>20</v>
      </c>
      <c r="E797">
        <v>2287</v>
      </c>
      <c r="F797">
        <v>530</v>
      </c>
      <c r="G797">
        <v>28362</v>
      </c>
      <c r="H797">
        <v>1</v>
      </c>
      <c r="I797">
        <v>1</v>
      </c>
    </row>
    <row r="798" spans="1:9" x14ac:dyDescent="0.2">
      <c r="A798" t="s">
        <v>706</v>
      </c>
      <c r="B798" t="s">
        <v>499</v>
      </c>
      <c r="C798" t="s">
        <v>707</v>
      </c>
      <c r="D798">
        <v>132</v>
      </c>
      <c r="E798">
        <v>2287</v>
      </c>
      <c r="F798">
        <v>2417</v>
      </c>
      <c r="G798">
        <v>28362</v>
      </c>
      <c r="H798">
        <v>1</v>
      </c>
      <c r="I798">
        <v>1</v>
      </c>
    </row>
    <row r="799" spans="1:9" x14ac:dyDescent="0.2">
      <c r="A799" t="s">
        <v>2568</v>
      </c>
      <c r="B799" t="s">
        <v>499</v>
      </c>
      <c r="C799" t="s">
        <v>2569</v>
      </c>
      <c r="D799">
        <v>429</v>
      </c>
      <c r="E799">
        <v>2287</v>
      </c>
      <c r="F799">
        <v>7718</v>
      </c>
      <c r="G799">
        <v>28362</v>
      </c>
      <c r="H799">
        <v>1</v>
      </c>
      <c r="I799">
        <v>1</v>
      </c>
    </row>
    <row r="800" spans="1:9" x14ac:dyDescent="0.2">
      <c r="A800" t="s">
        <v>2570</v>
      </c>
      <c r="B800" t="s">
        <v>499</v>
      </c>
      <c r="C800" t="s">
        <v>2571</v>
      </c>
      <c r="D800">
        <v>34</v>
      </c>
      <c r="E800">
        <v>2287</v>
      </c>
      <c r="F800">
        <v>303</v>
      </c>
      <c r="G800">
        <v>28362</v>
      </c>
      <c r="H800">
        <v>4.4999999999999998E-2</v>
      </c>
      <c r="I800">
        <v>1</v>
      </c>
    </row>
    <row r="801" spans="1:9" x14ac:dyDescent="0.2">
      <c r="A801" t="s">
        <v>2572</v>
      </c>
      <c r="B801" t="s">
        <v>499</v>
      </c>
      <c r="C801" t="s">
        <v>2573</v>
      </c>
      <c r="D801">
        <v>65</v>
      </c>
      <c r="E801">
        <v>2287</v>
      </c>
      <c r="F801">
        <v>1146</v>
      </c>
      <c r="G801">
        <v>28362</v>
      </c>
      <c r="H801">
        <v>1</v>
      </c>
      <c r="I801">
        <v>1</v>
      </c>
    </row>
    <row r="802" spans="1:9" x14ac:dyDescent="0.2">
      <c r="A802" t="s">
        <v>2574</v>
      </c>
      <c r="B802" t="s">
        <v>499</v>
      </c>
      <c r="C802" t="s">
        <v>2575</v>
      </c>
      <c r="D802">
        <v>38</v>
      </c>
      <c r="E802">
        <v>2287</v>
      </c>
      <c r="F802">
        <v>767</v>
      </c>
      <c r="G802">
        <v>28362</v>
      </c>
      <c r="H802">
        <v>1</v>
      </c>
      <c r="I802">
        <v>1</v>
      </c>
    </row>
    <row r="803" spans="1:9" x14ac:dyDescent="0.2">
      <c r="A803" t="s">
        <v>746</v>
      </c>
      <c r="B803" t="s">
        <v>499</v>
      </c>
      <c r="C803" t="s">
        <v>747</v>
      </c>
      <c r="D803">
        <v>82</v>
      </c>
      <c r="E803">
        <v>2287</v>
      </c>
      <c r="F803">
        <v>1406</v>
      </c>
      <c r="G803">
        <v>28362</v>
      </c>
      <c r="H803">
        <v>1</v>
      </c>
      <c r="I803">
        <v>1</v>
      </c>
    </row>
    <row r="804" spans="1:9" x14ac:dyDescent="0.2">
      <c r="A804" t="s">
        <v>2576</v>
      </c>
      <c r="B804" t="s">
        <v>499</v>
      </c>
      <c r="C804" t="s">
        <v>2577</v>
      </c>
      <c r="D804">
        <v>11</v>
      </c>
      <c r="E804">
        <v>2287</v>
      </c>
      <c r="F804">
        <v>155</v>
      </c>
      <c r="G804">
        <v>28362</v>
      </c>
      <c r="H804">
        <v>0.7</v>
      </c>
      <c r="I804">
        <v>1</v>
      </c>
    </row>
    <row r="805" spans="1:9" x14ac:dyDescent="0.2">
      <c r="A805" t="s">
        <v>2578</v>
      </c>
      <c r="B805" t="s">
        <v>499</v>
      </c>
      <c r="C805" t="s">
        <v>2579</v>
      </c>
      <c r="D805">
        <v>9</v>
      </c>
      <c r="E805">
        <v>2287</v>
      </c>
      <c r="F805">
        <v>83</v>
      </c>
      <c r="G805">
        <v>28362</v>
      </c>
      <c r="H805">
        <v>0.25</v>
      </c>
      <c r="I805">
        <v>1</v>
      </c>
    </row>
    <row r="806" spans="1:9" x14ac:dyDescent="0.2">
      <c r="A806" t="s">
        <v>2580</v>
      </c>
      <c r="B806" t="s">
        <v>499</v>
      </c>
      <c r="C806" t="s">
        <v>2581</v>
      </c>
      <c r="D806">
        <v>10</v>
      </c>
      <c r="E806">
        <v>2287</v>
      </c>
      <c r="F806">
        <v>58</v>
      </c>
      <c r="G806">
        <v>28362</v>
      </c>
      <c r="H806">
        <v>2.9000000000000001E-2</v>
      </c>
      <c r="I806">
        <v>1</v>
      </c>
    </row>
    <row r="807" spans="1:9" x14ac:dyDescent="0.2">
      <c r="A807" t="s">
        <v>2582</v>
      </c>
      <c r="B807" t="s">
        <v>499</v>
      </c>
      <c r="C807" t="s">
        <v>2583</v>
      </c>
      <c r="D807">
        <v>8</v>
      </c>
      <c r="E807">
        <v>2287</v>
      </c>
      <c r="F807">
        <v>43</v>
      </c>
      <c r="G807">
        <v>28362</v>
      </c>
      <c r="H807">
        <v>3.4000000000000002E-2</v>
      </c>
      <c r="I807">
        <v>1</v>
      </c>
    </row>
    <row r="808" spans="1:9" x14ac:dyDescent="0.2">
      <c r="A808" t="s">
        <v>2584</v>
      </c>
      <c r="B808" t="s">
        <v>499</v>
      </c>
      <c r="C808" t="s">
        <v>2585</v>
      </c>
      <c r="D808">
        <v>32</v>
      </c>
      <c r="E808">
        <v>2287</v>
      </c>
      <c r="F808">
        <v>282</v>
      </c>
      <c r="G808">
        <v>28362</v>
      </c>
      <c r="H808">
        <v>4.4999999999999998E-2</v>
      </c>
      <c r="I808">
        <v>1</v>
      </c>
    </row>
    <row r="809" spans="1:9" x14ac:dyDescent="0.2">
      <c r="A809" t="s">
        <v>2586</v>
      </c>
      <c r="B809" t="s">
        <v>499</v>
      </c>
      <c r="C809" t="s">
        <v>2587</v>
      </c>
      <c r="D809">
        <v>22</v>
      </c>
      <c r="E809">
        <v>2287</v>
      </c>
      <c r="F809">
        <v>451</v>
      </c>
      <c r="G809">
        <v>28362</v>
      </c>
      <c r="H809">
        <v>1</v>
      </c>
      <c r="I809">
        <v>1</v>
      </c>
    </row>
    <row r="810" spans="1:9" x14ac:dyDescent="0.2">
      <c r="A810" t="s">
        <v>2588</v>
      </c>
      <c r="B810" t="s">
        <v>499</v>
      </c>
      <c r="C810" t="s">
        <v>2589</v>
      </c>
      <c r="D810">
        <v>8</v>
      </c>
      <c r="E810">
        <v>2287</v>
      </c>
      <c r="F810">
        <v>32</v>
      </c>
      <c r="G810">
        <v>28362</v>
      </c>
      <c r="H810">
        <v>8.5000000000000006E-3</v>
      </c>
      <c r="I810">
        <v>1</v>
      </c>
    </row>
    <row r="811" spans="1:9" x14ac:dyDescent="0.2">
      <c r="A811" t="s">
        <v>2590</v>
      </c>
      <c r="B811" t="s">
        <v>499</v>
      </c>
      <c r="C811" t="s">
        <v>2591</v>
      </c>
      <c r="D811">
        <v>7</v>
      </c>
      <c r="E811">
        <v>2287</v>
      </c>
      <c r="F811">
        <v>143</v>
      </c>
      <c r="G811">
        <v>28362</v>
      </c>
      <c r="H811">
        <v>0.94</v>
      </c>
      <c r="I811">
        <v>1</v>
      </c>
    </row>
    <row r="812" spans="1:9" x14ac:dyDescent="0.2">
      <c r="A812" t="s">
        <v>2592</v>
      </c>
      <c r="B812" t="s">
        <v>499</v>
      </c>
      <c r="C812" t="s">
        <v>2593</v>
      </c>
      <c r="D812">
        <v>5</v>
      </c>
      <c r="E812">
        <v>2287</v>
      </c>
      <c r="F812">
        <v>197</v>
      </c>
      <c r="G812">
        <v>28362</v>
      </c>
      <c r="H812">
        <v>1</v>
      </c>
      <c r="I812">
        <v>1</v>
      </c>
    </row>
    <row r="813" spans="1:9" x14ac:dyDescent="0.2">
      <c r="A813" t="s">
        <v>2594</v>
      </c>
      <c r="B813" t="s">
        <v>499</v>
      </c>
      <c r="C813" t="s">
        <v>2595</v>
      </c>
      <c r="D813">
        <v>8</v>
      </c>
      <c r="E813">
        <v>2287</v>
      </c>
      <c r="F813">
        <v>235</v>
      </c>
      <c r="G813">
        <v>28362</v>
      </c>
      <c r="H813">
        <v>1</v>
      </c>
      <c r="I813">
        <v>1</v>
      </c>
    </row>
    <row r="814" spans="1:9" x14ac:dyDescent="0.2">
      <c r="A814" t="s">
        <v>696</v>
      </c>
      <c r="B814" t="s">
        <v>499</v>
      </c>
      <c r="C814" t="s">
        <v>697</v>
      </c>
      <c r="D814">
        <v>238</v>
      </c>
      <c r="E814">
        <v>2287</v>
      </c>
      <c r="F814">
        <v>3673</v>
      </c>
      <c r="G814">
        <v>28362</v>
      </c>
      <c r="H814">
        <v>1</v>
      </c>
      <c r="I814">
        <v>1</v>
      </c>
    </row>
    <row r="815" spans="1:9" x14ac:dyDescent="0.2">
      <c r="A815" t="s">
        <v>2596</v>
      </c>
      <c r="B815" t="s">
        <v>499</v>
      </c>
      <c r="C815" t="s">
        <v>2597</v>
      </c>
      <c r="D815">
        <v>7</v>
      </c>
      <c r="E815">
        <v>2287</v>
      </c>
      <c r="F815">
        <v>54</v>
      </c>
      <c r="G815">
        <v>28362</v>
      </c>
      <c r="H815">
        <v>0.17</v>
      </c>
      <c r="I815">
        <v>1</v>
      </c>
    </row>
    <row r="816" spans="1:9" x14ac:dyDescent="0.2">
      <c r="A816" t="s">
        <v>498</v>
      </c>
      <c r="B816" t="s">
        <v>499</v>
      </c>
      <c r="C816" t="s">
        <v>500</v>
      </c>
      <c r="D816">
        <v>21</v>
      </c>
      <c r="E816">
        <v>2287</v>
      </c>
      <c r="F816">
        <v>157</v>
      </c>
      <c r="G816">
        <v>28362</v>
      </c>
      <c r="H816">
        <v>2.5000000000000001E-2</v>
      </c>
      <c r="I816">
        <v>1</v>
      </c>
    </row>
    <row r="817" spans="1:9" x14ac:dyDescent="0.2">
      <c r="A817" t="s">
        <v>2598</v>
      </c>
      <c r="B817" t="s">
        <v>499</v>
      </c>
      <c r="C817" t="s">
        <v>2599</v>
      </c>
      <c r="D817">
        <v>6</v>
      </c>
      <c r="E817">
        <v>2287</v>
      </c>
      <c r="F817">
        <v>259</v>
      </c>
      <c r="G817">
        <v>28362</v>
      </c>
      <c r="H817">
        <v>1</v>
      </c>
      <c r="I817">
        <v>1</v>
      </c>
    </row>
    <row r="818" spans="1:9" x14ac:dyDescent="0.2">
      <c r="A818" t="s">
        <v>2600</v>
      </c>
      <c r="B818" t="s">
        <v>499</v>
      </c>
      <c r="C818" t="s">
        <v>2601</v>
      </c>
      <c r="D818">
        <v>10</v>
      </c>
      <c r="E818">
        <v>2287</v>
      </c>
      <c r="F818">
        <v>58</v>
      </c>
      <c r="G818">
        <v>28362</v>
      </c>
      <c r="H818">
        <v>2.9000000000000001E-2</v>
      </c>
      <c r="I818">
        <v>1</v>
      </c>
    </row>
    <row r="819" spans="1:9" x14ac:dyDescent="0.2">
      <c r="A819" t="s">
        <v>718</v>
      </c>
      <c r="B819" t="s">
        <v>499</v>
      </c>
      <c r="C819" t="s">
        <v>719</v>
      </c>
      <c r="D819">
        <v>117</v>
      </c>
      <c r="E819">
        <v>2287</v>
      </c>
      <c r="F819">
        <v>2248</v>
      </c>
      <c r="G819">
        <v>28362</v>
      </c>
      <c r="H819">
        <v>1</v>
      </c>
      <c r="I819">
        <v>1</v>
      </c>
    </row>
    <row r="820" spans="1:9" x14ac:dyDescent="0.2">
      <c r="A820" t="s">
        <v>2602</v>
      </c>
      <c r="B820" t="s">
        <v>499</v>
      </c>
      <c r="C820" t="s">
        <v>2603</v>
      </c>
      <c r="D820">
        <v>29</v>
      </c>
      <c r="E820">
        <v>2287</v>
      </c>
      <c r="F820">
        <v>382</v>
      </c>
      <c r="G820">
        <v>28362</v>
      </c>
      <c r="H820">
        <v>0.65</v>
      </c>
      <c r="I820">
        <v>1</v>
      </c>
    </row>
    <row r="821" spans="1:9" x14ac:dyDescent="0.2">
      <c r="A821" t="s">
        <v>2604</v>
      </c>
      <c r="B821" t="s">
        <v>499</v>
      </c>
      <c r="C821" t="s">
        <v>2605</v>
      </c>
      <c r="D821">
        <v>9</v>
      </c>
      <c r="E821">
        <v>2287</v>
      </c>
      <c r="F821">
        <v>251</v>
      </c>
      <c r="G821">
        <v>28362</v>
      </c>
      <c r="H821">
        <v>1</v>
      </c>
      <c r="I821">
        <v>1</v>
      </c>
    </row>
    <row r="822" spans="1:9" x14ac:dyDescent="0.2">
      <c r="A822" t="s">
        <v>2606</v>
      </c>
      <c r="B822" t="s">
        <v>499</v>
      </c>
      <c r="C822" t="s">
        <v>2607</v>
      </c>
      <c r="D822">
        <v>43</v>
      </c>
      <c r="E822">
        <v>2287</v>
      </c>
      <c r="F822">
        <v>402</v>
      </c>
      <c r="G822">
        <v>28362</v>
      </c>
      <c r="H822">
        <v>0.05</v>
      </c>
      <c r="I822">
        <v>1</v>
      </c>
    </row>
    <row r="823" spans="1:9" x14ac:dyDescent="0.2">
      <c r="A823" t="s">
        <v>2608</v>
      </c>
      <c r="B823" t="s">
        <v>499</v>
      </c>
      <c r="C823" t="s">
        <v>2609</v>
      </c>
      <c r="D823">
        <v>13</v>
      </c>
      <c r="E823">
        <v>2287</v>
      </c>
      <c r="F823">
        <v>244</v>
      </c>
      <c r="G823">
        <v>28362</v>
      </c>
      <c r="H823">
        <v>0.95</v>
      </c>
      <c r="I823">
        <v>1</v>
      </c>
    </row>
    <row r="824" spans="1:9" x14ac:dyDescent="0.2">
      <c r="A824" t="s">
        <v>2610</v>
      </c>
      <c r="B824" t="s">
        <v>499</v>
      </c>
      <c r="C824" t="s">
        <v>2611</v>
      </c>
      <c r="D824">
        <v>219</v>
      </c>
      <c r="E824">
        <v>2287</v>
      </c>
      <c r="F824">
        <v>4558</v>
      </c>
      <c r="G824">
        <v>28362</v>
      </c>
      <c r="H824">
        <v>1</v>
      </c>
      <c r="I824">
        <v>1</v>
      </c>
    </row>
    <row r="825" spans="1:9" x14ac:dyDescent="0.2">
      <c r="A825" t="s">
        <v>2612</v>
      </c>
      <c r="B825" t="s">
        <v>499</v>
      </c>
      <c r="C825" t="s">
        <v>2613</v>
      </c>
      <c r="D825">
        <v>14</v>
      </c>
      <c r="E825">
        <v>2287</v>
      </c>
      <c r="F825">
        <v>292</v>
      </c>
      <c r="G825">
        <v>28362</v>
      </c>
      <c r="H825">
        <v>0.98</v>
      </c>
      <c r="I825">
        <v>1</v>
      </c>
    </row>
    <row r="826" spans="1:9" x14ac:dyDescent="0.2">
      <c r="A826" t="s">
        <v>2614</v>
      </c>
      <c r="B826" t="s">
        <v>499</v>
      </c>
      <c r="C826" t="s">
        <v>2615</v>
      </c>
      <c r="D826">
        <v>6</v>
      </c>
      <c r="E826">
        <v>2287</v>
      </c>
      <c r="F826">
        <v>202</v>
      </c>
      <c r="G826">
        <v>28362</v>
      </c>
      <c r="H826">
        <v>1</v>
      </c>
      <c r="I826">
        <v>1</v>
      </c>
    </row>
    <row r="827" spans="1:9" x14ac:dyDescent="0.2">
      <c r="A827" t="s">
        <v>2616</v>
      </c>
      <c r="B827" t="s">
        <v>499</v>
      </c>
      <c r="C827" t="s">
        <v>2617</v>
      </c>
      <c r="D827">
        <v>13</v>
      </c>
      <c r="E827">
        <v>2287</v>
      </c>
      <c r="F827">
        <v>389</v>
      </c>
      <c r="G827">
        <v>28362</v>
      </c>
      <c r="H827">
        <v>1</v>
      </c>
      <c r="I827">
        <v>1</v>
      </c>
    </row>
    <row r="828" spans="1:9" x14ac:dyDescent="0.2">
      <c r="A828" t="s">
        <v>2618</v>
      </c>
      <c r="B828" t="s">
        <v>499</v>
      </c>
      <c r="C828" t="s">
        <v>2619</v>
      </c>
      <c r="D828">
        <v>5</v>
      </c>
      <c r="E828">
        <v>2287</v>
      </c>
      <c r="F828">
        <v>58</v>
      </c>
      <c r="G828">
        <v>28362</v>
      </c>
      <c r="H828">
        <v>0.51</v>
      </c>
      <c r="I828">
        <v>1</v>
      </c>
    </row>
    <row r="829" spans="1:9" x14ac:dyDescent="0.2">
      <c r="A829" t="s">
        <v>2620</v>
      </c>
      <c r="B829" t="s">
        <v>499</v>
      </c>
      <c r="C829" t="s">
        <v>2621</v>
      </c>
      <c r="D829">
        <v>6</v>
      </c>
      <c r="E829">
        <v>2287</v>
      </c>
      <c r="F829">
        <v>67</v>
      </c>
      <c r="G829">
        <v>28362</v>
      </c>
      <c r="H829">
        <v>0.47</v>
      </c>
      <c r="I829">
        <v>1</v>
      </c>
    </row>
    <row r="830" spans="1:9" x14ac:dyDescent="0.2">
      <c r="A830" t="s">
        <v>2622</v>
      </c>
      <c r="B830" t="s">
        <v>499</v>
      </c>
      <c r="C830" t="s">
        <v>2623</v>
      </c>
      <c r="D830">
        <v>16</v>
      </c>
      <c r="E830">
        <v>2287</v>
      </c>
      <c r="F830">
        <v>158</v>
      </c>
      <c r="G830">
        <v>28362</v>
      </c>
      <c r="H830">
        <v>0.23</v>
      </c>
      <c r="I830">
        <v>1</v>
      </c>
    </row>
    <row r="831" spans="1:9" x14ac:dyDescent="0.2">
      <c r="A831" t="s">
        <v>2624</v>
      </c>
      <c r="B831" t="s">
        <v>499</v>
      </c>
      <c r="C831" t="s">
        <v>2625</v>
      </c>
      <c r="D831">
        <v>14</v>
      </c>
      <c r="E831">
        <v>2287</v>
      </c>
      <c r="F831">
        <v>137</v>
      </c>
      <c r="G831">
        <v>28362</v>
      </c>
      <c r="H831">
        <v>0.24</v>
      </c>
      <c r="I831">
        <v>1</v>
      </c>
    </row>
    <row r="832" spans="1:9" x14ac:dyDescent="0.2">
      <c r="A832" t="s">
        <v>750</v>
      </c>
      <c r="B832" t="s">
        <v>499</v>
      </c>
      <c r="C832" t="s">
        <v>751</v>
      </c>
      <c r="D832">
        <v>91</v>
      </c>
      <c r="E832">
        <v>2287</v>
      </c>
      <c r="F832">
        <v>1436</v>
      </c>
      <c r="G832">
        <v>28362</v>
      </c>
      <c r="H832">
        <v>0.99</v>
      </c>
      <c r="I832">
        <v>1</v>
      </c>
    </row>
    <row r="833" spans="1:9" x14ac:dyDescent="0.2">
      <c r="A833" t="s">
        <v>2626</v>
      </c>
      <c r="B833" t="s">
        <v>499</v>
      </c>
      <c r="C833" t="s">
        <v>2627</v>
      </c>
      <c r="D833">
        <v>40</v>
      </c>
      <c r="E833">
        <v>2287</v>
      </c>
      <c r="F833">
        <v>405</v>
      </c>
      <c r="G833">
        <v>28362</v>
      </c>
      <c r="H833">
        <v>0.13</v>
      </c>
      <c r="I833">
        <v>1</v>
      </c>
    </row>
    <row r="834" spans="1:9" x14ac:dyDescent="0.2">
      <c r="A834" t="s">
        <v>2628</v>
      </c>
      <c r="B834" t="s">
        <v>499</v>
      </c>
      <c r="C834" t="s">
        <v>2629</v>
      </c>
      <c r="D834">
        <v>5</v>
      </c>
      <c r="E834">
        <v>2287</v>
      </c>
      <c r="F834">
        <v>91</v>
      </c>
      <c r="G834">
        <v>28362</v>
      </c>
      <c r="H834">
        <v>0.85</v>
      </c>
      <c r="I834">
        <v>1</v>
      </c>
    </row>
    <row r="835" spans="1:9" x14ac:dyDescent="0.2">
      <c r="A835" t="s">
        <v>2630</v>
      </c>
      <c r="B835" t="s">
        <v>499</v>
      </c>
      <c r="C835" t="s">
        <v>2631</v>
      </c>
      <c r="D835">
        <v>32</v>
      </c>
      <c r="E835">
        <v>2287</v>
      </c>
      <c r="F835">
        <v>390</v>
      </c>
      <c r="G835">
        <v>28362</v>
      </c>
      <c r="H835">
        <v>0.49</v>
      </c>
      <c r="I835">
        <v>1</v>
      </c>
    </row>
    <row r="836" spans="1:9" x14ac:dyDescent="0.2">
      <c r="A836" t="s">
        <v>2632</v>
      </c>
      <c r="B836" t="s">
        <v>499</v>
      </c>
      <c r="C836" t="s">
        <v>2633</v>
      </c>
      <c r="D836">
        <v>5</v>
      </c>
      <c r="E836">
        <v>2287</v>
      </c>
      <c r="F836">
        <v>119</v>
      </c>
      <c r="G836">
        <v>28362</v>
      </c>
      <c r="H836">
        <v>0.96</v>
      </c>
      <c r="I836">
        <v>1</v>
      </c>
    </row>
    <row r="837" spans="1:9" x14ac:dyDescent="0.2">
      <c r="A837" t="s">
        <v>2634</v>
      </c>
      <c r="B837" t="s">
        <v>499</v>
      </c>
      <c r="C837" t="s">
        <v>2635</v>
      </c>
      <c r="D837">
        <v>24</v>
      </c>
      <c r="E837">
        <v>2287</v>
      </c>
      <c r="F837">
        <v>391</v>
      </c>
      <c r="G837">
        <v>28362</v>
      </c>
      <c r="H837">
        <v>0.92</v>
      </c>
      <c r="I837">
        <v>1</v>
      </c>
    </row>
    <row r="838" spans="1:9" x14ac:dyDescent="0.2">
      <c r="A838" t="s">
        <v>2636</v>
      </c>
      <c r="B838" t="s">
        <v>499</v>
      </c>
      <c r="C838" t="s">
        <v>2637</v>
      </c>
      <c r="D838">
        <v>11</v>
      </c>
      <c r="E838">
        <v>2287</v>
      </c>
      <c r="F838">
        <v>81</v>
      </c>
      <c r="G838">
        <v>28362</v>
      </c>
      <c r="H838">
        <v>8.1000000000000003E-2</v>
      </c>
      <c r="I838">
        <v>1</v>
      </c>
    </row>
    <row r="839" spans="1:9" x14ac:dyDescent="0.2">
      <c r="A839" t="s">
        <v>2638</v>
      </c>
      <c r="B839" t="s">
        <v>499</v>
      </c>
      <c r="C839" t="s">
        <v>2639</v>
      </c>
      <c r="D839">
        <v>58</v>
      </c>
      <c r="E839">
        <v>2287</v>
      </c>
      <c r="F839">
        <v>544</v>
      </c>
      <c r="G839">
        <v>28362</v>
      </c>
      <c r="H839">
        <v>2.8000000000000001E-2</v>
      </c>
      <c r="I839">
        <v>1</v>
      </c>
    </row>
    <row r="840" spans="1:9" x14ac:dyDescent="0.2">
      <c r="A840" t="s">
        <v>2640</v>
      </c>
      <c r="B840" t="s">
        <v>499</v>
      </c>
      <c r="C840" t="s">
        <v>2641</v>
      </c>
      <c r="D840">
        <v>12</v>
      </c>
      <c r="E840">
        <v>2287</v>
      </c>
      <c r="F840">
        <v>213</v>
      </c>
      <c r="G840">
        <v>28362</v>
      </c>
      <c r="H840">
        <v>0.92</v>
      </c>
      <c r="I840">
        <v>1</v>
      </c>
    </row>
    <row r="841" spans="1:9" x14ac:dyDescent="0.2">
      <c r="A841" t="s">
        <v>694</v>
      </c>
      <c r="B841" t="s">
        <v>499</v>
      </c>
      <c r="C841" t="s">
        <v>695</v>
      </c>
      <c r="D841">
        <v>244</v>
      </c>
      <c r="E841">
        <v>2287</v>
      </c>
      <c r="F841">
        <v>3821</v>
      </c>
      <c r="G841">
        <v>28362</v>
      </c>
      <c r="H841">
        <v>1</v>
      </c>
      <c r="I841">
        <v>1</v>
      </c>
    </row>
    <row r="842" spans="1:9" x14ac:dyDescent="0.2">
      <c r="A842" t="s">
        <v>2642</v>
      </c>
      <c r="B842" t="s">
        <v>499</v>
      </c>
      <c r="C842" t="s">
        <v>2643</v>
      </c>
      <c r="D842">
        <v>9</v>
      </c>
      <c r="E842">
        <v>2287</v>
      </c>
      <c r="F842">
        <v>71</v>
      </c>
      <c r="G842">
        <v>28362</v>
      </c>
      <c r="H842">
        <v>0.14000000000000001</v>
      </c>
      <c r="I842">
        <v>1</v>
      </c>
    </row>
    <row r="843" spans="1:9" x14ac:dyDescent="0.2">
      <c r="A843" t="s">
        <v>2644</v>
      </c>
      <c r="B843" t="s">
        <v>499</v>
      </c>
      <c r="C843" t="s">
        <v>2645</v>
      </c>
      <c r="D843">
        <v>19</v>
      </c>
      <c r="E843">
        <v>2287</v>
      </c>
      <c r="F843">
        <v>315</v>
      </c>
      <c r="G843">
        <v>28362</v>
      </c>
      <c r="H843">
        <v>0.92</v>
      </c>
      <c r="I843">
        <v>1</v>
      </c>
    </row>
    <row r="844" spans="1:9" x14ac:dyDescent="0.2">
      <c r="A844" t="s">
        <v>2646</v>
      </c>
      <c r="B844" t="s">
        <v>499</v>
      </c>
      <c r="C844" t="s">
        <v>2647</v>
      </c>
      <c r="D844">
        <v>10</v>
      </c>
      <c r="E844">
        <v>2287</v>
      </c>
      <c r="F844">
        <v>236</v>
      </c>
      <c r="G844">
        <v>28362</v>
      </c>
      <c r="H844">
        <v>0.99</v>
      </c>
      <c r="I844">
        <v>1</v>
      </c>
    </row>
    <row r="845" spans="1:9" x14ac:dyDescent="0.2">
      <c r="A845" t="s">
        <v>2648</v>
      </c>
      <c r="B845" t="s">
        <v>499</v>
      </c>
      <c r="C845" t="s">
        <v>2649</v>
      </c>
      <c r="D845">
        <v>38</v>
      </c>
      <c r="E845">
        <v>2287</v>
      </c>
      <c r="F845">
        <v>348</v>
      </c>
      <c r="G845">
        <v>28362</v>
      </c>
      <c r="H845">
        <v>4.9000000000000002E-2</v>
      </c>
      <c r="I845">
        <v>1</v>
      </c>
    </row>
    <row r="846" spans="1:9" x14ac:dyDescent="0.2">
      <c r="A846" t="s">
        <v>2650</v>
      </c>
      <c r="B846" t="s">
        <v>499</v>
      </c>
      <c r="C846" t="s">
        <v>2651</v>
      </c>
      <c r="D846">
        <v>43</v>
      </c>
      <c r="E846">
        <v>2287</v>
      </c>
      <c r="F846">
        <v>360</v>
      </c>
      <c r="G846">
        <v>28362</v>
      </c>
      <c r="H846">
        <v>1.2E-2</v>
      </c>
      <c r="I846">
        <v>1</v>
      </c>
    </row>
    <row r="847" spans="1:9" x14ac:dyDescent="0.2">
      <c r="A847" t="s">
        <v>2652</v>
      </c>
      <c r="B847" t="s">
        <v>499</v>
      </c>
      <c r="C847" t="s">
        <v>2653</v>
      </c>
      <c r="D847">
        <v>7</v>
      </c>
      <c r="E847">
        <v>2287</v>
      </c>
      <c r="F847">
        <v>36</v>
      </c>
      <c r="G847">
        <v>28362</v>
      </c>
      <c r="H847">
        <v>3.9E-2</v>
      </c>
      <c r="I847">
        <v>1</v>
      </c>
    </row>
    <row r="848" spans="1:9" x14ac:dyDescent="0.2">
      <c r="A848" t="s">
        <v>2654</v>
      </c>
      <c r="B848" t="s">
        <v>499</v>
      </c>
      <c r="C848" t="s">
        <v>2655</v>
      </c>
      <c r="D848">
        <v>5</v>
      </c>
      <c r="E848">
        <v>2287</v>
      </c>
      <c r="F848">
        <v>20</v>
      </c>
      <c r="G848">
        <v>28362</v>
      </c>
      <c r="H848">
        <v>3.5000000000000003E-2</v>
      </c>
      <c r="I848">
        <v>1</v>
      </c>
    </row>
    <row r="849" spans="1:9" x14ac:dyDescent="0.2">
      <c r="A849" t="s">
        <v>2656</v>
      </c>
      <c r="B849" t="s">
        <v>499</v>
      </c>
      <c r="C849" t="s">
        <v>2657</v>
      </c>
      <c r="D849">
        <v>6</v>
      </c>
      <c r="E849">
        <v>2287</v>
      </c>
      <c r="F849">
        <v>33</v>
      </c>
      <c r="G849">
        <v>28362</v>
      </c>
      <c r="H849">
        <v>6.7000000000000004E-2</v>
      </c>
      <c r="I849">
        <v>1</v>
      </c>
    </row>
    <row r="850" spans="1:9" x14ac:dyDescent="0.2">
      <c r="A850" t="s">
        <v>736</v>
      </c>
      <c r="B850" t="s">
        <v>499</v>
      </c>
      <c r="C850" t="s">
        <v>737</v>
      </c>
      <c r="D850">
        <v>130</v>
      </c>
      <c r="E850">
        <v>2287</v>
      </c>
      <c r="F850">
        <v>2366</v>
      </c>
      <c r="G850">
        <v>28362</v>
      </c>
      <c r="H850">
        <v>1</v>
      </c>
      <c r="I850">
        <v>1</v>
      </c>
    </row>
    <row r="851" spans="1:9" x14ac:dyDescent="0.2">
      <c r="A851" t="s">
        <v>2658</v>
      </c>
      <c r="B851" t="s">
        <v>499</v>
      </c>
      <c r="C851" t="s">
        <v>2659</v>
      </c>
      <c r="D851">
        <v>20</v>
      </c>
      <c r="E851">
        <v>2287</v>
      </c>
      <c r="F851">
        <v>356</v>
      </c>
      <c r="G851">
        <v>28362</v>
      </c>
      <c r="H851">
        <v>0.96</v>
      </c>
      <c r="I851">
        <v>1</v>
      </c>
    </row>
    <row r="852" spans="1:9" x14ac:dyDescent="0.2">
      <c r="A852" t="s">
        <v>2660</v>
      </c>
      <c r="B852" t="s">
        <v>499</v>
      </c>
      <c r="C852" t="s">
        <v>2661</v>
      </c>
      <c r="D852">
        <v>432</v>
      </c>
      <c r="E852">
        <v>2287</v>
      </c>
      <c r="F852">
        <v>7737</v>
      </c>
      <c r="G852">
        <v>28362</v>
      </c>
      <c r="H852">
        <v>1</v>
      </c>
      <c r="I852">
        <v>1</v>
      </c>
    </row>
    <row r="853" spans="1:9" x14ac:dyDescent="0.2">
      <c r="A853" t="s">
        <v>2662</v>
      </c>
      <c r="B853" t="s">
        <v>499</v>
      </c>
      <c r="C853" t="s">
        <v>2663</v>
      </c>
      <c r="D853">
        <v>8</v>
      </c>
      <c r="E853">
        <v>2287</v>
      </c>
      <c r="F853">
        <v>128</v>
      </c>
      <c r="G853">
        <v>28362</v>
      </c>
      <c r="H853">
        <v>0.8</v>
      </c>
      <c r="I853">
        <v>1</v>
      </c>
    </row>
    <row r="854" spans="1:9" x14ac:dyDescent="0.2">
      <c r="A854" t="s">
        <v>2664</v>
      </c>
      <c r="B854" t="s">
        <v>499</v>
      </c>
      <c r="C854" t="s">
        <v>2665</v>
      </c>
      <c r="D854">
        <v>9</v>
      </c>
      <c r="E854">
        <v>2287</v>
      </c>
      <c r="F854">
        <v>152</v>
      </c>
      <c r="G854">
        <v>28362</v>
      </c>
      <c r="H854">
        <v>0.86</v>
      </c>
      <c r="I854">
        <v>1</v>
      </c>
    </row>
    <row r="855" spans="1:9" x14ac:dyDescent="0.2">
      <c r="A855" t="s">
        <v>2666</v>
      </c>
      <c r="B855" t="s">
        <v>499</v>
      </c>
      <c r="C855" t="s">
        <v>2667</v>
      </c>
      <c r="D855">
        <v>6</v>
      </c>
      <c r="E855">
        <v>2287</v>
      </c>
      <c r="F855">
        <v>28</v>
      </c>
      <c r="G855">
        <v>28362</v>
      </c>
      <c r="H855">
        <v>3.7999999999999999E-2</v>
      </c>
      <c r="I855">
        <v>1</v>
      </c>
    </row>
    <row r="856" spans="1:9" x14ac:dyDescent="0.2">
      <c r="A856" t="s">
        <v>2668</v>
      </c>
      <c r="B856" t="s">
        <v>499</v>
      </c>
      <c r="C856" t="s">
        <v>2669</v>
      </c>
      <c r="D856">
        <v>10</v>
      </c>
      <c r="E856">
        <v>2287</v>
      </c>
      <c r="F856">
        <v>211</v>
      </c>
      <c r="G856">
        <v>28362</v>
      </c>
      <c r="H856">
        <v>0.97</v>
      </c>
      <c r="I856">
        <v>1</v>
      </c>
    </row>
    <row r="857" spans="1:9" x14ac:dyDescent="0.2">
      <c r="A857" t="s">
        <v>2670</v>
      </c>
      <c r="B857" t="s">
        <v>499</v>
      </c>
      <c r="C857" t="s">
        <v>2671</v>
      </c>
      <c r="D857">
        <v>6</v>
      </c>
      <c r="E857">
        <v>2287</v>
      </c>
      <c r="F857">
        <v>90</v>
      </c>
      <c r="G857">
        <v>28362</v>
      </c>
      <c r="H857">
        <v>0.73</v>
      </c>
      <c r="I857">
        <v>1</v>
      </c>
    </row>
    <row r="858" spans="1:9" x14ac:dyDescent="0.2">
      <c r="A858" t="s">
        <v>2672</v>
      </c>
      <c r="B858" t="s">
        <v>499</v>
      </c>
      <c r="C858" t="s">
        <v>2673</v>
      </c>
      <c r="D858">
        <v>6</v>
      </c>
      <c r="E858">
        <v>2287</v>
      </c>
      <c r="F858">
        <v>38</v>
      </c>
      <c r="G858">
        <v>28362</v>
      </c>
      <c r="H858">
        <v>0.11</v>
      </c>
      <c r="I858">
        <v>1</v>
      </c>
    </row>
    <row r="859" spans="1:9" x14ac:dyDescent="0.2">
      <c r="A859" t="s">
        <v>2674</v>
      </c>
      <c r="B859" t="s">
        <v>499</v>
      </c>
      <c r="C859" t="s">
        <v>2675</v>
      </c>
      <c r="D859">
        <v>8</v>
      </c>
      <c r="E859">
        <v>2287</v>
      </c>
      <c r="F859">
        <v>157</v>
      </c>
      <c r="G859">
        <v>28362</v>
      </c>
      <c r="H859">
        <v>0.93</v>
      </c>
      <c r="I859">
        <v>1</v>
      </c>
    </row>
    <row r="860" spans="1:9" x14ac:dyDescent="0.2">
      <c r="A860" t="s">
        <v>2676</v>
      </c>
      <c r="B860" t="s">
        <v>499</v>
      </c>
      <c r="C860" t="s">
        <v>2677</v>
      </c>
      <c r="D860">
        <v>32</v>
      </c>
      <c r="E860">
        <v>2287</v>
      </c>
      <c r="F860">
        <v>356</v>
      </c>
      <c r="G860">
        <v>28362</v>
      </c>
      <c r="H860">
        <v>0.3</v>
      </c>
      <c r="I860">
        <v>1</v>
      </c>
    </row>
    <row r="861" spans="1:9" x14ac:dyDescent="0.2">
      <c r="A861" t="s">
        <v>2678</v>
      </c>
      <c r="B861" t="s">
        <v>499</v>
      </c>
      <c r="C861" t="s">
        <v>2679</v>
      </c>
      <c r="D861">
        <v>9</v>
      </c>
      <c r="E861">
        <v>2287</v>
      </c>
      <c r="F861">
        <v>337</v>
      </c>
      <c r="G861">
        <v>28362</v>
      </c>
      <c r="H861">
        <v>1</v>
      </c>
      <c r="I861">
        <v>1</v>
      </c>
    </row>
    <row r="862" spans="1:9" x14ac:dyDescent="0.2">
      <c r="A862" t="s">
        <v>2680</v>
      </c>
      <c r="B862" t="s">
        <v>499</v>
      </c>
      <c r="C862" t="s">
        <v>2681</v>
      </c>
      <c r="D862">
        <v>6</v>
      </c>
      <c r="E862">
        <v>2287</v>
      </c>
      <c r="F862">
        <v>37</v>
      </c>
      <c r="G862">
        <v>28362</v>
      </c>
      <c r="H862">
        <v>9.8000000000000004E-2</v>
      </c>
      <c r="I862">
        <v>1</v>
      </c>
    </row>
    <row r="863" spans="1:9" x14ac:dyDescent="0.2">
      <c r="A863" t="s">
        <v>2682</v>
      </c>
      <c r="B863" t="s">
        <v>499</v>
      </c>
      <c r="C863" t="s">
        <v>2683</v>
      </c>
      <c r="D863">
        <v>5</v>
      </c>
      <c r="E863">
        <v>2287</v>
      </c>
      <c r="F863">
        <v>37</v>
      </c>
      <c r="G863">
        <v>28362</v>
      </c>
      <c r="H863">
        <v>0.2</v>
      </c>
      <c r="I863">
        <v>1</v>
      </c>
    </row>
    <row r="864" spans="1:9" x14ac:dyDescent="0.2">
      <c r="A864" t="s">
        <v>2684</v>
      </c>
      <c r="B864" t="s">
        <v>499</v>
      </c>
      <c r="C864" t="s">
        <v>2685</v>
      </c>
      <c r="D864">
        <v>5</v>
      </c>
      <c r="E864">
        <v>2287</v>
      </c>
      <c r="F864">
        <v>60</v>
      </c>
      <c r="G864">
        <v>28362</v>
      </c>
      <c r="H864">
        <v>0.54</v>
      </c>
      <c r="I864">
        <v>1</v>
      </c>
    </row>
    <row r="865" spans="1:9" x14ac:dyDescent="0.2">
      <c r="A865" t="s">
        <v>744</v>
      </c>
      <c r="B865" t="s">
        <v>499</v>
      </c>
      <c r="C865" t="s">
        <v>745</v>
      </c>
      <c r="D865">
        <v>84</v>
      </c>
      <c r="E865">
        <v>2287</v>
      </c>
      <c r="F865">
        <v>1297</v>
      </c>
      <c r="G865">
        <v>28362</v>
      </c>
      <c r="H865">
        <v>0.98</v>
      </c>
      <c r="I865">
        <v>1</v>
      </c>
    </row>
    <row r="866" spans="1:9" x14ac:dyDescent="0.2">
      <c r="A866" t="s">
        <v>732</v>
      </c>
      <c r="B866" t="s">
        <v>499</v>
      </c>
      <c r="C866" t="s">
        <v>733</v>
      </c>
      <c r="D866">
        <v>161</v>
      </c>
      <c r="E866">
        <v>2287</v>
      </c>
      <c r="F866">
        <v>2612</v>
      </c>
      <c r="G866">
        <v>28362</v>
      </c>
      <c r="H866">
        <v>1</v>
      </c>
      <c r="I866">
        <v>1</v>
      </c>
    </row>
    <row r="867" spans="1:9" x14ac:dyDescent="0.2">
      <c r="A867" t="s">
        <v>2686</v>
      </c>
      <c r="B867" t="s">
        <v>499</v>
      </c>
      <c r="C867" t="s">
        <v>2687</v>
      </c>
      <c r="D867">
        <v>13</v>
      </c>
      <c r="E867">
        <v>2287</v>
      </c>
      <c r="F867">
        <v>108</v>
      </c>
      <c r="G867">
        <v>28362</v>
      </c>
      <c r="H867">
        <v>0.12</v>
      </c>
      <c r="I867">
        <v>1</v>
      </c>
    </row>
    <row r="868" spans="1:9" x14ac:dyDescent="0.2">
      <c r="A868" t="s">
        <v>2688</v>
      </c>
      <c r="B868" t="s">
        <v>499</v>
      </c>
      <c r="C868" t="s">
        <v>2689</v>
      </c>
      <c r="D868">
        <v>9</v>
      </c>
      <c r="E868">
        <v>2287</v>
      </c>
      <c r="F868">
        <v>73</v>
      </c>
      <c r="G868">
        <v>28362</v>
      </c>
      <c r="H868">
        <v>0.16</v>
      </c>
      <c r="I868">
        <v>1</v>
      </c>
    </row>
    <row r="869" spans="1:9" x14ac:dyDescent="0.2">
      <c r="A869" t="s">
        <v>2690</v>
      </c>
      <c r="B869" t="s">
        <v>499</v>
      </c>
      <c r="C869" t="s">
        <v>2691</v>
      </c>
      <c r="D869">
        <v>10</v>
      </c>
      <c r="E869">
        <v>2287</v>
      </c>
      <c r="F869">
        <v>164</v>
      </c>
      <c r="G869">
        <v>28362</v>
      </c>
      <c r="H869">
        <v>0.84</v>
      </c>
      <c r="I869">
        <v>1</v>
      </c>
    </row>
    <row r="870" spans="1:9" x14ac:dyDescent="0.2">
      <c r="A870" t="s">
        <v>2692</v>
      </c>
      <c r="B870" t="s">
        <v>499</v>
      </c>
      <c r="C870" t="s">
        <v>2693</v>
      </c>
      <c r="D870">
        <v>12</v>
      </c>
      <c r="E870">
        <v>2287</v>
      </c>
      <c r="F870">
        <v>270</v>
      </c>
      <c r="G870">
        <v>28362</v>
      </c>
      <c r="H870">
        <v>0.99</v>
      </c>
      <c r="I870">
        <v>1</v>
      </c>
    </row>
    <row r="871" spans="1:9" x14ac:dyDescent="0.2">
      <c r="A871" t="s">
        <v>2694</v>
      </c>
      <c r="B871" t="s">
        <v>499</v>
      </c>
      <c r="C871" t="s">
        <v>2695</v>
      </c>
      <c r="D871">
        <v>52</v>
      </c>
      <c r="E871">
        <v>2287</v>
      </c>
      <c r="F871">
        <v>925</v>
      </c>
      <c r="G871">
        <v>28362</v>
      </c>
      <c r="H871">
        <v>1</v>
      </c>
      <c r="I871">
        <v>1</v>
      </c>
    </row>
    <row r="872" spans="1:9" x14ac:dyDescent="0.2">
      <c r="A872" t="s">
        <v>2696</v>
      </c>
      <c r="B872" t="s">
        <v>499</v>
      </c>
      <c r="C872" t="s">
        <v>2697</v>
      </c>
      <c r="D872">
        <v>12</v>
      </c>
      <c r="E872">
        <v>2287</v>
      </c>
      <c r="F872">
        <v>140</v>
      </c>
      <c r="G872">
        <v>28362</v>
      </c>
      <c r="H872">
        <v>0.46</v>
      </c>
      <c r="I872">
        <v>1</v>
      </c>
    </row>
    <row r="873" spans="1:9" x14ac:dyDescent="0.2">
      <c r="A873" t="s">
        <v>2698</v>
      </c>
      <c r="B873" t="s">
        <v>499</v>
      </c>
      <c r="C873" t="s">
        <v>2699</v>
      </c>
      <c r="D873">
        <v>14</v>
      </c>
      <c r="E873">
        <v>2287</v>
      </c>
      <c r="F873">
        <v>214</v>
      </c>
      <c r="G873">
        <v>28362</v>
      </c>
      <c r="H873">
        <v>0.81</v>
      </c>
      <c r="I873">
        <v>1</v>
      </c>
    </row>
    <row r="874" spans="1:9" x14ac:dyDescent="0.2">
      <c r="A874" t="s">
        <v>2700</v>
      </c>
      <c r="B874" t="s">
        <v>499</v>
      </c>
      <c r="C874" t="s">
        <v>2701</v>
      </c>
      <c r="D874">
        <v>8</v>
      </c>
      <c r="E874">
        <v>2287</v>
      </c>
      <c r="F874">
        <v>135</v>
      </c>
      <c r="G874">
        <v>28362</v>
      </c>
      <c r="H874">
        <v>0.85</v>
      </c>
      <c r="I874">
        <v>1</v>
      </c>
    </row>
    <row r="875" spans="1:9" x14ac:dyDescent="0.2">
      <c r="A875" t="s">
        <v>2702</v>
      </c>
      <c r="B875" t="s">
        <v>499</v>
      </c>
      <c r="C875" t="s">
        <v>2703</v>
      </c>
      <c r="D875">
        <v>10</v>
      </c>
      <c r="E875">
        <v>2287</v>
      </c>
      <c r="F875">
        <v>143</v>
      </c>
      <c r="G875">
        <v>28362</v>
      </c>
      <c r="H875">
        <v>0.71</v>
      </c>
      <c r="I875">
        <v>1</v>
      </c>
    </row>
    <row r="876" spans="1:9" x14ac:dyDescent="0.2">
      <c r="A876" t="s">
        <v>720</v>
      </c>
      <c r="B876" t="s">
        <v>499</v>
      </c>
      <c r="C876" t="s">
        <v>721</v>
      </c>
      <c r="D876">
        <v>161</v>
      </c>
      <c r="E876">
        <v>2287</v>
      </c>
      <c r="F876">
        <v>2696</v>
      </c>
      <c r="G876">
        <v>28362</v>
      </c>
      <c r="H876">
        <v>1</v>
      </c>
      <c r="I876">
        <v>1</v>
      </c>
    </row>
    <row r="877" spans="1:9" x14ac:dyDescent="0.2">
      <c r="A877" t="s">
        <v>2704</v>
      </c>
      <c r="B877" t="s">
        <v>499</v>
      </c>
      <c r="C877" t="s">
        <v>2705</v>
      </c>
      <c r="D877">
        <v>6</v>
      </c>
      <c r="E877">
        <v>2287</v>
      </c>
      <c r="F877">
        <v>123</v>
      </c>
      <c r="G877">
        <v>28362</v>
      </c>
      <c r="H877">
        <v>0.93</v>
      </c>
      <c r="I877">
        <v>1</v>
      </c>
    </row>
    <row r="878" spans="1:9" x14ac:dyDescent="0.2">
      <c r="A878" t="s">
        <v>2706</v>
      </c>
      <c r="B878" t="s">
        <v>499</v>
      </c>
      <c r="C878" t="s">
        <v>2707</v>
      </c>
      <c r="D878">
        <v>6</v>
      </c>
      <c r="E878">
        <v>2287</v>
      </c>
      <c r="F878">
        <v>68</v>
      </c>
      <c r="G878">
        <v>28362</v>
      </c>
      <c r="H878">
        <v>0.48</v>
      </c>
      <c r="I878">
        <v>1</v>
      </c>
    </row>
    <row r="879" spans="1:9" x14ac:dyDescent="0.2">
      <c r="A879" t="s">
        <v>2708</v>
      </c>
      <c r="B879" t="s">
        <v>499</v>
      </c>
      <c r="C879" t="s">
        <v>2709</v>
      </c>
      <c r="D879">
        <v>8</v>
      </c>
      <c r="E879">
        <v>2287</v>
      </c>
      <c r="F879">
        <v>96</v>
      </c>
      <c r="G879">
        <v>28362</v>
      </c>
      <c r="H879">
        <v>0.52</v>
      </c>
      <c r="I879">
        <v>1</v>
      </c>
    </row>
    <row r="880" spans="1:9" x14ac:dyDescent="0.2">
      <c r="A880" t="s">
        <v>2710</v>
      </c>
      <c r="B880" t="s">
        <v>499</v>
      </c>
      <c r="C880" t="s">
        <v>2711</v>
      </c>
      <c r="D880">
        <v>6</v>
      </c>
      <c r="E880">
        <v>2287</v>
      </c>
      <c r="F880">
        <v>252</v>
      </c>
      <c r="G880">
        <v>28362</v>
      </c>
      <c r="H880">
        <v>1</v>
      </c>
      <c r="I880">
        <v>1</v>
      </c>
    </row>
    <row r="881" spans="1:9" x14ac:dyDescent="0.2">
      <c r="A881" t="s">
        <v>2712</v>
      </c>
      <c r="B881" t="s">
        <v>499</v>
      </c>
      <c r="C881" t="s">
        <v>2713</v>
      </c>
      <c r="D881">
        <v>9</v>
      </c>
      <c r="E881">
        <v>2287</v>
      </c>
      <c r="F881">
        <v>171</v>
      </c>
      <c r="G881">
        <v>28362</v>
      </c>
      <c r="H881">
        <v>0.93</v>
      </c>
      <c r="I881">
        <v>1</v>
      </c>
    </row>
    <row r="882" spans="1:9" x14ac:dyDescent="0.2">
      <c r="A882" t="s">
        <v>2714</v>
      </c>
      <c r="B882" t="s">
        <v>499</v>
      </c>
      <c r="C882" t="s">
        <v>2715</v>
      </c>
      <c r="D882">
        <v>6</v>
      </c>
      <c r="E882">
        <v>2287</v>
      </c>
      <c r="F882">
        <v>123</v>
      </c>
      <c r="G882">
        <v>28362</v>
      </c>
      <c r="H882">
        <v>0.93</v>
      </c>
      <c r="I882">
        <v>1</v>
      </c>
    </row>
    <row r="883" spans="1:9" x14ac:dyDescent="0.2">
      <c r="A883" t="s">
        <v>2716</v>
      </c>
      <c r="B883" t="s">
        <v>499</v>
      </c>
      <c r="C883" t="s">
        <v>2717</v>
      </c>
      <c r="D883">
        <v>12</v>
      </c>
      <c r="E883">
        <v>2287</v>
      </c>
      <c r="F883">
        <v>252</v>
      </c>
      <c r="G883">
        <v>28362</v>
      </c>
      <c r="H883">
        <v>0.98</v>
      </c>
      <c r="I883">
        <v>1</v>
      </c>
    </row>
    <row r="884" spans="1:9" x14ac:dyDescent="0.2">
      <c r="A884" t="s">
        <v>698</v>
      </c>
      <c r="B884" t="s">
        <v>499</v>
      </c>
      <c r="C884" t="s">
        <v>699</v>
      </c>
      <c r="D884">
        <v>239</v>
      </c>
      <c r="E884">
        <v>2287</v>
      </c>
      <c r="F884">
        <v>3678</v>
      </c>
      <c r="G884">
        <v>28362</v>
      </c>
      <c r="H884">
        <v>1</v>
      </c>
      <c r="I884">
        <v>1</v>
      </c>
    </row>
    <row r="885" spans="1:9" x14ac:dyDescent="0.2">
      <c r="A885" t="s">
        <v>2718</v>
      </c>
      <c r="B885" t="s">
        <v>499</v>
      </c>
      <c r="C885" t="s">
        <v>2719</v>
      </c>
      <c r="D885">
        <v>5</v>
      </c>
      <c r="E885">
        <v>2287</v>
      </c>
      <c r="F885">
        <v>132</v>
      </c>
      <c r="G885">
        <v>28362</v>
      </c>
      <c r="H885">
        <v>0.98</v>
      </c>
      <c r="I885">
        <v>1</v>
      </c>
    </row>
    <row r="886" spans="1:9" x14ac:dyDescent="0.2">
      <c r="A886" t="s">
        <v>2720</v>
      </c>
      <c r="B886" t="s">
        <v>499</v>
      </c>
      <c r="C886" t="s">
        <v>2721</v>
      </c>
      <c r="D886">
        <v>29</v>
      </c>
      <c r="E886">
        <v>2287</v>
      </c>
      <c r="F886">
        <v>629</v>
      </c>
      <c r="G886">
        <v>28362</v>
      </c>
      <c r="H886">
        <v>1</v>
      </c>
      <c r="I886">
        <v>1</v>
      </c>
    </row>
    <row r="887" spans="1:9" x14ac:dyDescent="0.2">
      <c r="A887" t="s">
        <v>2722</v>
      </c>
      <c r="B887" t="s">
        <v>499</v>
      </c>
      <c r="C887" t="s">
        <v>2723</v>
      </c>
      <c r="D887">
        <v>12</v>
      </c>
      <c r="E887">
        <v>2287</v>
      </c>
      <c r="F887">
        <v>203</v>
      </c>
      <c r="G887">
        <v>28362</v>
      </c>
      <c r="H887">
        <v>0.89</v>
      </c>
      <c r="I887">
        <v>1</v>
      </c>
    </row>
    <row r="888" spans="1:9" x14ac:dyDescent="0.2">
      <c r="A888" t="s">
        <v>2724</v>
      </c>
      <c r="B888" t="s">
        <v>499</v>
      </c>
      <c r="C888" t="s">
        <v>2725</v>
      </c>
      <c r="D888">
        <v>35</v>
      </c>
      <c r="E888">
        <v>2287</v>
      </c>
      <c r="F888">
        <v>809</v>
      </c>
      <c r="G888">
        <v>28362</v>
      </c>
      <c r="H888">
        <v>1</v>
      </c>
      <c r="I888">
        <v>1</v>
      </c>
    </row>
    <row r="889" spans="1:9" x14ac:dyDescent="0.2">
      <c r="A889" t="s">
        <v>2726</v>
      </c>
      <c r="B889" t="s">
        <v>499</v>
      </c>
      <c r="C889" t="s">
        <v>2727</v>
      </c>
      <c r="D889">
        <v>6</v>
      </c>
      <c r="E889">
        <v>2287</v>
      </c>
      <c r="F889">
        <v>68</v>
      </c>
      <c r="G889">
        <v>28362</v>
      </c>
      <c r="H889">
        <v>0.48</v>
      </c>
      <c r="I889">
        <v>1</v>
      </c>
    </row>
    <row r="890" spans="1:9" x14ac:dyDescent="0.2">
      <c r="A890" t="s">
        <v>2728</v>
      </c>
      <c r="B890" t="s">
        <v>499</v>
      </c>
      <c r="C890" t="s">
        <v>2729</v>
      </c>
      <c r="D890">
        <v>6</v>
      </c>
      <c r="E890">
        <v>2287</v>
      </c>
      <c r="F890">
        <v>205</v>
      </c>
      <c r="G890">
        <v>28362</v>
      </c>
      <c r="H890">
        <v>1</v>
      </c>
      <c r="I890">
        <v>1</v>
      </c>
    </row>
    <row r="891" spans="1:9" x14ac:dyDescent="0.2">
      <c r="A891" t="s">
        <v>726</v>
      </c>
      <c r="B891" t="s">
        <v>499</v>
      </c>
      <c r="C891" t="s">
        <v>727</v>
      </c>
      <c r="D891">
        <v>161</v>
      </c>
      <c r="E891">
        <v>2287</v>
      </c>
      <c r="F891">
        <v>2631</v>
      </c>
      <c r="G891">
        <v>28362</v>
      </c>
      <c r="H891">
        <v>1</v>
      </c>
      <c r="I891">
        <v>1</v>
      </c>
    </row>
    <row r="892" spans="1:9" x14ac:dyDescent="0.2">
      <c r="A892" t="s">
        <v>2730</v>
      </c>
      <c r="B892" t="s">
        <v>499</v>
      </c>
      <c r="C892" t="s">
        <v>2731</v>
      </c>
      <c r="D892">
        <v>7</v>
      </c>
      <c r="E892">
        <v>2287</v>
      </c>
      <c r="F892">
        <v>203</v>
      </c>
      <c r="G892">
        <v>28362</v>
      </c>
      <c r="H892">
        <v>1</v>
      </c>
      <c r="I892">
        <v>1</v>
      </c>
    </row>
    <row r="893" spans="1:9" x14ac:dyDescent="0.2">
      <c r="A893" t="s">
        <v>2732</v>
      </c>
      <c r="B893" t="s">
        <v>499</v>
      </c>
      <c r="C893" t="s">
        <v>2733</v>
      </c>
      <c r="D893">
        <v>28</v>
      </c>
      <c r="E893">
        <v>2287</v>
      </c>
      <c r="F893">
        <v>406</v>
      </c>
      <c r="G893">
        <v>28362</v>
      </c>
      <c r="H893">
        <v>0.81</v>
      </c>
      <c r="I893">
        <v>1</v>
      </c>
    </row>
    <row r="894" spans="1:9" x14ac:dyDescent="0.2">
      <c r="A894" t="s">
        <v>2734</v>
      </c>
      <c r="B894" t="s">
        <v>499</v>
      </c>
      <c r="C894" t="s">
        <v>2735</v>
      </c>
      <c r="D894">
        <v>6</v>
      </c>
      <c r="E894">
        <v>2287</v>
      </c>
      <c r="F894">
        <v>51</v>
      </c>
      <c r="G894">
        <v>28362</v>
      </c>
      <c r="H894">
        <v>0.25</v>
      </c>
      <c r="I894">
        <v>1</v>
      </c>
    </row>
    <row r="895" spans="1:9" x14ac:dyDescent="0.2">
      <c r="A895" t="s">
        <v>2736</v>
      </c>
      <c r="B895" t="s">
        <v>499</v>
      </c>
      <c r="C895" t="s">
        <v>2737</v>
      </c>
      <c r="D895">
        <v>5</v>
      </c>
      <c r="E895">
        <v>2287</v>
      </c>
      <c r="F895">
        <v>97</v>
      </c>
      <c r="G895">
        <v>28362</v>
      </c>
      <c r="H895">
        <v>0.89</v>
      </c>
      <c r="I895">
        <v>1</v>
      </c>
    </row>
    <row r="896" spans="1:9" x14ac:dyDescent="0.2">
      <c r="A896" t="s">
        <v>2738</v>
      </c>
      <c r="B896" t="s">
        <v>499</v>
      </c>
      <c r="C896" t="s">
        <v>2739</v>
      </c>
      <c r="D896">
        <v>6</v>
      </c>
      <c r="E896">
        <v>2287</v>
      </c>
      <c r="F896">
        <v>128</v>
      </c>
      <c r="G896">
        <v>28362</v>
      </c>
      <c r="H896">
        <v>0.94</v>
      </c>
      <c r="I896">
        <v>1</v>
      </c>
    </row>
    <row r="897" spans="1:9" x14ac:dyDescent="0.2">
      <c r="A897" t="s">
        <v>2740</v>
      </c>
      <c r="B897" t="s">
        <v>499</v>
      </c>
      <c r="C897" t="s">
        <v>2741</v>
      </c>
      <c r="D897">
        <v>11</v>
      </c>
      <c r="E897">
        <v>2287</v>
      </c>
      <c r="F897">
        <v>161</v>
      </c>
      <c r="G897">
        <v>28362</v>
      </c>
      <c r="H897">
        <v>0.74</v>
      </c>
      <c r="I897">
        <v>1</v>
      </c>
    </row>
    <row r="898" spans="1:9" x14ac:dyDescent="0.2">
      <c r="A898" t="s">
        <v>2742</v>
      </c>
      <c r="B898" t="s">
        <v>499</v>
      </c>
      <c r="C898" t="s">
        <v>2743</v>
      </c>
      <c r="D898">
        <v>22</v>
      </c>
      <c r="E898">
        <v>2287</v>
      </c>
      <c r="F898">
        <v>338</v>
      </c>
      <c r="G898">
        <v>28362</v>
      </c>
      <c r="H898">
        <v>0.86</v>
      </c>
      <c r="I898">
        <v>1</v>
      </c>
    </row>
    <row r="899" spans="1:9" x14ac:dyDescent="0.2">
      <c r="A899" t="s">
        <v>2744</v>
      </c>
      <c r="B899" t="s">
        <v>499</v>
      </c>
      <c r="C899" t="s">
        <v>2745</v>
      </c>
      <c r="D899">
        <v>9</v>
      </c>
      <c r="E899">
        <v>2287</v>
      </c>
      <c r="F899">
        <v>171</v>
      </c>
      <c r="G899">
        <v>28362</v>
      </c>
      <c r="H899">
        <v>0.93</v>
      </c>
      <c r="I899">
        <v>1</v>
      </c>
    </row>
    <row r="900" spans="1:9" x14ac:dyDescent="0.2">
      <c r="A900" t="s">
        <v>2746</v>
      </c>
      <c r="B900" t="s">
        <v>499</v>
      </c>
      <c r="C900" t="s">
        <v>2747</v>
      </c>
      <c r="D900">
        <v>6</v>
      </c>
      <c r="E900">
        <v>2287</v>
      </c>
      <c r="F900">
        <v>90</v>
      </c>
      <c r="G900">
        <v>28362</v>
      </c>
      <c r="H900">
        <v>0.73</v>
      </c>
      <c r="I900">
        <v>1</v>
      </c>
    </row>
    <row r="901" spans="1:9" x14ac:dyDescent="0.2">
      <c r="A901" t="s">
        <v>2748</v>
      </c>
      <c r="B901" t="s">
        <v>499</v>
      </c>
      <c r="C901" t="s">
        <v>2749</v>
      </c>
      <c r="D901">
        <v>20</v>
      </c>
      <c r="E901">
        <v>2287</v>
      </c>
      <c r="F901">
        <v>314</v>
      </c>
      <c r="G901">
        <v>28362</v>
      </c>
      <c r="H901">
        <v>0.87</v>
      </c>
      <c r="I901">
        <v>1</v>
      </c>
    </row>
    <row r="902" spans="1:9" x14ac:dyDescent="0.2">
      <c r="A902" t="s">
        <v>2750</v>
      </c>
      <c r="B902" t="s">
        <v>499</v>
      </c>
      <c r="C902" t="s">
        <v>2751</v>
      </c>
      <c r="D902">
        <v>8</v>
      </c>
      <c r="E902">
        <v>2287</v>
      </c>
      <c r="F902">
        <v>41</v>
      </c>
      <c r="G902">
        <v>28362</v>
      </c>
      <c r="H902">
        <v>2.7E-2</v>
      </c>
      <c r="I902">
        <v>1</v>
      </c>
    </row>
    <row r="903" spans="1:9" x14ac:dyDescent="0.2">
      <c r="A903" t="s">
        <v>710</v>
      </c>
      <c r="B903" t="s">
        <v>499</v>
      </c>
      <c r="C903" t="s">
        <v>711</v>
      </c>
      <c r="D903">
        <v>70</v>
      </c>
      <c r="E903">
        <v>2287</v>
      </c>
      <c r="F903">
        <v>1729</v>
      </c>
      <c r="G903">
        <v>28362</v>
      </c>
      <c r="H903">
        <v>1</v>
      </c>
      <c r="I903">
        <v>1</v>
      </c>
    </row>
    <row r="904" spans="1:9" x14ac:dyDescent="0.2">
      <c r="A904" t="s">
        <v>2752</v>
      </c>
      <c r="B904" t="s">
        <v>499</v>
      </c>
      <c r="C904" t="s">
        <v>2753</v>
      </c>
      <c r="D904">
        <v>5</v>
      </c>
      <c r="E904">
        <v>2287</v>
      </c>
      <c r="F904">
        <v>40</v>
      </c>
      <c r="G904">
        <v>28362</v>
      </c>
      <c r="H904">
        <v>0.24</v>
      </c>
      <c r="I904">
        <v>1</v>
      </c>
    </row>
    <row r="905" spans="1:9" x14ac:dyDescent="0.2">
      <c r="A905" t="s">
        <v>2754</v>
      </c>
      <c r="B905" t="s">
        <v>499</v>
      </c>
      <c r="C905" t="s">
        <v>2755</v>
      </c>
      <c r="D905">
        <v>52</v>
      </c>
      <c r="E905">
        <v>2287</v>
      </c>
      <c r="F905">
        <v>1943</v>
      </c>
      <c r="G905">
        <v>28362</v>
      </c>
      <c r="H905">
        <v>1</v>
      </c>
      <c r="I905">
        <v>1</v>
      </c>
    </row>
    <row r="906" spans="1:9" x14ac:dyDescent="0.2">
      <c r="A906" t="s">
        <v>2756</v>
      </c>
      <c r="B906" t="s">
        <v>499</v>
      </c>
      <c r="C906" t="s">
        <v>2757</v>
      </c>
      <c r="D906">
        <v>10</v>
      </c>
      <c r="E906">
        <v>2287</v>
      </c>
      <c r="F906">
        <v>149</v>
      </c>
      <c r="G906">
        <v>28362</v>
      </c>
      <c r="H906">
        <v>0.76</v>
      </c>
      <c r="I906">
        <v>1</v>
      </c>
    </row>
    <row r="907" spans="1:9" x14ac:dyDescent="0.2">
      <c r="A907" t="s">
        <v>2758</v>
      </c>
      <c r="B907" t="s">
        <v>499</v>
      </c>
      <c r="C907" t="s">
        <v>2759</v>
      </c>
      <c r="D907">
        <v>9</v>
      </c>
      <c r="E907">
        <v>2287</v>
      </c>
      <c r="F907">
        <v>337</v>
      </c>
      <c r="G907">
        <v>28362</v>
      </c>
      <c r="H907">
        <v>1</v>
      </c>
      <c r="I907">
        <v>1</v>
      </c>
    </row>
    <row r="908" spans="1:9" x14ac:dyDescent="0.2">
      <c r="A908" t="s">
        <v>700</v>
      </c>
      <c r="B908" t="s">
        <v>499</v>
      </c>
      <c r="C908" t="s">
        <v>701</v>
      </c>
      <c r="D908">
        <v>202</v>
      </c>
      <c r="E908">
        <v>2287</v>
      </c>
      <c r="F908">
        <v>3434</v>
      </c>
      <c r="G908">
        <v>28362</v>
      </c>
      <c r="H908">
        <v>1</v>
      </c>
      <c r="I908">
        <v>1</v>
      </c>
    </row>
    <row r="909" spans="1:9" x14ac:dyDescent="0.2">
      <c r="A909" t="s">
        <v>2760</v>
      </c>
      <c r="B909" t="s">
        <v>499</v>
      </c>
      <c r="C909" t="s">
        <v>2761</v>
      </c>
      <c r="D909">
        <v>17</v>
      </c>
      <c r="E909">
        <v>2287</v>
      </c>
      <c r="F909">
        <v>406</v>
      </c>
      <c r="G909">
        <v>28362</v>
      </c>
      <c r="H909">
        <v>1</v>
      </c>
      <c r="I909">
        <v>1</v>
      </c>
    </row>
    <row r="910" spans="1:9" x14ac:dyDescent="0.2">
      <c r="A910" t="s">
        <v>2762</v>
      </c>
      <c r="B910" t="s">
        <v>499</v>
      </c>
      <c r="C910" t="s">
        <v>2763</v>
      </c>
      <c r="D910">
        <v>12</v>
      </c>
      <c r="E910">
        <v>2287</v>
      </c>
      <c r="F910">
        <v>140</v>
      </c>
      <c r="G910">
        <v>28362</v>
      </c>
      <c r="H910">
        <v>0.46</v>
      </c>
      <c r="I910">
        <v>1</v>
      </c>
    </row>
    <row r="911" spans="1:9" x14ac:dyDescent="0.2">
      <c r="A911" t="s">
        <v>2764</v>
      </c>
      <c r="B911" t="s">
        <v>499</v>
      </c>
      <c r="C911" t="s">
        <v>2765</v>
      </c>
      <c r="D911">
        <v>20</v>
      </c>
      <c r="E911">
        <v>2287</v>
      </c>
      <c r="F911">
        <v>281</v>
      </c>
      <c r="G911">
        <v>28362</v>
      </c>
      <c r="H911">
        <v>0.74</v>
      </c>
      <c r="I911">
        <v>1</v>
      </c>
    </row>
    <row r="912" spans="1:9" x14ac:dyDescent="0.2">
      <c r="A912" t="s">
        <v>2766</v>
      </c>
      <c r="B912" t="s">
        <v>499</v>
      </c>
      <c r="C912" t="s">
        <v>2767</v>
      </c>
      <c r="D912">
        <v>12</v>
      </c>
      <c r="E912">
        <v>2287</v>
      </c>
      <c r="F912">
        <v>141</v>
      </c>
      <c r="G912">
        <v>28362</v>
      </c>
      <c r="H912">
        <v>0.47</v>
      </c>
      <c r="I912">
        <v>1</v>
      </c>
    </row>
    <row r="913" spans="1:9" x14ac:dyDescent="0.2">
      <c r="A913" t="s">
        <v>2768</v>
      </c>
      <c r="B913" t="s">
        <v>499</v>
      </c>
      <c r="C913" t="s">
        <v>2769</v>
      </c>
      <c r="D913">
        <v>36</v>
      </c>
      <c r="E913">
        <v>2287</v>
      </c>
      <c r="F913">
        <v>538</v>
      </c>
      <c r="G913">
        <v>28362</v>
      </c>
      <c r="H913">
        <v>0.88</v>
      </c>
      <c r="I913">
        <v>1</v>
      </c>
    </row>
    <row r="914" spans="1:9" x14ac:dyDescent="0.2">
      <c r="A914" t="s">
        <v>2770</v>
      </c>
      <c r="B914" t="s">
        <v>499</v>
      </c>
      <c r="C914" t="s">
        <v>2771</v>
      </c>
      <c r="D914">
        <v>7</v>
      </c>
      <c r="E914">
        <v>2287</v>
      </c>
      <c r="F914">
        <v>96</v>
      </c>
      <c r="G914">
        <v>28362</v>
      </c>
      <c r="H914">
        <v>0.66</v>
      </c>
      <c r="I914">
        <v>1</v>
      </c>
    </row>
    <row r="915" spans="1:9" x14ac:dyDescent="0.2">
      <c r="A915" t="s">
        <v>2772</v>
      </c>
      <c r="B915" t="s">
        <v>499</v>
      </c>
      <c r="C915" t="s">
        <v>2773</v>
      </c>
      <c r="D915">
        <v>7</v>
      </c>
      <c r="E915">
        <v>2287</v>
      </c>
      <c r="F915">
        <v>145</v>
      </c>
      <c r="G915">
        <v>28362</v>
      </c>
      <c r="H915">
        <v>0.94</v>
      </c>
      <c r="I915">
        <v>1</v>
      </c>
    </row>
    <row r="916" spans="1:9" x14ac:dyDescent="0.2">
      <c r="A916" t="s">
        <v>2774</v>
      </c>
      <c r="B916" t="s">
        <v>499</v>
      </c>
      <c r="C916" t="s">
        <v>2775</v>
      </c>
      <c r="D916">
        <v>30</v>
      </c>
      <c r="E916">
        <v>2287</v>
      </c>
      <c r="F916">
        <v>393</v>
      </c>
      <c r="G916">
        <v>28362</v>
      </c>
      <c r="H916">
        <v>0.64</v>
      </c>
      <c r="I916">
        <v>1</v>
      </c>
    </row>
    <row r="917" spans="1:9" x14ac:dyDescent="0.2">
      <c r="A917" t="s">
        <v>2776</v>
      </c>
      <c r="B917" t="s">
        <v>499</v>
      </c>
      <c r="C917" t="s">
        <v>2777</v>
      </c>
      <c r="D917">
        <v>13</v>
      </c>
      <c r="E917">
        <v>2287</v>
      </c>
      <c r="F917">
        <v>95</v>
      </c>
      <c r="G917">
        <v>28362</v>
      </c>
      <c r="H917">
        <v>5.8999999999999997E-2</v>
      </c>
      <c r="I917">
        <v>1</v>
      </c>
    </row>
    <row r="918" spans="1:9" x14ac:dyDescent="0.2">
      <c r="A918" t="s">
        <v>740</v>
      </c>
      <c r="B918" t="s">
        <v>499</v>
      </c>
      <c r="C918" t="s">
        <v>741</v>
      </c>
      <c r="D918">
        <v>129</v>
      </c>
      <c r="E918">
        <v>2287</v>
      </c>
      <c r="F918">
        <v>1912</v>
      </c>
      <c r="G918">
        <v>28362</v>
      </c>
      <c r="H918">
        <v>0.98</v>
      </c>
      <c r="I918">
        <v>1</v>
      </c>
    </row>
    <row r="919" spans="1:9" x14ac:dyDescent="0.2">
      <c r="A919" t="s">
        <v>688</v>
      </c>
      <c r="B919" t="s">
        <v>499</v>
      </c>
      <c r="C919" t="s">
        <v>689</v>
      </c>
      <c r="D919">
        <v>658</v>
      </c>
      <c r="E919">
        <v>2287</v>
      </c>
      <c r="F919">
        <v>9101</v>
      </c>
      <c r="G919">
        <v>28362</v>
      </c>
      <c r="H919">
        <v>1</v>
      </c>
      <c r="I919">
        <v>1</v>
      </c>
    </row>
    <row r="920" spans="1:9" x14ac:dyDescent="0.2">
      <c r="A920" t="s">
        <v>2778</v>
      </c>
      <c r="B920" t="s">
        <v>499</v>
      </c>
      <c r="C920" t="s">
        <v>2779</v>
      </c>
      <c r="D920">
        <v>7</v>
      </c>
      <c r="E920">
        <v>2287</v>
      </c>
      <c r="F920">
        <v>195</v>
      </c>
      <c r="G920">
        <v>28362</v>
      </c>
      <c r="H920">
        <v>0.99</v>
      </c>
      <c r="I920">
        <v>1</v>
      </c>
    </row>
    <row r="921" spans="1:9" x14ac:dyDescent="0.2">
      <c r="A921" t="s">
        <v>501</v>
      </c>
      <c r="B921" t="s">
        <v>502</v>
      </c>
      <c r="C921" t="s">
        <v>503</v>
      </c>
      <c r="D921">
        <v>382</v>
      </c>
      <c r="E921">
        <v>2287</v>
      </c>
      <c r="F921">
        <v>2954</v>
      </c>
      <c r="G921">
        <v>28362</v>
      </c>
      <c r="H921" s="32">
        <v>1.4000000000000001E-18</v>
      </c>
      <c r="I921" s="32">
        <v>1.2E-15</v>
      </c>
    </row>
    <row r="922" spans="1:9" x14ac:dyDescent="0.2">
      <c r="A922" t="s">
        <v>2780</v>
      </c>
      <c r="B922" t="s">
        <v>502</v>
      </c>
      <c r="C922" t="s">
        <v>2781</v>
      </c>
      <c r="D922">
        <v>10</v>
      </c>
      <c r="E922">
        <v>2287</v>
      </c>
      <c r="F922">
        <v>37</v>
      </c>
      <c r="G922">
        <v>28362</v>
      </c>
      <c r="H922">
        <v>2.0999999999999999E-3</v>
      </c>
      <c r="I922">
        <v>0.89</v>
      </c>
    </row>
    <row r="923" spans="1:9" x14ac:dyDescent="0.2">
      <c r="A923" t="s">
        <v>2782</v>
      </c>
      <c r="B923" t="s">
        <v>502</v>
      </c>
      <c r="C923" t="s">
        <v>2783</v>
      </c>
      <c r="D923">
        <v>9</v>
      </c>
      <c r="E923">
        <v>2287</v>
      </c>
      <c r="F923">
        <v>209</v>
      </c>
      <c r="G923">
        <v>28362</v>
      </c>
      <c r="H923">
        <v>0.98</v>
      </c>
      <c r="I923">
        <v>1</v>
      </c>
    </row>
    <row r="924" spans="1:9" x14ac:dyDescent="0.2">
      <c r="A924" t="s">
        <v>824</v>
      </c>
      <c r="B924" t="s">
        <v>502</v>
      </c>
      <c r="C924" t="s">
        <v>825</v>
      </c>
      <c r="D924">
        <v>47</v>
      </c>
      <c r="E924">
        <v>2287</v>
      </c>
      <c r="F924">
        <v>901</v>
      </c>
      <c r="G924">
        <v>28362</v>
      </c>
      <c r="H924">
        <v>1</v>
      </c>
      <c r="I924">
        <v>1</v>
      </c>
    </row>
    <row r="925" spans="1:9" x14ac:dyDescent="0.2">
      <c r="A925" t="s">
        <v>2784</v>
      </c>
      <c r="B925" t="s">
        <v>502</v>
      </c>
      <c r="C925" t="s">
        <v>2785</v>
      </c>
      <c r="D925">
        <v>14</v>
      </c>
      <c r="E925">
        <v>2287</v>
      </c>
      <c r="F925">
        <v>134</v>
      </c>
      <c r="G925">
        <v>28362</v>
      </c>
      <c r="H925">
        <v>0.22</v>
      </c>
      <c r="I925">
        <v>1</v>
      </c>
    </row>
    <row r="926" spans="1:9" x14ac:dyDescent="0.2">
      <c r="A926" t="s">
        <v>2786</v>
      </c>
      <c r="B926" t="s">
        <v>502</v>
      </c>
      <c r="C926" t="s">
        <v>2787</v>
      </c>
      <c r="D926">
        <v>13</v>
      </c>
      <c r="E926">
        <v>2287</v>
      </c>
      <c r="F926">
        <v>422</v>
      </c>
      <c r="G926">
        <v>28362</v>
      </c>
      <c r="H926">
        <v>1</v>
      </c>
      <c r="I926">
        <v>1</v>
      </c>
    </row>
    <row r="927" spans="1:9" x14ac:dyDescent="0.2">
      <c r="A927" t="s">
        <v>2788</v>
      </c>
      <c r="B927" t="s">
        <v>502</v>
      </c>
      <c r="C927" t="s">
        <v>2789</v>
      </c>
      <c r="D927">
        <v>29</v>
      </c>
      <c r="E927">
        <v>2287</v>
      </c>
      <c r="F927">
        <v>323</v>
      </c>
      <c r="G927">
        <v>28362</v>
      </c>
      <c r="H927">
        <v>0.32</v>
      </c>
      <c r="I927">
        <v>1</v>
      </c>
    </row>
    <row r="928" spans="1:9" x14ac:dyDescent="0.2">
      <c r="A928" t="s">
        <v>784</v>
      </c>
      <c r="B928" t="s">
        <v>502</v>
      </c>
      <c r="C928" t="s">
        <v>785</v>
      </c>
      <c r="D928">
        <v>112</v>
      </c>
      <c r="E928">
        <v>2287</v>
      </c>
      <c r="F928">
        <v>2143</v>
      </c>
      <c r="G928">
        <v>28362</v>
      </c>
      <c r="H928">
        <v>1</v>
      </c>
      <c r="I928">
        <v>1</v>
      </c>
    </row>
    <row r="929" spans="1:9" x14ac:dyDescent="0.2">
      <c r="A929" t="s">
        <v>2790</v>
      </c>
      <c r="B929" t="s">
        <v>502</v>
      </c>
      <c r="C929" t="s">
        <v>2791</v>
      </c>
      <c r="D929">
        <v>16</v>
      </c>
      <c r="E929">
        <v>2287</v>
      </c>
      <c r="F929">
        <v>463</v>
      </c>
      <c r="G929">
        <v>28362</v>
      </c>
      <c r="H929">
        <v>1</v>
      </c>
      <c r="I929">
        <v>1</v>
      </c>
    </row>
    <row r="930" spans="1:9" x14ac:dyDescent="0.2">
      <c r="A930" t="s">
        <v>2792</v>
      </c>
      <c r="B930" t="s">
        <v>502</v>
      </c>
      <c r="C930" t="s">
        <v>2793</v>
      </c>
      <c r="D930">
        <v>26</v>
      </c>
      <c r="E930">
        <v>2287</v>
      </c>
      <c r="F930">
        <v>707</v>
      </c>
      <c r="G930">
        <v>28362</v>
      </c>
      <c r="H930">
        <v>1</v>
      </c>
      <c r="I930">
        <v>1</v>
      </c>
    </row>
    <row r="931" spans="1:9" x14ac:dyDescent="0.2">
      <c r="A931" t="s">
        <v>782</v>
      </c>
      <c r="B931" t="s">
        <v>502</v>
      </c>
      <c r="C931" t="s">
        <v>783</v>
      </c>
      <c r="D931">
        <v>216</v>
      </c>
      <c r="E931">
        <v>2287</v>
      </c>
      <c r="F931">
        <v>4148</v>
      </c>
      <c r="G931">
        <v>28362</v>
      </c>
      <c r="H931">
        <v>1</v>
      </c>
      <c r="I931">
        <v>1</v>
      </c>
    </row>
    <row r="932" spans="1:9" x14ac:dyDescent="0.2">
      <c r="A932" t="s">
        <v>826</v>
      </c>
      <c r="B932" t="s">
        <v>502</v>
      </c>
      <c r="C932" t="s">
        <v>827</v>
      </c>
      <c r="D932">
        <v>47</v>
      </c>
      <c r="E932">
        <v>2287</v>
      </c>
      <c r="F932">
        <v>901</v>
      </c>
      <c r="G932">
        <v>28362</v>
      </c>
      <c r="H932">
        <v>1</v>
      </c>
      <c r="I932">
        <v>1</v>
      </c>
    </row>
    <row r="933" spans="1:9" x14ac:dyDescent="0.2">
      <c r="A933" t="s">
        <v>814</v>
      </c>
      <c r="B933" t="s">
        <v>502</v>
      </c>
      <c r="C933" t="s">
        <v>815</v>
      </c>
      <c r="D933">
        <v>42</v>
      </c>
      <c r="E933">
        <v>2287</v>
      </c>
      <c r="F933">
        <v>1008</v>
      </c>
      <c r="G933">
        <v>28362</v>
      </c>
      <c r="H933">
        <v>1</v>
      </c>
      <c r="I933">
        <v>1</v>
      </c>
    </row>
    <row r="934" spans="1:9" x14ac:dyDescent="0.2">
      <c r="A934" t="s">
        <v>2794</v>
      </c>
      <c r="B934" t="s">
        <v>502</v>
      </c>
      <c r="C934" t="s">
        <v>2795</v>
      </c>
      <c r="D934">
        <v>18</v>
      </c>
      <c r="E934">
        <v>2287</v>
      </c>
      <c r="F934">
        <v>399</v>
      </c>
      <c r="G934">
        <v>28362</v>
      </c>
      <c r="H934">
        <v>1</v>
      </c>
      <c r="I934">
        <v>1</v>
      </c>
    </row>
    <row r="935" spans="1:9" x14ac:dyDescent="0.2">
      <c r="A935" t="s">
        <v>2796</v>
      </c>
      <c r="B935" t="s">
        <v>502</v>
      </c>
      <c r="C935" t="s">
        <v>2797</v>
      </c>
      <c r="D935">
        <v>10</v>
      </c>
      <c r="E935">
        <v>2287</v>
      </c>
      <c r="F935">
        <v>252</v>
      </c>
      <c r="G935">
        <v>28362</v>
      </c>
      <c r="H935">
        <v>1</v>
      </c>
      <c r="I935">
        <v>1</v>
      </c>
    </row>
    <row r="936" spans="1:9" x14ac:dyDescent="0.2">
      <c r="A936" t="s">
        <v>810</v>
      </c>
      <c r="B936" t="s">
        <v>502</v>
      </c>
      <c r="C936" t="s">
        <v>811</v>
      </c>
      <c r="D936">
        <v>38</v>
      </c>
      <c r="E936">
        <v>2287</v>
      </c>
      <c r="F936">
        <v>1078</v>
      </c>
      <c r="G936">
        <v>28362</v>
      </c>
      <c r="H936">
        <v>1</v>
      </c>
      <c r="I936">
        <v>1</v>
      </c>
    </row>
    <row r="937" spans="1:9" x14ac:dyDescent="0.2">
      <c r="A937" t="s">
        <v>758</v>
      </c>
      <c r="B937" t="s">
        <v>502</v>
      </c>
      <c r="C937" t="s">
        <v>759</v>
      </c>
      <c r="D937">
        <v>1470</v>
      </c>
      <c r="E937">
        <v>2287</v>
      </c>
      <c r="F937">
        <v>20693</v>
      </c>
      <c r="G937">
        <v>28362</v>
      </c>
      <c r="H937">
        <v>1</v>
      </c>
      <c r="I937">
        <v>1</v>
      </c>
    </row>
    <row r="938" spans="1:9" x14ac:dyDescent="0.2">
      <c r="A938" t="s">
        <v>788</v>
      </c>
      <c r="B938" t="s">
        <v>502</v>
      </c>
      <c r="C938" t="s">
        <v>789</v>
      </c>
      <c r="D938">
        <v>421</v>
      </c>
      <c r="E938">
        <v>2287</v>
      </c>
      <c r="F938">
        <v>5962</v>
      </c>
      <c r="G938">
        <v>28362</v>
      </c>
      <c r="H938">
        <v>1</v>
      </c>
      <c r="I938">
        <v>1</v>
      </c>
    </row>
    <row r="939" spans="1:9" x14ac:dyDescent="0.2">
      <c r="A939" t="s">
        <v>772</v>
      </c>
      <c r="B939" t="s">
        <v>502</v>
      </c>
      <c r="C939" t="s">
        <v>773</v>
      </c>
      <c r="D939">
        <v>211</v>
      </c>
      <c r="E939">
        <v>2287</v>
      </c>
      <c r="F939">
        <v>4894</v>
      </c>
      <c r="G939">
        <v>28362</v>
      </c>
      <c r="H939">
        <v>1</v>
      </c>
      <c r="I939">
        <v>1</v>
      </c>
    </row>
    <row r="940" spans="1:9" x14ac:dyDescent="0.2">
      <c r="A940" t="s">
        <v>754</v>
      </c>
      <c r="B940" t="s">
        <v>502</v>
      </c>
      <c r="C940" t="s">
        <v>755</v>
      </c>
      <c r="D940">
        <v>1612</v>
      </c>
      <c r="E940">
        <v>2287</v>
      </c>
      <c r="F940">
        <v>22662</v>
      </c>
      <c r="G940">
        <v>28362</v>
      </c>
      <c r="H940">
        <v>1</v>
      </c>
      <c r="I940">
        <v>1</v>
      </c>
    </row>
    <row r="941" spans="1:9" x14ac:dyDescent="0.2">
      <c r="A941" t="s">
        <v>2798</v>
      </c>
      <c r="B941" t="s">
        <v>502</v>
      </c>
      <c r="C941" t="s">
        <v>2799</v>
      </c>
      <c r="D941">
        <v>24</v>
      </c>
      <c r="E941">
        <v>2287</v>
      </c>
      <c r="F941">
        <v>688</v>
      </c>
      <c r="G941">
        <v>28362</v>
      </c>
      <c r="H941">
        <v>1</v>
      </c>
      <c r="I941">
        <v>1</v>
      </c>
    </row>
    <row r="942" spans="1:9" x14ac:dyDescent="0.2">
      <c r="A942" t="s">
        <v>2800</v>
      </c>
      <c r="B942" t="s">
        <v>502</v>
      </c>
      <c r="C942" t="s">
        <v>2801</v>
      </c>
      <c r="D942">
        <v>13</v>
      </c>
      <c r="E942">
        <v>2287</v>
      </c>
      <c r="F942">
        <v>359</v>
      </c>
      <c r="G942">
        <v>28362</v>
      </c>
      <c r="H942">
        <v>1</v>
      </c>
      <c r="I942">
        <v>1</v>
      </c>
    </row>
    <row r="943" spans="1:9" x14ac:dyDescent="0.2">
      <c r="A943" t="s">
        <v>2802</v>
      </c>
      <c r="B943" t="s">
        <v>502</v>
      </c>
      <c r="C943" t="s">
        <v>2803</v>
      </c>
      <c r="D943">
        <v>6</v>
      </c>
      <c r="E943">
        <v>2287</v>
      </c>
      <c r="F943">
        <v>51</v>
      </c>
      <c r="G943">
        <v>28362</v>
      </c>
      <c r="H943">
        <v>0.25</v>
      </c>
      <c r="I943">
        <v>1</v>
      </c>
    </row>
    <row r="944" spans="1:9" x14ac:dyDescent="0.2">
      <c r="A944" t="s">
        <v>804</v>
      </c>
      <c r="B944" t="s">
        <v>502</v>
      </c>
      <c r="C944" t="s">
        <v>805</v>
      </c>
      <c r="D944">
        <v>61</v>
      </c>
      <c r="E944">
        <v>2287</v>
      </c>
      <c r="F944">
        <v>1182</v>
      </c>
      <c r="G944">
        <v>28362</v>
      </c>
      <c r="H944">
        <v>1</v>
      </c>
      <c r="I944">
        <v>1</v>
      </c>
    </row>
    <row r="945" spans="1:9" x14ac:dyDescent="0.2">
      <c r="A945" t="s">
        <v>2804</v>
      </c>
      <c r="B945" t="s">
        <v>502</v>
      </c>
      <c r="C945" t="s">
        <v>2805</v>
      </c>
      <c r="D945">
        <v>8</v>
      </c>
      <c r="E945">
        <v>2287</v>
      </c>
      <c r="F945">
        <v>165</v>
      </c>
      <c r="G945">
        <v>28362</v>
      </c>
      <c r="H945">
        <v>0.95</v>
      </c>
      <c r="I945">
        <v>1</v>
      </c>
    </row>
    <row r="946" spans="1:9" x14ac:dyDescent="0.2">
      <c r="A946" t="s">
        <v>2806</v>
      </c>
      <c r="B946" t="s">
        <v>502</v>
      </c>
      <c r="C946" t="s">
        <v>2807</v>
      </c>
      <c r="D946">
        <v>11</v>
      </c>
      <c r="E946">
        <v>2287</v>
      </c>
      <c r="F946">
        <v>401</v>
      </c>
      <c r="G946">
        <v>28362</v>
      </c>
      <c r="H946">
        <v>1</v>
      </c>
      <c r="I946">
        <v>1</v>
      </c>
    </row>
    <row r="947" spans="1:9" x14ac:dyDescent="0.2">
      <c r="A947" t="s">
        <v>2808</v>
      </c>
      <c r="B947" t="s">
        <v>502</v>
      </c>
      <c r="C947" t="s">
        <v>2809</v>
      </c>
      <c r="D947">
        <v>16</v>
      </c>
      <c r="E947">
        <v>2287</v>
      </c>
      <c r="F947">
        <v>405</v>
      </c>
      <c r="G947">
        <v>28362</v>
      </c>
      <c r="H947">
        <v>1</v>
      </c>
      <c r="I947">
        <v>1</v>
      </c>
    </row>
    <row r="948" spans="1:9" x14ac:dyDescent="0.2">
      <c r="A948" t="s">
        <v>2810</v>
      </c>
      <c r="B948" t="s">
        <v>502</v>
      </c>
      <c r="C948" t="s">
        <v>2811</v>
      </c>
      <c r="D948">
        <v>5</v>
      </c>
      <c r="E948">
        <v>2287</v>
      </c>
      <c r="F948">
        <v>56</v>
      </c>
      <c r="G948">
        <v>28362</v>
      </c>
      <c r="H948">
        <v>0.48</v>
      </c>
      <c r="I948">
        <v>1</v>
      </c>
    </row>
    <row r="949" spans="1:9" x14ac:dyDescent="0.2">
      <c r="A949" t="s">
        <v>2812</v>
      </c>
      <c r="B949" t="s">
        <v>502</v>
      </c>
      <c r="C949" t="s">
        <v>2813</v>
      </c>
      <c r="D949">
        <v>18</v>
      </c>
      <c r="E949">
        <v>2287</v>
      </c>
      <c r="F949">
        <v>404</v>
      </c>
      <c r="G949">
        <v>28362</v>
      </c>
      <c r="H949">
        <v>1</v>
      </c>
      <c r="I949">
        <v>1</v>
      </c>
    </row>
    <row r="950" spans="1:9" x14ac:dyDescent="0.2">
      <c r="A950" t="s">
        <v>2814</v>
      </c>
      <c r="B950" t="s">
        <v>502</v>
      </c>
      <c r="C950" t="s">
        <v>2815</v>
      </c>
      <c r="D950">
        <v>8</v>
      </c>
      <c r="E950">
        <v>2287</v>
      </c>
      <c r="F950">
        <v>193</v>
      </c>
      <c r="G950">
        <v>28362</v>
      </c>
      <c r="H950">
        <v>0.99</v>
      </c>
      <c r="I950">
        <v>1</v>
      </c>
    </row>
    <row r="951" spans="1:9" x14ac:dyDescent="0.2">
      <c r="A951" t="s">
        <v>2816</v>
      </c>
      <c r="B951" t="s">
        <v>502</v>
      </c>
      <c r="C951" t="s">
        <v>2817</v>
      </c>
      <c r="D951">
        <v>5</v>
      </c>
      <c r="E951">
        <v>2287</v>
      </c>
      <c r="F951">
        <v>51</v>
      </c>
      <c r="G951">
        <v>28362</v>
      </c>
      <c r="H951">
        <v>0.41</v>
      </c>
      <c r="I951">
        <v>1</v>
      </c>
    </row>
    <row r="952" spans="1:9" x14ac:dyDescent="0.2">
      <c r="A952" t="s">
        <v>2818</v>
      </c>
      <c r="B952" t="s">
        <v>502</v>
      </c>
      <c r="C952" t="s">
        <v>2819</v>
      </c>
      <c r="D952">
        <v>5</v>
      </c>
      <c r="E952">
        <v>2287</v>
      </c>
      <c r="F952">
        <v>71</v>
      </c>
      <c r="G952">
        <v>28362</v>
      </c>
      <c r="H952">
        <v>0.68</v>
      </c>
      <c r="I952">
        <v>1</v>
      </c>
    </row>
    <row r="953" spans="1:9" x14ac:dyDescent="0.2">
      <c r="A953" t="s">
        <v>838</v>
      </c>
      <c r="B953" t="s">
        <v>502</v>
      </c>
      <c r="C953" t="s">
        <v>839</v>
      </c>
      <c r="D953">
        <v>33</v>
      </c>
      <c r="E953">
        <v>2287</v>
      </c>
      <c r="F953">
        <v>706</v>
      </c>
      <c r="G953">
        <v>28362</v>
      </c>
      <c r="H953">
        <v>1</v>
      </c>
      <c r="I953">
        <v>1</v>
      </c>
    </row>
    <row r="954" spans="1:9" x14ac:dyDescent="0.2">
      <c r="A954" t="s">
        <v>2820</v>
      </c>
      <c r="B954" t="s">
        <v>502</v>
      </c>
      <c r="C954" t="s">
        <v>2821</v>
      </c>
      <c r="D954">
        <v>13</v>
      </c>
      <c r="E954">
        <v>2287</v>
      </c>
      <c r="F954">
        <v>421</v>
      </c>
      <c r="G954">
        <v>28362</v>
      </c>
      <c r="H954">
        <v>1</v>
      </c>
      <c r="I954">
        <v>1</v>
      </c>
    </row>
    <row r="955" spans="1:9" x14ac:dyDescent="0.2">
      <c r="A955" t="s">
        <v>2822</v>
      </c>
      <c r="B955" t="s">
        <v>502</v>
      </c>
      <c r="C955" t="s">
        <v>2823</v>
      </c>
      <c r="D955">
        <v>19</v>
      </c>
      <c r="E955">
        <v>2287</v>
      </c>
      <c r="F955">
        <v>371</v>
      </c>
      <c r="G955">
        <v>28362</v>
      </c>
      <c r="H955">
        <v>0.98</v>
      </c>
      <c r="I955">
        <v>1</v>
      </c>
    </row>
    <row r="956" spans="1:9" x14ac:dyDescent="0.2">
      <c r="A956" t="s">
        <v>2824</v>
      </c>
      <c r="B956" t="s">
        <v>502</v>
      </c>
      <c r="C956" t="s">
        <v>2825</v>
      </c>
      <c r="D956">
        <v>11</v>
      </c>
      <c r="E956">
        <v>2287</v>
      </c>
      <c r="F956">
        <v>107</v>
      </c>
      <c r="G956">
        <v>28362</v>
      </c>
      <c r="H956">
        <v>0.27</v>
      </c>
      <c r="I956">
        <v>1</v>
      </c>
    </row>
    <row r="957" spans="1:9" x14ac:dyDescent="0.2">
      <c r="A957" t="s">
        <v>2826</v>
      </c>
      <c r="B957" t="s">
        <v>502</v>
      </c>
      <c r="C957" t="s">
        <v>2827</v>
      </c>
      <c r="D957">
        <v>17</v>
      </c>
      <c r="E957">
        <v>2287</v>
      </c>
      <c r="F957">
        <v>509</v>
      </c>
      <c r="G957">
        <v>28362</v>
      </c>
      <c r="H957">
        <v>1</v>
      </c>
      <c r="I957">
        <v>1</v>
      </c>
    </row>
    <row r="958" spans="1:9" x14ac:dyDescent="0.2">
      <c r="A958" t="s">
        <v>2828</v>
      </c>
      <c r="B958" t="s">
        <v>502</v>
      </c>
      <c r="C958" t="s">
        <v>2829</v>
      </c>
      <c r="D958">
        <v>12</v>
      </c>
      <c r="E958">
        <v>2287</v>
      </c>
      <c r="F958">
        <v>103</v>
      </c>
      <c r="G958">
        <v>28362</v>
      </c>
      <c r="H958">
        <v>0.15</v>
      </c>
      <c r="I958">
        <v>1</v>
      </c>
    </row>
    <row r="959" spans="1:9" x14ac:dyDescent="0.2">
      <c r="A959" t="s">
        <v>840</v>
      </c>
      <c r="B959" t="s">
        <v>502</v>
      </c>
      <c r="C959" t="s">
        <v>841</v>
      </c>
      <c r="D959">
        <v>33</v>
      </c>
      <c r="E959">
        <v>2287</v>
      </c>
      <c r="F959">
        <v>706</v>
      </c>
      <c r="G959">
        <v>28362</v>
      </c>
      <c r="H959">
        <v>1</v>
      </c>
      <c r="I959">
        <v>1</v>
      </c>
    </row>
    <row r="960" spans="1:9" x14ac:dyDescent="0.2">
      <c r="A960" t="s">
        <v>2830</v>
      </c>
      <c r="B960" t="s">
        <v>502</v>
      </c>
      <c r="C960" t="s">
        <v>2831</v>
      </c>
      <c r="D960">
        <v>7</v>
      </c>
      <c r="E960">
        <v>2287</v>
      </c>
      <c r="F960">
        <v>30</v>
      </c>
      <c r="G960">
        <v>28362</v>
      </c>
      <c r="H960">
        <v>1.7999999999999999E-2</v>
      </c>
      <c r="I960">
        <v>1</v>
      </c>
    </row>
    <row r="961" spans="1:9" x14ac:dyDescent="0.2">
      <c r="A961" t="s">
        <v>756</v>
      </c>
      <c r="B961" t="s">
        <v>502</v>
      </c>
      <c r="C961" t="s">
        <v>757</v>
      </c>
      <c r="D961">
        <v>1472</v>
      </c>
      <c r="E961">
        <v>2287</v>
      </c>
      <c r="F961">
        <v>20721</v>
      </c>
      <c r="G961">
        <v>28362</v>
      </c>
      <c r="H961">
        <v>1</v>
      </c>
      <c r="I961">
        <v>1</v>
      </c>
    </row>
    <row r="962" spans="1:9" x14ac:dyDescent="0.2">
      <c r="A962" t="s">
        <v>818</v>
      </c>
      <c r="B962" t="s">
        <v>502</v>
      </c>
      <c r="C962" t="s">
        <v>819</v>
      </c>
      <c r="D962">
        <v>42</v>
      </c>
      <c r="E962">
        <v>2287</v>
      </c>
      <c r="F962">
        <v>1008</v>
      </c>
      <c r="G962">
        <v>28362</v>
      </c>
      <c r="H962">
        <v>1</v>
      </c>
      <c r="I962">
        <v>1</v>
      </c>
    </row>
    <row r="963" spans="1:9" x14ac:dyDescent="0.2">
      <c r="A963" t="s">
        <v>2832</v>
      </c>
      <c r="B963" t="s">
        <v>502</v>
      </c>
      <c r="C963" t="s">
        <v>2833</v>
      </c>
      <c r="D963">
        <v>13</v>
      </c>
      <c r="E963">
        <v>2287</v>
      </c>
      <c r="F963">
        <v>231</v>
      </c>
      <c r="G963">
        <v>28362</v>
      </c>
      <c r="H963">
        <v>0.92</v>
      </c>
      <c r="I963">
        <v>1</v>
      </c>
    </row>
    <row r="964" spans="1:9" x14ac:dyDescent="0.2">
      <c r="A964" t="s">
        <v>2834</v>
      </c>
      <c r="B964" t="s">
        <v>502</v>
      </c>
      <c r="C964" t="s">
        <v>2835</v>
      </c>
      <c r="D964">
        <v>51</v>
      </c>
      <c r="E964">
        <v>2287</v>
      </c>
      <c r="F964">
        <v>1170</v>
      </c>
      <c r="G964">
        <v>28362</v>
      </c>
      <c r="H964">
        <v>1</v>
      </c>
      <c r="I964">
        <v>1</v>
      </c>
    </row>
    <row r="965" spans="1:9" x14ac:dyDescent="0.2">
      <c r="A965" t="s">
        <v>794</v>
      </c>
      <c r="B965" t="s">
        <v>502</v>
      </c>
      <c r="C965" t="s">
        <v>795</v>
      </c>
      <c r="D965">
        <v>398</v>
      </c>
      <c r="E965">
        <v>2287</v>
      </c>
      <c r="F965">
        <v>5324</v>
      </c>
      <c r="G965">
        <v>28362</v>
      </c>
      <c r="H965">
        <v>0.95</v>
      </c>
      <c r="I965">
        <v>1</v>
      </c>
    </row>
    <row r="966" spans="1:9" x14ac:dyDescent="0.2">
      <c r="A966" t="s">
        <v>2836</v>
      </c>
      <c r="B966" t="s">
        <v>502</v>
      </c>
      <c r="C966" t="s">
        <v>2837</v>
      </c>
      <c r="D966">
        <v>9</v>
      </c>
      <c r="E966">
        <v>2287</v>
      </c>
      <c r="F966">
        <v>34</v>
      </c>
      <c r="G966">
        <v>28362</v>
      </c>
      <c r="H966">
        <v>3.8999999999999998E-3</v>
      </c>
      <c r="I966">
        <v>1</v>
      </c>
    </row>
    <row r="967" spans="1:9" x14ac:dyDescent="0.2">
      <c r="A967" t="s">
        <v>2838</v>
      </c>
      <c r="B967" t="s">
        <v>502</v>
      </c>
      <c r="C967" t="s">
        <v>2839</v>
      </c>
      <c r="D967">
        <v>9</v>
      </c>
      <c r="E967">
        <v>2287</v>
      </c>
      <c r="F967">
        <v>187</v>
      </c>
      <c r="G967">
        <v>28362</v>
      </c>
      <c r="H967">
        <v>0.96</v>
      </c>
      <c r="I967">
        <v>1</v>
      </c>
    </row>
    <row r="968" spans="1:9" x14ac:dyDescent="0.2">
      <c r="A968" t="s">
        <v>802</v>
      </c>
      <c r="B968" t="s">
        <v>502</v>
      </c>
      <c r="C968" t="s">
        <v>803</v>
      </c>
      <c r="D968">
        <v>84</v>
      </c>
      <c r="E968">
        <v>2287</v>
      </c>
      <c r="F968">
        <v>1834</v>
      </c>
      <c r="G968">
        <v>28362</v>
      </c>
      <c r="H968">
        <v>1</v>
      </c>
      <c r="I968">
        <v>1</v>
      </c>
    </row>
    <row r="969" spans="1:9" x14ac:dyDescent="0.2">
      <c r="A969" t="s">
        <v>834</v>
      </c>
      <c r="B969" t="s">
        <v>502</v>
      </c>
      <c r="C969" t="s">
        <v>835</v>
      </c>
      <c r="D969">
        <v>71</v>
      </c>
      <c r="E969">
        <v>2287</v>
      </c>
      <c r="F969">
        <v>1543</v>
      </c>
      <c r="G969">
        <v>28362</v>
      </c>
      <c r="H969">
        <v>1</v>
      </c>
      <c r="I969">
        <v>1</v>
      </c>
    </row>
    <row r="970" spans="1:9" x14ac:dyDescent="0.2">
      <c r="A970" t="s">
        <v>790</v>
      </c>
      <c r="B970" t="s">
        <v>502</v>
      </c>
      <c r="C970" t="s">
        <v>791</v>
      </c>
      <c r="D970">
        <v>102</v>
      </c>
      <c r="E970">
        <v>2287</v>
      </c>
      <c r="F970">
        <v>1993</v>
      </c>
      <c r="G970">
        <v>28362</v>
      </c>
      <c r="H970">
        <v>1</v>
      </c>
      <c r="I970">
        <v>1</v>
      </c>
    </row>
    <row r="971" spans="1:9" x14ac:dyDescent="0.2">
      <c r="A971" t="s">
        <v>766</v>
      </c>
      <c r="B971" t="s">
        <v>502</v>
      </c>
      <c r="C971" t="s">
        <v>767</v>
      </c>
      <c r="D971">
        <v>1242</v>
      </c>
      <c r="E971">
        <v>2287</v>
      </c>
      <c r="F971">
        <v>18205</v>
      </c>
      <c r="G971">
        <v>28362</v>
      </c>
      <c r="H971">
        <v>1</v>
      </c>
      <c r="I971">
        <v>1</v>
      </c>
    </row>
    <row r="972" spans="1:9" x14ac:dyDescent="0.2">
      <c r="A972" t="s">
        <v>2840</v>
      </c>
      <c r="B972" t="s">
        <v>502</v>
      </c>
      <c r="C972" t="s">
        <v>2841</v>
      </c>
      <c r="D972">
        <v>6</v>
      </c>
      <c r="E972">
        <v>2287</v>
      </c>
      <c r="F972">
        <v>19</v>
      </c>
      <c r="G972">
        <v>28362</v>
      </c>
      <c r="H972">
        <v>8.8000000000000005E-3</v>
      </c>
      <c r="I972">
        <v>1</v>
      </c>
    </row>
    <row r="973" spans="1:9" x14ac:dyDescent="0.2">
      <c r="A973" t="s">
        <v>2842</v>
      </c>
      <c r="B973" t="s">
        <v>502</v>
      </c>
      <c r="C973" t="s">
        <v>2843</v>
      </c>
      <c r="D973">
        <v>5</v>
      </c>
      <c r="E973">
        <v>2287</v>
      </c>
      <c r="F973">
        <v>81</v>
      </c>
      <c r="G973">
        <v>28362</v>
      </c>
      <c r="H973">
        <v>0.78</v>
      </c>
      <c r="I973">
        <v>1</v>
      </c>
    </row>
    <row r="974" spans="1:9" x14ac:dyDescent="0.2">
      <c r="A974" t="s">
        <v>2844</v>
      </c>
      <c r="B974" t="s">
        <v>502</v>
      </c>
      <c r="C974" t="s">
        <v>2845</v>
      </c>
      <c r="D974">
        <v>17</v>
      </c>
      <c r="E974">
        <v>2287</v>
      </c>
      <c r="F974">
        <v>323</v>
      </c>
      <c r="G974">
        <v>28362</v>
      </c>
      <c r="H974">
        <v>0.97</v>
      </c>
      <c r="I974">
        <v>1</v>
      </c>
    </row>
    <row r="975" spans="1:9" x14ac:dyDescent="0.2">
      <c r="A975" t="s">
        <v>2846</v>
      </c>
      <c r="B975" t="s">
        <v>502</v>
      </c>
      <c r="C975" t="s">
        <v>2847</v>
      </c>
      <c r="D975">
        <v>20</v>
      </c>
      <c r="E975">
        <v>2287</v>
      </c>
      <c r="F975">
        <v>584</v>
      </c>
      <c r="G975">
        <v>28362</v>
      </c>
      <c r="H975">
        <v>1</v>
      </c>
      <c r="I975">
        <v>1</v>
      </c>
    </row>
    <row r="976" spans="1:9" x14ac:dyDescent="0.2">
      <c r="A976" t="s">
        <v>2848</v>
      </c>
      <c r="B976" t="s">
        <v>502</v>
      </c>
      <c r="C976" t="s">
        <v>2849</v>
      </c>
      <c r="D976">
        <v>22</v>
      </c>
      <c r="E976">
        <v>2287</v>
      </c>
      <c r="F976">
        <v>740</v>
      </c>
      <c r="G976">
        <v>28362</v>
      </c>
      <c r="H976">
        <v>1</v>
      </c>
      <c r="I976">
        <v>1</v>
      </c>
    </row>
    <row r="977" spans="1:9" x14ac:dyDescent="0.2">
      <c r="A977" t="s">
        <v>816</v>
      </c>
      <c r="B977" t="s">
        <v>502</v>
      </c>
      <c r="C977" t="s">
        <v>817</v>
      </c>
      <c r="D977">
        <v>42</v>
      </c>
      <c r="E977">
        <v>2287</v>
      </c>
      <c r="F977">
        <v>1008</v>
      </c>
      <c r="G977">
        <v>28362</v>
      </c>
      <c r="H977">
        <v>1</v>
      </c>
      <c r="I977">
        <v>1</v>
      </c>
    </row>
    <row r="978" spans="1:9" x14ac:dyDescent="0.2">
      <c r="A978" t="s">
        <v>2850</v>
      </c>
      <c r="B978" t="s">
        <v>502</v>
      </c>
      <c r="C978" t="s">
        <v>2851</v>
      </c>
      <c r="D978">
        <v>20</v>
      </c>
      <c r="E978">
        <v>2287</v>
      </c>
      <c r="F978">
        <v>440</v>
      </c>
      <c r="G978">
        <v>28362</v>
      </c>
      <c r="H978">
        <v>1</v>
      </c>
      <c r="I978">
        <v>1</v>
      </c>
    </row>
    <row r="979" spans="1:9" x14ac:dyDescent="0.2">
      <c r="A979" t="s">
        <v>2852</v>
      </c>
      <c r="B979" t="s">
        <v>502</v>
      </c>
      <c r="C979" t="s">
        <v>2853</v>
      </c>
      <c r="D979">
        <v>23</v>
      </c>
      <c r="E979">
        <v>2287</v>
      </c>
      <c r="F979">
        <v>567</v>
      </c>
      <c r="G979">
        <v>28362</v>
      </c>
      <c r="H979">
        <v>1</v>
      </c>
      <c r="I979">
        <v>1</v>
      </c>
    </row>
    <row r="980" spans="1:9" x14ac:dyDescent="0.2">
      <c r="A980" t="s">
        <v>2854</v>
      </c>
      <c r="B980" t="s">
        <v>502</v>
      </c>
      <c r="C980" t="s">
        <v>2855</v>
      </c>
      <c r="D980">
        <v>11</v>
      </c>
      <c r="E980">
        <v>2287</v>
      </c>
      <c r="F980">
        <v>302</v>
      </c>
      <c r="G980">
        <v>28362</v>
      </c>
      <c r="H980">
        <v>1</v>
      </c>
      <c r="I980">
        <v>1</v>
      </c>
    </row>
    <row r="981" spans="1:9" x14ac:dyDescent="0.2">
      <c r="A981" t="s">
        <v>2856</v>
      </c>
      <c r="B981" t="s">
        <v>502</v>
      </c>
      <c r="C981" t="s">
        <v>2857</v>
      </c>
      <c r="D981">
        <v>33</v>
      </c>
      <c r="E981">
        <v>2287</v>
      </c>
      <c r="F981">
        <v>725</v>
      </c>
      <c r="G981">
        <v>28362</v>
      </c>
      <c r="H981">
        <v>1</v>
      </c>
      <c r="I981">
        <v>1</v>
      </c>
    </row>
    <row r="982" spans="1:9" x14ac:dyDescent="0.2">
      <c r="A982" t="s">
        <v>812</v>
      </c>
      <c r="B982" t="s">
        <v>502</v>
      </c>
      <c r="C982" t="s">
        <v>813</v>
      </c>
      <c r="D982">
        <v>47</v>
      </c>
      <c r="E982">
        <v>2287</v>
      </c>
      <c r="F982">
        <v>1455</v>
      </c>
      <c r="G982">
        <v>28362</v>
      </c>
      <c r="H982">
        <v>1</v>
      </c>
      <c r="I982">
        <v>1</v>
      </c>
    </row>
    <row r="983" spans="1:9" x14ac:dyDescent="0.2">
      <c r="A983" t="s">
        <v>2858</v>
      </c>
      <c r="B983" t="s">
        <v>502</v>
      </c>
      <c r="C983" t="s">
        <v>2859</v>
      </c>
      <c r="D983">
        <v>32</v>
      </c>
      <c r="E983">
        <v>2287</v>
      </c>
      <c r="F983">
        <v>486</v>
      </c>
      <c r="G983">
        <v>28362</v>
      </c>
      <c r="H983">
        <v>0.89</v>
      </c>
      <c r="I983">
        <v>1</v>
      </c>
    </row>
    <row r="984" spans="1:9" x14ac:dyDescent="0.2">
      <c r="A984" t="s">
        <v>2860</v>
      </c>
      <c r="B984" t="s">
        <v>502</v>
      </c>
      <c r="C984" t="s">
        <v>2861</v>
      </c>
      <c r="D984">
        <v>18</v>
      </c>
      <c r="E984">
        <v>2287</v>
      </c>
      <c r="F984">
        <v>428</v>
      </c>
      <c r="G984">
        <v>28362</v>
      </c>
      <c r="H984">
        <v>1</v>
      </c>
      <c r="I984">
        <v>1</v>
      </c>
    </row>
    <row r="985" spans="1:9" x14ac:dyDescent="0.2">
      <c r="A985" t="s">
        <v>2862</v>
      </c>
      <c r="B985" t="s">
        <v>502</v>
      </c>
      <c r="C985" t="s">
        <v>2863</v>
      </c>
      <c r="D985">
        <v>15</v>
      </c>
      <c r="E985">
        <v>2287</v>
      </c>
      <c r="F985">
        <v>142</v>
      </c>
      <c r="G985">
        <v>28362</v>
      </c>
      <c r="H985">
        <v>0.19</v>
      </c>
      <c r="I985">
        <v>1</v>
      </c>
    </row>
    <row r="986" spans="1:9" x14ac:dyDescent="0.2">
      <c r="A986" t="s">
        <v>798</v>
      </c>
      <c r="B986" t="s">
        <v>502</v>
      </c>
      <c r="C986" t="s">
        <v>799</v>
      </c>
      <c r="D986">
        <v>81</v>
      </c>
      <c r="E986">
        <v>2287</v>
      </c>
      <c r="F986">
        <v>1760</v>
      </c>
      <c r="G986">
        <v>28362</v>
      </c>
      <c r="H986">
        <v>1</v>
      </c>
      <c r="I986">
        <v>1</v>
      </c>
    </row>
    <row r="987" spans="1:9" x14ac:dyDescent="0.2">
      <c r="A987" t="s">
        <v>828</v>
      </c>
      <c r="B987" t="s">
        <v>502</v>
      </c>
      <c r="C987" t="s">
        <v>829</v>
      </c>
      <c r="D987">
        <v>47</v>
      </c>
      <c r="E987">
        <v>2287</v>
      </c>
      <c r="F987">
        <v>899</v>
      </c>
      <c r="G987">
        <v>28362</v>
      </c>
      <c r="H987">
        <v>1</v>
      </c>
      <c r="I987">
        <v>1</v>
      </c>
    </row>
    <row r="988" spans="1:9" x14ac:dyDescent="0.2">
      <c r="A988" t="s">
        <v>2864</v>
      </c>
      <c r="B988" t="s">
        <v>502</v>
      </c>
      <c r="C988" t="s">
        <v>2865</v>
      </c>
      <c r="D988">
        <v>9</v>
      </c>
      <c r="E988">
        <v>2287</v>
      </c>
      <c r="F988">
        <v>209</v>
      </c>
      <c r="G988">
        <v>28362</v>
      </c>
      <c r="H988">
        <v>0.98</v>
      </c>
      <c r="I988">
        <v>1</v>
      </c>
    </row>
    <row r="989" spans="1:9" x14ac:dyDescent="0.2">
      <c r="A989" t="s">
        <v>2866</v>
      </c>
      <c r="B989" t="s">
        <v>502</v>
      </c>
      <c r="C989" t="s">
        <v>2867</v>
      </c>
      <c r="D989">
        <v>24</v>
      </c>
      <c r="E989">
        <v>2287</v>
      </c>
      <c r="F989">
        <v>486</v>
      </c>
      <c r="G989">
        <v>28362</v>
      </c>
      <c r="H989">
        <v>1</v>
      </c>
      <c r="I989">
        <v>1</v>
      </c>
    </row>
    <row r="990" spans="1:9" x14ac:dyDescent="0.2">
      <c r="A990" t="s">
        <v>2868</v>
      </c>
      <c r="B990" t="s">
        <v>502</v>
      </c>
      <c r="C990" t="s">
        <v>2869</v>
      </c>
      <c r="D990">
        <v>11</v>
      </c>
      <c r="E990">
        <v>2287</v>
      </c>
      <c r="F990">
        <v>400</v>
      </c>
      <c r="G990">
        <v>28362</v>
      </c>
      <c r="H990">
        <v>1</v>
      </c>
      <c r="I990">
        <v>1</v>
      </c>
    </row>
    <row r="991" spans="1:9" x14ac:dyDescent="0.2">
      <c r="A991" t="s">
        <v>2870</v>
      </c>
      <c r="B991" t="s">
        <v>502</v>
      </c>
      <c r="C991" t="s">
        <v>2871</v>
      </c>
      <c r="D991">
        <v>17</v>
      </c>
      <c r="E991">
        <v>2287</v>
      </c>
      <c r="F991">
        <v>508</v>
      </c>
      <c r="G991">
        <v>28362</v>
      </c>
      <c r="H991">
        <v>1</v>
      </c>
      <c r="I991">
        <v>1</v>
      </c>
    </row>
    <row r="992" spans="1:9" x14ac:dyDescent="0.2">
      <c r="A992" t="s">
        <v>786</v>
      </c>
      <c r="B992" t="s">
        <v>502</v>
      </c>
      <c r="C992" t="s">
        <v>787</v>
      </c>
      <c r="D992">
        <v>218</v>
      </c>
      <c r="E992">
        <v>2287</v>
      </c>
      <c r="F992">
        <v>4213</v>
      </c>
      <c r="G992">
        <v>28362</v>
      </c>
      <c r="H992">
        <v>1</v>
      </c>
      <c r="I992">
        <v>1</v>
      </c>
    </row>
    <row r="993" spans="1:9" x14ac:dyDescent="0.2">
      <c r="A993" t="s">
        <v>2872</v>
      </c>
      <c r="B993" t="s">
        <v>502</v>
      </c>
      <c r="C993" t="s">
        <v>2873</v>
      </c>
      <c r="D993">
        <v>22</v>
      </c>
      <c r="E993">
        <v>2287</v>
      </c>
      <c r="F993">
        <v>774</v>
      </c>
      <c r="G993">
        <v>28362</v>
      </c>
      <c r="H993">
        <v>1</v>
      </c>
      <c r="I993">
        <v>1</v>
      </c>
    </row>
    <row r="994" spans="1:9" x14ac:dyDescent="0.2">
      <c r="A994" t="s">
        <v>774</v>
      </c>
      <c r="B994" t="s">
        <v>502</v>
      </c>
      <c r="C994" t="s">
        <v>775</v>
      </c>
      <c r="D994">
        <v>211</v>
      </c>
      <c r="E994">
        <v>2287</v>
      </c>
      <c r="F994">
        <v>4882</v>
      </c>
      <c r="G994">
        <v>28362</v>
      </c>
      <c r="H994">
        <v>1</v>
      </c>
      <c r="I994">
        <v>1</v>
      </c>
    </row>
    <row r="995" spans="1:9" x14ac:dyDescent="0.2">
      <c r="A995" t="s">
        <v>2874</v>
      </c>
      <c r="B995" t="s">
        <v>502</v>
      </c>
      <c r="C995" t="s">
        <v>2875</v>
      </c>
      <c r="D995">
        <v>7</v>
      </c>
      <c r="E995">
        <v>2287</v>
      </c>
      <c r="F995">
        <v>127</v>
      </c>
      <c r="G995">
        <v>28362</v>
      </c>
      <c r="H995">
        <v>0.88</v>
      </c>
      <c r="I995">
        <v>1</v>
      </c>
    </row>
    <row r="996" spans="1:9" x14ac:dyDescent="0.2">
      <c r="A996" t="s">
        <v>2876</v>
      </c>
      <c r="B996" t="s">
        <v>502</v>
      </c>
      <c r="C996" t="s">
        <v>2877</v>
      </c>
      <c r="D996">
        <v>6</v>
      </c>
      <c r="E996">
        <v>2287</v>
      </c>
      <c r="F996">
        <v>110</v>
      </c>
      <c r="G996">
        <v>28362</v>
      </c>
      <c r="H996">
        <v>0.87</v>
      </c>
      <c r="I996">
        <v>1</v>
      </c>
    </row>
    <row r="997" spans="1:9" x14ac:dyDescent="0.2">
      <c r="A997" t="s">
        <v>2878</v>
      </c>
      <c r="B997" t="s">
        <v>502</v>
      </c>
      <c r="C997" t="s">
        <v>2879</v>
      </c>
      <c r="D997">
        <v>5</v>
      </c>
      <c r="E997">
        <v>2287</v>
      </c>
      <c r="F997">
        <v>84</v>
      </c>
      <c r="G997">
        <v>28362</v>
      </c>
      <c r="H997">
        <v>0.8</v>
      </c>
      <c r="I997">
        <v>1</v>
      </c>
    </row>
    <row r="998" spans="1:9" x14ac:dyDescent="0.2">
      <c r="A998" t="s">
        <v>2880</v>
      </c>
      <c r="B998" t="s">
        <v>502</v>
      </c>
      <c r="C998" t="s">
        <v>2881</v>
      </c>
      <c r="D998">
        <v>5</v>
      </c>
      <c r="E998">
        <v>2287</v>
      </c>
      <c r="F998">
        <v>81</v>
      </c>
      <c r="G998">
        <v>28362</v>
      </c>
      <c r="H998">
        <v>0.78</v>
      </c>
      <c r="I998">
        <v>1</v>
      </c>
    </row>
    <row r="999" spans="1:9" x14ac:dyDescent="0.2">
      <c r="A999" t="s">
        <v>2882</v>
      </c>
      <c r="B999" t="s">
        <v>502</v>
      </c>
      <c r="C999" t="s">
        <v>2883</v>
      </c>
      <c r="D999">
        <v>11</v>
      </c>
      <c r="E999">
        <v>2287</v>
      </c>
      <c r="F999">
        <v>153</v>
      </c>
      <c r="G999">
        <v>28362</v>
      </c>
      <c r="H999">
        <v>0.69</v>
      </c>
      <c r="I999">
        <v>1</v>
      </c>
    </row>
    <row r="1000" spans="1:9" x14ac:dyDescent="0.2">
      <c r="A1000" t="s">
        <v>832</v>
      </c>
      <c r="B1000" t="s">
        <v>502</v>
      </c>
      <c r="C1000" t="s">
        <v>833</v>
      </c>
      <c r="D1000">
        <v>48</v>
      </c>
      <c r="E1000">
        <v>2287</v>
      </c>
      <c r="F1000">
        <v>895</v>
      </c>
      <c r="G1000">
        <v>28362</v>
      </c>
      <c r="H1000">
        <v>1</v>
      </c>
      <c r="I1000">
        <v>1</v>
      </c>
    </row>
    <row r="1001" spans="1:9" x14ac:dyDescent="0.2">
      <c r="A1001" t="s">
        <v>2884</v>
      </c>
      <c r="B1001" t="s">
        <v>502</v>
      </c>
      <c r="C1001" t="s">
        <v>2885</v>
      </c>
      <c r="D1001">
        <v>6</v>
      </c>
      <c r="E1001">
        <v>2287</v>
      </c>
      <c r="F1001">
        <v>96</v>
      </c>
      <c r="G1001">
        <v>28362</v>
      </c>
      <c r="H1001">
        <v>0.78</v>
      </c>
      <c r="I1001">
        <v>1</v>
      </c>
    </row>
    <row r="1002" spans="1:9" x14ac:dyDescent="0.2">
      <c r="A1002" t="s">
        <v>792</v>
      </c>
      <c r="B1002" t="s">
        <v>502</v>
      </c>
      <c r="C1002" t="s">
        <v>793</v>
      </c>
      <c r="D1002">
        <v>408</v>
      </c>
      <c r="E1002">
        <v>2287</v>
      </c>
      <c r="F1002">
        <v>5540</v>
      </c>
      <c r="G1002">
        <v>28362</v>
      </c>
      <c r="H1002">
        <v>0.98</v>
      </c>
      <c r="I1002">
        <v>1</v>
      </c>
    </row>
    <row r="1003" spans="1:9" x14ac:dyDescent="0.2">
      <c r="A1003" t="s">
        <v>2886</v>
      </c>
      <c r="B1003" t="s">
        <v>502</v>
      </c>
      <c r="C1003" t="s">
        <v>2887</v>
      </c>
      <c r="D1003">
        <v>29</v>
      </c>
      <c r="E1003">
        <v>2287</v>
      </c>
      <c r="F1003">
        <v>350</v>
      </c>
      <c r="G1003">
        <v>28362</v>
      </c>
      <c r="H1003">
        <v>0.47</v>
      </c>
      <c r="I1003">
        <v>1</v>
      </c>
    </row>
    <row r="1004" spans="1:9" x14ac:dyDescent="0.2">
      <c r="A1004" t="s">
        <v>2888</v>
      </c>
      <c r="B1004" t="s">
        <v>502</v>
      </c>
      <c r="C1004" t="s">
        <v>2889</v>
      </c>
      <c r="D1004">
        <v>5</v>
      </c>
      <c r="E1004">
        <v>2287</v>
      </c>
      <c r="F1004">
        <v>121</v>
      </c>
      <c r="G1004">
        <v>28362</v>
      </c>
      <c r="H1004">
        <v>0.96</v>
      </c>
      <c r="I1004">
        <v>1</v>
      </c>
    </row>
    <row r="1005" spans="1:9" x14ac:dyDescent="0.2">
      <c r="A1005" t="s">
        <v>2890</v>
      </c>
      <c r="B1005" t="s">
        <v>502</v>
      </c>
      <c r="C1005" t="s">
        <v>2891</v>
      </c>
      <c r="D1005">
        <v>12</v>
      </c>
      <c r="E1005">
        <v>2287</v>
      </c>
      <c r="F1005">
        <v>247</v>
      </c>
      <c r="G1005">
        <v>28362</v>
      </c>
      <c r="H1005">
        <v>0.98</v>
      </c>
      <c r="I1005">
        <v>1</v>
      </c>
    </row>
    <row r="1006" spans="1:9" x14ac:dyDescent="0.2">
      <c r="A1006" t="s">
        <v>2892</v>
      </c>
      <c r="B1006" t="s">
        <v>502</v>
      </c>
      <c r="C1006" t="s">
        <v>2893</v>
      </c>
      <c r="D1006">
        <v>33</v>
      </c>
      <c r="E1006">
        <v>2287</v>
      </c>
      <c r="F1006">
        <v>720</v>
      </c>
      <c r="G1006">
        <v>28362</v>
      </c>
      <c r="H1006">
        <v>1</v>
      </c>
      <c r="I1006">
        <v>1</v>
      </c>
    </row>
    <row r="1007" spans="1:9" x14ac:dyDescent="0.2">
      <c r="A1007" t="s">
        <v>2894</v>
      </c>
      <c r="B1007" t="s">
        <v>502</v>
      </c>
      <c r="C1007" t="s">
        <v>2895</v>
      </c>
      <c r="D1007">
        <v>19</v>
      </c>
      <c r="E1007">
        <v>2287</v>
      </c>
      <c r="F1007">
        <v>280</v>
      </c>
      <c r="G1007">
        <v>28362</v>
      </c>
      <c r="H1007">
        <v>0.8</v>
      </c>
      <c r="I1007">
        <v>1</v>
      </c>
    </row>
    <row r="1008" spans="1:9" x14ac:dyDescent="0.2">
      <c r="A1008" t="s">
        <v>2896</v>
      </c>
      <c r="B1008" t="s">
        <v>502</v>
      </c>
      <c r="C1008" t="s">
        <v>2897</v>
      </c>
      <c r="D1008">
        <v>6</v>
      </c>
      <c r="E1008">
        <v>2287</v>
      </c>
      <c r="F1008">
        <v>19</v>
      </c>
      <c r="G1008">
        <v>28362</v>
      </c>
      <c r="H1008">
        <v>8.8000000000000005E-3</v>
      </c>
      <c r="I1008">
        <v>1</v>
      </c>
    </row>
    <row r="1009" spans="1:9" x14ac:dyDescent="0.2">
      <c r="A1009" t="s">
        <v>762</v>
      </c>
      <c r="B1009" t="s">
        <v>502</v>
      </c>
      <c r="C1009" t="s">
        <v>763</v>
      </c>
      <c r="D1009">
        <v>1265</v>
      </c>
      <c r="E1009">
        <v>2287</v>
      </c>
      <c r="F1009">
        <v>18517</v>
      </c>
      <c r="G1009">
        <v>28362</v>
      </c>
      <c r="H1009">
        <v>1</v>
      </c>
      <c r="I1009">
        <v>1</v>
      </c>
    </row>
    <row r="1010" spans="1:9" x14ac:dyDescent="0.2">
      <c r="A1010" t="s">
        <v>836</v>
      </c>
      <c r="B1010" t="s">
        <v>502</v>
      </c>
      <c r="C1010" t="s">
        <v>837</v>
      </c>
      <c r="D1010">
        <v>71</v>
      </c>
      <c r="E1010">
        <v>2287</v>
      </c>
      <c r="F1010">
        <v>1543</v>
      </c>
      <c r="G1010">
        <v>28362</v>
      </c>
      <c r="H1010">
        <v>1</v>
      </c>
      <c r="I1010">
        <v>1</v>
      </c>
    </row>
    <row r="1011" spans="1:9" x14ac:dyDescent="0.2">
      <c r="A1011" t="s">
        <v>764</v>
      </c>
      <c r="B1011" t="s">
        <v>502</v>
      </c>
      <c r="C1011" t="s">
        <v>765</v>
      </c>
      <c r="D1011">
        <v>1243</v>
      </c>
      <c r="E1011">
        <v>2287</v>
      </c>
      <c r="F1011">
        <v>18217</v>
      </c>
      <c r="G1011">
        <v>28362</v>
      </c>
      <c r="H1011">
        <v>1</v>
      </c>
      <c r="I1011">
        <v>1</v>
      </c>
    </row>
    <row r="1012" spans="1:9" x14ac:dyDescent="0.2">
      <c r="A1012" t="s">
        <v>760</v>
      </c>
      <c r="B1012" t="s">
        <v>502</v>
      </c>
      <c r="C1012" t="s">
        <v>761</v>
      </c>
      <c r="D1012">
        <v>1266</v>
      </c>
      <c r="E1012">
        <v>2287</v>
      </c>
      <c r="F1012">
        <v>18527</v>
      </c>
      <c r="G1012">
        <v>28362</v>
      </c>
      <c r="H1012">
        <v>1</v>
      </c>
      <c r="I1012">
        <v>1</v>
      </c>
    </row>
    <row r="1013" spans="1:9" x14ac:dyDescent="0.2">
      <c r="A1013" t="s">
        <v>2898</v>
      </c>
      <c r="B1013" t="s">
        <v>502</v>
      </c>
      <c r="C1013" t="s">
        <v>2899</v>
      </c>
      <c r="D1013">
        <v>13</v>
      </c>
      <c r="E1013">
        <v>2287</v>
      </c>
      <c r="F1013">
        <v>380</v>
      </c>
      <c r="G1013">
        <v>28362</v>
      </c>
      <c r="H1013">
        <v>1</v>
      </c>
      <c r="I1013">
        <v>1</v>
      </c>
    </row>
    <row r="1014" spans="1:9" x14ac:dyDescent="0.2">
      <c r="A1014" t="s">
        <v>776</v>
      </c>
      <c r="B1014" t="s">
        <v>502</v>
      </c>
      <c r="C1014" t="s">
        <v>777</v>
      </c>
      <c r="D1014">
        <v>250</v>
      </c>
      <c r="E1014">
        <v>2287</v>
      </c>
      <c r="F1014">
        <v>4309</v>
      </c>
      <c r="G1014">
        <v>28362</v>
      </c>
      <c r="H1014">
        <v>1</v>
      </c>
      <c r="I1014">
        <v>1</v>
      </c>
    </row>
    <row r="1015" spans="1:9" x14ac:dyDescent="0.2">
      <c r="A1015" t="s">
        <v>2900</v>
      </c>
      <c r="B1015" t="s">
        <v>502</v>
      </c>
      <c r="C1015" t="s">
        <v>2901</v>
      </c>
      <c r="D1015">
        <v>5</v>
      </c>
      <c r="E1015">
        <v>2287</v>
      </c>
      <c r="F1015">
        <v>81</v>
      </c>
      <c r="G1015">
        <v>28362</v>
      </c>
      <c r="H1015">
        <v>0.78</v>
      </c>
      <c r="I1015">
        <v>1</v>
      </c>
    </row>
    <row r="1016" spans="1:9" x14ac:dyDescent="0.2">
      <c r="A1016" t="s">
        <v>796</v>
      </c>
      <c r="B1016" t="s">
        <v>502</v>
      </c>
      <c r="C1016" t="s">
        <v>797</v>
      </c>
      <c r="D1016">
        <v>662</v>
      </c>
      <c r="E1016">
        <v>2287</v>
      </c>
      <c r="F1016">
        <v>10923</v>
      </c>
      <c r="G1016">
        <v>28362</v>
      </c>
      <c r="H1016">
        <v>1</v>
      </c>
      <c r="I1016">
        <v>1</v>
      </c>
    </row>
    <row r="1017" spans="1:9" x14ac:dyDescent="0.2">
      <c r="A1017" t="s">
        <v>2902</v>
      </c>
      <c r="B1017" t="s">
        <v>502</v>
      </c>
      <c r="C1017" t="s">
        <v>2903</v>
      </c>
      <c r="D1017">
        <v>7</v>
      </c>
      <c r="E1017">
        <v>2287</v>
      </c>
      <c r="F1017">
        <v>152</v>
      </c>
      <c r="G1017">
        <v>28362</v>
      </c>
      <c r="H1017">
        <v>0.96</v>
      </c>
      <c r="I1017">
        <v>1</v>
      </c>
    </row>
    <row r="1018" spans="1:9" x14ac:dyDescent="0.2">
      <c r="A1018" t="s">
        <v>2904</v>
      </c>
      <c r="B1018" t="s">
        <v>502</v>
      </c>
      <c r="C1018" t="s">
        <v>2905</v>
      </c>
      <c r="D1018">
        <v>10</v>
      </c>
      <c r="E1018">
        <v>2287</v>
      </c>
      <c r="F1018">
        <v>146</v>
      </c>
      <c r="G1018">
        <v>28362</v>
      </c>
      <c r="H1018">
        <v>0.74</v>
      </c>
      <c r="I1018">
        <v>1</v>
      </c>
    </row>
    <row r="1019" spans="1:9" x14ac:dyDescent="0.2">
      <c r="A1019" t="s">
        <v>2906</v>
      </c>
      <c r="B1019" t="s">
        <v>502</v>
      </c>
      <c r="C1019" t="s">
        <v>2907</v>
      </c>
      <c r="D1019">
        <v>17</v>
      </c>
      <c r="E1019">
        <v>2287</v>
      </c>
      <c r="F1019">
        <v>390</v>
      </c>
      <c r="G1019">
        <v>28362</v>
      </c>
      <c r="H1019">
        <v>1</v>
      </c>
      <c r="I1019">
        <v>1</v>
      </c>
    </row>
    <row r="1020" spans="1:9" x14ac:dyDescent="0.2">
      <c r="A1020" t="s">
        <v>780</v>
      </c>
      <c r="B1020" t="s">
        <v>502</v>
      </c>
      <c r="C1020" t="s">
        <v>781</v>
      </c>
      <c r="D1020">
        <v>878</v>
      </c>
      <c r="E1020">
        <v>2287</v>
      </c>
      <c r="F1020">
        <v>13406</v>
      </c>
      <c r="G1020">
        <v>28362</v>
      </c>
      <c r="H1020">
        <v>1</v>
      </c>
      <c r="I1020">
        <v>1</v>
      </c>
    </row>
    <row r="1021" spans="1:9" x14ac:dyDescent="0.2">
      <c r="A1021" t="s">
        <v>504</v>
      </c>
      <c r="B1021" t="s">
        <v>502</v>
      </c>
      <c r="C1021" t="s">
        <v>505</v>
      </c>
      <c r="D1021">
        <v>270</v>
      </c>
      <c r="E1021">
        <v>2287</v>
      </c>
      <c r="F1021">
        <v>3687</v>
      </c>
      <c r="G1021">
        <v>28362</v>
      </c>
      <c r="H1021">
        <v>0.95</v>
      </c>
      <c r="I1021">
        <v>1</v>
      </c>
    </row>
    <row r="1022" spans="1:9" x14ac:dyDescent="0.2">
      <c r="A1022" t="s">
        <v>2908</v>
      </c>
      <c r="B1022" t="s">
        <v>502</v>
      </c>
      <c r="C1022" t="s">
        <v>2909</v>
      </c>
      <c r="D1022">
        <v>9</v>
      </c>
      <c r="E1022">
        <v>2287</v>
      </c>
      <c r="F1022">
        <v>108</v>
      </c>
      <c r="G1022">
        <v>28362</v>
      </c>
      <c r="H1022">
        <v>0.51</v>
      </c>
      <c r="I1022">
        <v>1</v>
      </c>
    </row>
    <row r="1023" spans="1:9" x14ac:dyDescent="0.2">
      <c r="A1023" t="s">
        <v>2910</v>
      </c>
      <c r="B1023" t="s">
        <v>502</v>
      </c>
      <c r="C1023" t="s">
        <v>2911</v>
      </c>
      <c r="D1023">
        <v>45</v>
      </c>
      <c r="E1023">
        <v>2287</v>
      </c>
      <c r="F1023">
        <v>852</v>
      </c>
      <c r="G1023">
        <v>28362</v>
      </c>
      <c r="H1023">
        <v>1</v>
      </c>
      <c r="I1023">
        <v>1</v>
      </c>
    </row>
    <row r="1024" spans="1:9" x14ac:dyDescent="0.2">
      <c r="A1024" t="s">
        <v>2912</v>
      </c>
      <c r="B1024" t="s">
        <v>502</v>
      </c>
      <c r="C1024" t="s">
        <v>2913</v>
      </c>
      <c r="D1024">
        <v>18</v>
      </c>
      <c r="E1024">
        <v>2287</v>
      </c>
      <c r="F1024">
        <v>287</v>
      </c>
      <c r="G1024">
        <v>28362</v>
      </c>
      <c r="H1024">
        <v>0.88</v>
      </c>
      <c r="I1024">
        <v>1</v>
      </c>
    </row>
    <row r="1025" spans="1:9" x14ac:dyDescent="0.2">
      <c r="A1025" t="s">
        <v>2914</v>
      </c>
      <c r="B1025" t="s">
        <v>502</v>
      </c>
      <c r="C1025" t="s">
        <v>2915</v>
      </c>
      <c r="D1025">
        <v>26</v>
      </c>
      <c r="E1025">
        <v>2287</v>
      </c>
      <c r="F1025">
        <v>376</v>
      </c>
      <c r="G1025">
        <v>28362</v>
      </c>
      <c r="H1025">
        <v>0.8</v>
      </c>
      <c r="I1025">
        <v>1</v>
      </c>
    </row>
    <row r="1026" spans="1:9" x14ac:dyDescent="0.2">
      <c r="A1026" t="s">
        <v>2916</v>
      </c>
      <c r="B1026" t="s">
        <v>502</v>
      </c>
      <c r="C1026" t="s">
        <v>2917</v>
      </c>
      <c r="D1026">
        <v>11</v>
      </c>
      <c r="E1026">
        <v>2287</v>
      </c>
      <c r="F1026">
        <v>108</v>
      </c>
      <c r="G1026">
        <v>28362</v>
      </c>
      <c r="H1026">
        <v>0.27</v>
      </c>
      <c r="I1026">
        <v>1</v>
      </c>
    </row>
    <row r="1027" spans="1:9" x14ac:dyDescent="0.2">
      <c r="A1027" t="s">
        <v>2918</v>
      </c>
      <c r="B1027" t="s">
        <v>502</v>
      </c>
      <c r="C1027" t="s">
        <v>2919</v>
      </c>
      <c r="D1027">
        <v>14</v>
      </c>
      <c r="E1027">
        <v>2287</v>
      </c>
      <c r="F1027">
        <v>125</v>
      </c>
      <c r="G1027">
        <v>28362</v>
      </c>
      <c r="H1027">
        <v>0.16</v>
      </c>
      <c r="I1027">
        <v>1</v>
      </c>
    </row>
    <row r="1028" spans="1:9" x14ac:dyDescent="0.2">
      <c r="A1028" t="s">
        <v>2920</v>
      </c>
      <c r="B1028" t="s">
        <v>502</v>
      </c>
      <c r="C1028" t="s">
        <v>2921</v>
      </c>
      <c r="D1028">
        <v>5</v>
      </c>
      <c r="E1028">
        <v>2287</v>
      </c>
      <c r="F1028">
        <v>53</v>
      </c>
      <c r="G1028">
        <v>28362</v>
      </c>
      <c r="H1028">
        <v>0.44</v>
      </c>
      <c r="I1028">
        <v>1</v>
      </c>
    </row>
    <row r="1029" spans="1:9" x14ac:dyDescent="0.2">
      <c r="A1029" t="s">
        <v>2922</v>
      </c>
      <c r="B1029" t="s">
        <v>502</v>
      </c>
      <c r="C1029" t="s">
        <v>2923</v>
      </c>
      <c r="D1029">
        <v>36</v>
      </c>
      <c r="E1029">
        <v>2287</v>
      </c>
      <c r="F1029">
        <v>711</v>
      </c>
      <c r="G1029">
        <v>28362</v>
      </c>
      <c r="H1029">
        <v>1</v>
      </c>
      <c r="I1029">
        <v>1</v>
      </c>
    </row>
    <row r="1030" spans="1:9" x14ac:dyDescent="0.2">
      <c r="A1030" t="s">
        <v>2924</v>
      </c>
      <c r="B1030" t="s">
        <v>502</v>
      </c>
      <c r="C1030" t="s">
        <v>2925</v>
      </c>
      <c r="D1030">
        <v>8</v>
      </c>
      <c r="E1030">
        <v>2287</v>
      </c>
      <c r="F1030">
        <v>265</v>
      </c>
      <c r="G1030">
        <v>28362</v>
      </c>
      <c r="H1030">
        <v>1</v>
      </c>
      <c r="I1030">
        <v>1</v>
      </c>
    </row>
    <row r="1031" spans="1:9" x14ac:dyDescent="0.2">
      <c r="A1031" t="s">
        <v>806</v>
      </c>
      <c r="B1031" t="s">
        <v>502</v>
      </c>
      <c r="C1031" t="s">
        <v>807</v>
      </c>
      <c r="D1031">
        <v>60</v>
      </c>
      <c r="E1031">
        <v>2287</v>
      </c>
      <c r="F1031">
        <v>1213</v>
      </c>
      <c r="G1031">
        <v>28362</v>
      </c>
      <c r="H1031">
        <v>1</v>
      </c>
      <c r="I1031">
        <v>1</v>
      </c>
    </row>
    <row r="1032" spans="1:9" x14ac:dyDescent="0.2">
      <c r="A1032" t="s">
        <v>2926</v>
      </c>
      <c r="B1032" t="s">
        <v>502</v>
      </c>
      <c r="C1032" t="s">
        <v>2927</v>
      </c>
      <c r="D1032">
        <v>8</v>
      </c>
      <c r="E1032">
        <v>2287</v>
      </c>
      <c r="F1032">
        <v>168</v>
      </c>
      <c r="G1032">
        <v>28362</v>
      </c>
      <c r="H1032">
        <v>0.96</v>
      </c>
      <c r="I1032">
        <v>1</v>
      </c>
    </row>
    <row r="1033" spans="1:9" x14ac:dyDescent="0.2">
      <c r="A1033" t="s">
        <v>2928</v>
      </c>
      <c r="B1033" t="s">
        <v>502</v>
      </c>
      <c r="C1033" t="s">
        <v>2929</v>
      </c>
      <c r="D1033">
        <v>8</v>
      </c>
      <c r="E1033">
        <v>2287</v>
      </c>
      <c r="F1033">
        <v>256</v>
      </c>
      <c r="G1033">
        <v>28362</v>
      </c>
      <c r="H1033">
        <v>1</v>
      </c>
      <c r="I1033">
        <v>1</v>
      </c>
    </row>
    <row r="1034" spans="1:9" x14ac:dyDescent="0.2">
      <c r="A1034" t="s">
        <v>2930</v>
      </c>
      <c r="B1034" t="s">
        <v>502</v>
      </c>
      <c r="C1034" t="s">
        <v>2931</v>
      </c>
      <c r="D1034">
        <v>7</v>
      </c>
      <c r="E1034">
        <v>2287</v>
      </c>
      <c r="F1034">
        <v>259</v>
      </c>
      <c r="G1034">
        <v>28362</v>
      </c>
      <c r="H1034">
        <v>1</v>
      </c>
      <c r="I1034">
        <v>1</v>
      </c>
    </row>
    <row r="1035" spans="1:9" x14ac:dyDescent="0.2">
      <c r="A1035" t="s">
        <v>2932</v>
      </c>
      <c r="B1035" t="s">
        <v>502</v>
      </c>
      <c r="C1035" t="s">
        <v>2933</v>
      </c>
      <c r="D1035">
        <v>24</v>
      </c>
      <c r="E1035">
        <v>2287</v>
      </c>
      <c r="F1035">
        <v>322</v>
      </c>
      <c r="G1035">
        <v>28362</v>
      </c>
      <c r="H1035">
        <v>0.68</v>
      </c>
      <c r="I1035">
        <v>1</v>
      </c>
    </row>
    <row r="1036" spans="1:9" x14ac:dyDescent="0.2">
      <c r="A1036" t="s">
        <v>2934</v>
      </c>
      <c r="B1036" t="s">
        <v>502</v>
      </c>
      <c r="C1036" t="s">
        <v>2935</v>
      </c>
      <c r="D1036">
        <v>45</v>
      </c>
      <c r="E1036">
        <v>2287</v>
      </c>
      <c r="F1036">
        <v>852</v>
      </c>
      <c r="G1036">
        <v>28362</v>
      </c>
      <c r="H1036">
        <v>1</v>
      </c>
      <c r="I1036">
        <v>1</v>
      </c>
    </row>
    <row r="1037" spans="1:9" x14ac:dyDescent="0.2">
      <c r="A1037" t="s">
        <v>2936</v>
      </c>
      <c r="B1037" t="s">
        <v>502</v>
      </c>
      <c r="C1037" t="s">
        <v>2937</v>
      </c>
      <c r="D1037">
        <v>5</v>
      </c>
      <c r="E1037">
        <v>2287</v>
      </c>
      <c r="F1037">
        <v>106</v>
      </c>
      <c r="G1037">
        <v>28362</v>
      </c>
      <c r="H1037">
        <v>0.92</v>
      </c>
      <c r="I1037">
        <v>1</v>
      </c>
    </row>
    <row r="1038" spans="1:9" x14ac:dyDescent="0.2">
      <c r="A1038" t="s">
        <v>2938</v>
      </c>
      <c r="B1038" t="s">
        <v>502</v>
      </c>
      <c r="C1038" t="s">
        <v>2939</v>
      </c>
      <c r="D1038">
        <v>28</v>
      </c>
      <c r="E1038">
        <v>2287</v>
      </c>
      <c r="F1038">
        <v>817</v>
      </c>
      <c r="G1038">
        <v>28362</v>
      </c>
      <c r="H1038">
        <v>1</v>
      </c>
      <c r="I1038">
        <v>1</v>
      </c>
    </row>
    <row r="1039" spans="1:9" x14ac:dyDescent="0.2">
      <c r="A1039" t="s">
        <v>2940</v>
      </c>
      <c r="B1039" t="s">
        <v>502</v>
      </c>
      <c r="C1039" t="s">
        <v>2941</v>
      </c>
      <c r="D1039">
        <v>126</v>
      </c>
      <c r="E1039">
        <v>2287</v>
      </c>
      <c r="F1039">
        <v>2658</v>
      </c>
      <c r="G1039">
        <v>28362</v>
      </c>
      <c r="H1039">
        <v>1</v>
      </c>
      <c r="I1039">
        <v>1</v>
      </c>
    </row>
    <row r="1040" spans="1:9" x14ac:dyDescent="0.2">
      <c r="A1040" t="s">
        <v>2942</v>
      </c>
      <c r="B1040" t="s">
        <v>502</v>
      </c>
      <c r="C1040" t="s">
        <v>2943</v>
      </c>
      <c r="D1040">
        <v>10</v>
      </c>
      <c r="E1040">
        <v>2287</v>
      </c>
      <c r="F1040">
        <v>105</v>
      </c>
      <c r="G1040">
        <v>28362</v>
      </c>
      <c r="H1040">
        <v>0.36</v>
      </c>
      <c r="I1040">
        <v>1</v>
      </c>
    </row>
    <row r="1041" spans="1:9" x14ac:dyDescent="0.2">
      <c r="A1041" t="s">
        <v>2944</v>
      </c>
      <c r="B1041" t="s">
        <v>502</v>
      </c>
      <c r="C1041" t="s">
        <v>2945</v>
      </c>
      <c r="D1041">
        <v>51</v>
      </c>
      <c r="E1041">
        <v>2287</v>
      </c>
      <c r="F1041">
        <v>1170</v>
      </c>
      <c r="G1041">
        <v>28362</v>
      </c>
      <c r="H1041">
        <v>1</v>
      </c>
      <c r="I1041">
        <v>1</v>
      </c>
    </row>
    <row r="1042" spans="1:9" x14ac:dyDescent="0.2">
      <c r="A1042" t="s">
        <v>2946</v>
      </c>
      <c r="B1042" t="s">
        <v>502</v>
      </c>
      <c r="C1042" t="s">
        <v>2947</v>
      </c>
      <c r="D1042">
        <v>24</v>
      </c>
      <c r="E1042">
        <v>2287</v>
      </c>
      <c r="F1042">
        <v>445</v>
      </c>
      <c r="G1042">
        <v>28362</v>
      </c>
      <c r="H1042">
        <v>0.98</v>
      </c>
      <c r="I1042">
        <v>1</v>
      </c>
    </row>
    <row r="1043" spans="1:9" x14ac:dyDescent="0.2">
      <c r="A1043" t="s">
        <v>822</v>
      </c>
      <c r="B1043" t="s">
        <v>502</v>
      </c>
      <c r="C1043" t="s">
        <v>823</v>
      </c>
      <c r="D1043">
        <v>46</v>
      </c>
      <c r="E1043">
        <v>2287</v>
      </c>
      <c r="F1043">
        <v>925</v>
      </c>
      <c r="G1043">
        <v>28362</v>
      </c>
      <c r="H1043">
        <v>1</v>
      </c>
      <c r="I1043">
        <v>1</v>
      </c>
    </row>
    <row r="1044" spans="1:9" x14ac:dyDescent="0.2">
      <c r="A1044" t="s">
        <v>2948</v>
      </c>
      <c r="B1044" t="s">
        <v>502</v>
      </c>
      <c r="C1044" t="s">
        <v>2949</v>
      </c>
      <c r="D1044">
        <v>12</v>
      </c>
      <c r="E1044">
        <v>2287</v>
      </c>
      <c r="F1044">
        <v>259</v>
      </c>
      <c r="G1044">
        <v>28362</v>
      </c>
      <c r="H1044">
        <v>0.98</v>
      </c>
      <c r="I1044">
        <v>1</v>
      </c>
    </row>
    <row r="1045" spans="1:9" x14ac:dyDescent="0.2">
      <c r="A1045" t="s">
        <v>2950</v>
      </c>
      <c r="B1045" t="s">
        <v>502</v>
      </c>
      <c r="C1045" t="s">
        <v>2951</v>
      </c>
      <c r="D1045">
        <v>12</v>
      </c>
      <c r="E1045">
        <v>2287</v>
      </c>
      <c r="F1045">
        <v>247</v>
      </c>
      <c r="G1045">
        <v>28362</v>
      </c>
      <c r="H1045">
        <v>0.98</v>
      </c>
      <c r="I1045">
        <v>1</v>
      </c>
    </row>
    <row r="1046" spans="1:9" x14ac:dyDescent="0.2">
      <c r="A1046" t="s">
        <v>2952</v>
      </c>
      <c r="B1046" t="s">
        <v>502</v>
      </c>
      <c r="C1046" t="s">
        <v>2953</v>
      </c>
      <c r="D1046">
        <v>14</v>
      </c>
      <c r="E1046">
        <v>2287</v>
      </c>
      <c r="F1046">
        <v>323</v>
      </c>
      <c r="G1046">
        <v>28362</v>
      </c>
      <c r="H1046">
        <v>1</v>
      </c>
      <c r="I1046">
        <v>1</v>
      </c>
    </row>
    <row r="1047" spans="1:9" x14ac:dyDescent="0.2">
      <c r="A1047" t="s">
        <v>2954</v>
      </c>
      <c r="B1047" t="s">
        <v>502</v>
      </c>
      <c r="C1047" t="s">
        <v>2955</v>
      </c>
      <c r="D1047">
        <v>13</v>
      </c>
      <c r="E1047">
        <v>2287</v>
      </c>
      <c r="F1047">
        <v>292</v>
      </c>
      <c r="G1047">
        <v>28362</v>
      </c>
      <c r="H1047">
        <v>0.99</v>
      </c>
      <c r="I1047">
        <v>1</v>
      </c>
    </row>
    <row r="1048" spans="1:9" x14ac:dyDescent="0.2">
      <c r="A1048" t="s">
        <v>2956</v>
      </c>
      <c r="B1048" t="s">
        <v>502</v>
      </c>
      <c r="C1048" t="s">
        <v>2957</v>
      </c>
      <c r="D1048">
        <v>5</v>
      </c>
      <c r="E1048">
        <v>2287</v>
      </c>
      <c r="F1048">
        <v>103</v>
      </c>
      <c r="G1048">
        <v>28362</v>
      </c>
      <c r="H1048">
        <v>0.91</v>
      </c>
      <c r="I1048">
        <v>1</v>
      </c>
    </row>
    <row r="1049" spans="1:9" x14ac:dyDescent="0.2">
      <c r="A1049" t="s">
        <v>2958</v>
      </c>
      <c r="B1049" t="s">
        <v>502</v>
      </c>
      <c r="C1049" t="s">
        <v>2959</v>
      </c>
      <c r="D1049">
        <v>32</v>
      </c>
      <c r="E1049">
        <v>2287</v>
      </c>
      <c r="F1049">
        <v>499</v>
      </c>
      <c r="G1049">
        <v>28362</v>
      </c>
      <c r="H1049">
        <v>0.92</v>
      </c>
      <c r="I1049">
        <v>1</v>
      </c>
    </row>
    <row r="1050" spans="1:9" x14ac:dyDescent="0.2">
      <c r="A1050" t="s">
        <v>2960</v>
      </c>
      <c r="B1050" t="s">
        <v>502</v>
      </c>
      <c r="C1050" t="s">
        <v>2961</v>
      </c>
      <c r="D1050">
        <v>18</v>
      </c>
      <c r="E1050">
        <v>2287</v>
      </c>
      <c r="F1050">
        <v>374</v>
      </c>
      <c r="G1050">
        <v>28362</v>
      </c>
      <c r="H1050">
        <v>0.99</v>
      </c>
      <c r="I1050">
        <v>1</v>
      </c>
    </row>
    <row r="1051" spans="1:9" x14ac:dyDescent="0.2">
      <c r="A1051" t="s">
        <v>768</v>
      </c>
      <c r="B1051" t="s">
        <v>502</v>
      </c>
      <c r="C1051" t="s">
        <v>769</v>
      </c>
      <c r="D1051">
        <v>703</v>
      </c>
      <c r="E1051">
        <v>2287</v>
      </c>
      <c r="F1051">
        <v>9924</v>
      </c>
      <c r="G1051">
        <v>28362</v>
      </c>
      <c r="H1051">
        <v>1</v>
      </c>
      <c r="I1051">
        <v>1</v>
      </c>
    </row>
    <row r="1052" spans="1:9" x14ac:dyDescent="0.2">
      <c r="A1052" t="s">
        <v>2962</v>
      </c>
      <c r="B1052" t="s">
        <v>502</v>
      </c>
      <c r="C1052" t="s">
        <v>2963</v>
      </c>
      <c r="D1052">
        <v>15</v>
      </c>
      <c r="E1052">
        <v>2287</v>
      </c>
      <c r="F1052">
        <v>181</v>
      </c>
      <c r="G1052">
        <v>28362</v>
      </c>
      <c r="H1052">
        <v>0.5</v>
      </c>
      <c r="I1052">
        <v>1</v>
      </c>
    </row>
    <row r="1053" spans="1:9" x14ac:dyDescent="0.2">
      <c r="A1053" t="s">
        <v>2964</v>
      </c>
      <c r="B1053" t="s">
        <v>502</v>
      </c>
      <c r="C1053" t="s">
        <v>2965</v>
      </c>
      <c r="D1053">
        <v>9</v>
      </c>
      <c r="E1053">
        <v>2287</v>
      </c>
      <c r="F1053">
        <v>140</v>
      </c>
      <c r="G1053">
        <v>28362</v>
      </c>
      <c r="H1053">
        <v>0.79</v>
      </c>
      <c r="I1053">
        <v>1</v>
      </c>
    </row>
    <row r="1054" spans="1:9" x14ac:dyDescent="0.2">
      <c r="A1054" t="s">
        <v>808</v>
      </c>
      <c r="B1054" t="s">
        <v>502</v>
      </c>
      <c r="C1054" t="s">
        <v>809</v>
      </c>
      <c r="D1054">
        <v>47</v>
      </c>
      <c r="E1054">
        <v>2287</v>
      </c>
      <c r="F1054">
        <v>1419</v>
      </c>
      <c r="G1054">
        <v>28362</v>
      </c>
      <c r="H1054">
        <v>1</v>
      </c>
      <c r="I1054">
        <v>1</v>
      </c>
    </row>
    <row r="1055" spans="1:9" x14ac:dyDescent="0.2">
      <c r="A1055" t="s">
        <v>800</v>
      </c>
      <c r="B1055" t="s">
        <v>502</v>
      </c>
      <c r="C1055" t="s">
        <v>801</v>
      </c>
      <c r="D1055">
        <v>75</v>
      </c>
      <c r="E1055">
        <v>2287</v>
      </c>
      <c r="F1055">
        <v>1359</v>
      </c>
      <c r="G1055">
        <v>28362</v>
      </c>
      <c r="H1055">
        <v>1</v>
      </c>
      <c r="I1055">
        <v>1</v>
      </c>
    </row>
    <row r="1056" spans="1:9" x14ac:dyDescent="0.2">
      <c r="A1056" t="s">
        <v>2966</v>
      </c>
      <c r="B1056" t="s">
        <v>502</v>
      </c>
      <c r="C1056" t="s">
        <v>2967</v>
      </c>
      <c r="D1056">
        <v>12</v>
      </c>
      <c r="E1056">
        <v>2287</v>
      </c>
      <c r="F1056">
        <v>191</v>
      </c>
      <c r="G1056">
        <v>28362</v>
      </c>
      <c r="H1056">
        <v>0.84</v>
      </c>
      <c r="I1056">
        <v>1</v>
      </c>
    </row>
    <row r="1057" spans="1:9" x14ac:dyDescent="0.2">
      <c r="A1057" t="s">
        <v>2968</v>
      </c>
      <c r="B1057" t="s">
        <v>502</v>
      </c>
      <c r="C1057" t="s">
        <v>2969</v>
      </c>
      <c r="D1057">
        <v>12</v>
      </c>
      <c r="E1057">
        <v>2287</v>
      </c>
      <c r="F1057">
        <v>283</v>
      </c>
      <c r="G1057">
        <v>28362</v>
      </c>
      <c r="H1057">
        <v>0.99</v>
      </c>
      <c r="I1057">
        <v>1</v>
      </c>
    </row>
    <row r="1058" spans="1:9" x14ac:dyDescent="0.2">
      <c r="A1058" t="s">
        <v>830</v>
      </c>
      <c r="B1058" t="s">
        <v>502</v>
      </c>
      <c r="C1058" t="s">
        <v>831</v>
      </c>
      <c r="D1058">
        <v>47</v>
      </c>
      <c r="E1058">
        <v>2287</v>
      </c>
      <c r="F1058">
        <v>899</v>
      </c>
      <c r="G1058">
        <v>28362</v>
      </c>
      <c r="H1058">
        <v>1</v>
      </c>
      <c r="I1058">
        <v>1</v>
      </c>
    </row>
    <row r="1059" spans="1:9" x14ac:dyDescent="0.2">
      <c r="A1059" t="s">
        <v>752</v>
      </c>
      <c r="B1059" t="s">
        <v>502</v>
      </c>
      <c r="C1059" t="s">
        <v>753</v>
      </c>
      <c r="D1059">
        <v>1612</v>
      </c>
      <c r="E1059">
        <v>2287</v>
      </c>
      <c r="F1059">
        <v>22664</v>
      </c>
      <c r="G1059">
        <v>28362</v>
      </c>
      <c r="H1059">
        <v>1</v>
      </c>
      <c r="I1059">
        <v>1</v>
      </c>
    </row>
    <row r="1060" spans="1:9" x14ac:dyDescent="0.2">
      <c r="A1060" t="s">
        <v>2970</v>
      </c>
      <c r="B1060" t="s">
        <v>502</v>
      </c>
      <c r="C1060" t="s">
        <v>2971</v>
      </c>
      <c r="D1060">
        <v>11</v>
      </c>
      <c r="E1060">
        <v>2287</v>
      </c>
      <c r="F1060">
        <v>108</v>
      </c>
      <c r="G1060">
        <v>28362</v>
      </c>
      <c r="H1060">
        <v>0.27</v>
      </c>
      <c r="I1060">
        <v>1</v>
      </c>
    </row>
    <row r="1061" spans="1:9" x14ac:dyDescent="0.2">
      <c r="A1061" t="s">
        <v>2972</v>
      </c>
      <c r="B1061" t="s">
        <v>502</v>
      </c>
      <c r="C1061" t="s">
        <v>2973</v>
      </c>
      <c r="D1061">
        <v>8</v>
      </c>
      <c r="E1061">
        <v>2287</v>
      </c>
      <c r="F1061">
        <v>116</v>
      </c>
      <c r="G1061">
        <v>28362</v>
      </c>
      <c r="H1061">
        <v>0.72</v>
      </c>
      <c r="I1061">
        <v>1</v>
      </c>
    </row>
    <row r="1062" spans="1:9" x14ac:dyDescent="0.2">
      <c r="A1062" t="s">
        <v>2974</v>
      </c>
      <c r="B1062" t="s">
        <v>502</v>
      </c>
      <c r="C1062" t="s">
        <v>2975</v>
      </c>
      <c r="D1062">
        <v>24</v>
      </c>
      <c r="E1062">
        <v>2287</v>
      </c>
      <c r="F1062">
        <v>362</v>
      </c>
      <c r="G1062">
        <v>28362</v>
      </c>
      <c r="H1062">
        <v>0.85</v>
      </c>
      <c r="I1062">
        <v>1</v>
      </c>
    </row>
    <row r="1063" spans="1:9" x14ac:dyDescent="0.2">
      <c r="A1063" t="s">
        <v>2976</v>
      </c>
      <c r="B1063" t="s">
        <v>502</v>
      </c>
      <c r="C1063" t="s">
        <v>2977</v>
      </c>
      <c r="D1063">
        <v>11</v>
      </c>
      <c r="E1063">
        <v>2287</v>
      </c>
      <c r="F1063">
        <v>303</v>
      </c>
      <c r="G1063">
        <v>28362</v>
      </c>
      <c r="H1063">
        <v>1</v>
      </c>
      <c r="I1063">
        <v>1</v>
      </c>
    </row>
    <row r="1064" spans="1:9" x14ac:dyDescent="0.2">
      <c r="A1064" t="s">
        <v>2978</v>
      </c>
      <c r="B1064" t="s">
        <v>502</v>
      </c>
      <c r="C1064" t="s">
        <v>2979</v>
      </c>
      <c r="D1064">
        <v>9</v>
      </c>
      <c r="E1064">
        <v>2287</v>
      </c>
      <c r="F1064">
        <v>184</v>
      </c>
      <c r="G1064">
        <v>28362</v>
      </c>
      <c r="H1064">
        <v>0.96</v>
      </c>
      <c r="I1064">
        <v>1</v>
      </c>
    </row>
    <row r="1065" spans="1:9" x14ac:dyDescent="0.2">
      <c r="A1065" t="s">
        <v>778</v>
      </c>
      <c r="B1065" t="s">
        <v>502</v>
      </c>
      <c r="C1065" t="s">
        <v>779</v>
      </c>
      <c r="D1065">
        <v>225</v>
      </c>
      <c r="E1065">
        <v>2287</v>
      </c>
      <c r="F1065">
        <v>3735</v>
      </c>
      <c r="G1065">
        <v>28362</v>
      </c>
      <c r="H1065">
        <v>1</v>
      </c>
      <c r="I1065">
        <v>1</v>
      </c>
    </row>
    <row r="1066" spans="1:9" x14ac:dyDescent="0.2">
      <c r="A1066" t="s">
        <v>770</v>
      </c>
      <c r="B1066" t="s">
        <v>502</v>
      </c>
      <c r="C1066" t="s">
        <v>771</v>
      </c>
      <c r="D1066">
        <v>584</v>
      </c>
      <c r="E1066">
        <v>2287</v>
      </c>
      <c r="F1066">
        <v>8532</v>
      </c>
      <c r="G1066">
        <v>28362</v>
      </c>
      <c r="H1066">
        <v>1</v>
      </c>
      <c r="I1066">
        <v>1</v>
      </c>
    </row>
    <row r="1067" spans="1:9" x14ac:dyDescent="0.2">
      <c r="A1067" t="s">
        <v>2980</v>
      </c>
      <c r="B1067" t="s">
        <v>502</v>
      </c>
      <c r="C1067" t="s">
        <v>2981</v>
      </c>
      <c r="D1067">
        <v>7</v>
      </c>
      <c r="E1067">
        <v>2287</v>
      </c>
      <c r="F1067">
        <v>82</v>
      </c>
      <c r="G1067">
        <v>28362</v>
      </c>
      <c r="H1067">
        <v>0.5</v>
      </c>
      <c r="I1067">
        <v>1</v>
      </c>
    </row>
    <row r="1068" spans="1:9" x14ac:dyDescent="0.2">
      <c r="A1068" t="s">
        <v>820</v>
      </c>
      <c r="B1068" t="s">
        <v>502</v>
      </c>
      <c r="C1068" t="s">
        <v>821</v>
      </c>
      <c r="D1068">
        <v>29</v>
      </c>
      <c r="E1068">
        <v>2287</v>
      </c>
      <c r="F1068">
        <v>824</v>
      </c>
      <c r="G1068">
        <v>28362</v>
      </c>
      <c r="H1068">
        <v>1</v>
      </c>
      <c r="I1068">
        <v>1</v>
      </c>
    </row>
    <row r="1069" spans="1:9" x14ac:dyDescent="0.2">
      <c r="A1069" t="s">
        <v>2982</v>
      </c>
      <c r="B1069" t="s">
        <v>502</v>
      </c>
      <c r="C1069" t="s">
        <v>2983</v>
      </c>
      <c r="D1069">
        <v>29</v>
      </c>
      <c r="E1069">
        <v>2287</v>
      </c>
      <c r="F1069">
        <v>597</v>
      </c>
      <c r="G1069">
        <v>28362</v>
      </c>
      <c r="H1069">
        <v>1</v>
      </c>
      <c r="I1069">
        <v>1</v>
      </c>
    </row>
    <row r="1070" spans="1:9" x14ac:dyDescent="0.2">
      <c r="A1070" t="s">
        <v>2984</v>
      </c>
      <c r="B1070" t="s">
        <v>502</v>
      </c>
      <c r="C1070" t="s">
        <v>2985</v>
      </c>
      <c r="D1070">
        <v>6</v>
      </c>
      <c r="E1070">
        <v>2287</v>
      </c>
      <c r="F1070">
        <v>135</v>
      </c>
      <c r="G1070">
        <v>28362</v>
      </c>
      <c r="H1070">
        <v>0.96</v>
      </c>
      <c r="I1070">
        <v>1</v>
      </c>
    </row>
    <row r="1071" spans="1:9" x14ac:dyDescent="0.2">
      <c r="A1071" t="s">
        <v>2986</v>
      </c>
      <c r="B1071" t="s">
        <v>502</v>
      </c>
      <c r="C1071" t="s">
        <v>2987</v>
      </c>
      <c r="D1071">
        <v>12</v>
      </c>
      <c r="E1071">
        <v>2287</v>
      </c>
      <c r="F1071">
        <v>165</v>
      </c>
      <c r="G1071">
        <v>28362</v>
      </c>
      <c r="H1071">
        <v>0.68</v>
      </c>
      <c r="I1071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D3943-6A56-A849-BB87-15EAC2DD44AC}">
  <dimension ref="A1:I674"/>
  <sheetViews>
    <sheetView workbookViewId="0">
      <selection activeCell="J1" sqref="J1:J1048576"/>
    </sheetView>
  </sheetViews>
  <sheetFormatPr baseColWidth="10" defaultRowHeight="16" x14ac:dyDescent="0.2"/>
  <sheetData>
    <row r="1" spans="1:9" x14ac:dyDescent="0.2">
      <c r="A1" t="s">
        <v>1210</v>
      </c>
      <c r="B1" t="s">
        <v>1211</v>
      </c>
      <c r="C1" t="s">
        <v>1212</v>
      </c>
      <c r="D1" t="s">
        <v>1213</v>
      </c>
      <c r="E1" t="s">
        <v>1214</v>
      </c>
      <c r="F1" t="s">
        <v>1215</v>
      </c>
      <c r="G1" t="s">
        <v>1216</v>
      </c>
      <c r="H1" t="s">
        <v>1217</v>
      </c>
      <c r="I1" t="s">
        <v>468</v>
      </c>
    </row>
    <row r="2" spans="1:9" x14ac:dyDescent="0.2">
      <c r="A2" t="s">
        <v>469</v>
      </c>
      <c r="B2" t="s">
        <v>470</v>
      </c>
      <c r="C2" t="s">
        <v>471</v>
      </c>
      <c r="D2">
        <v>112</v>
      </c>
      <c r="E2">
        <v>1692</v>
      </c>
      <c r="F2">
        <v>274</v>
      </c>
      <c r="G2">
        <v>28362</v>
      </c>
      <c r="H2" s="32">
        <v>5.1999999999999999E-49</v>
      </c>
      <c r="I2" s="32">
        <v>4.5999999999999998E-46</v>
      </c>
    </row>
    <row r="3" spans="1:9" x14ac:dyDescent="0.2">
      <c r="A3" t="s">
        <v>472</v>
      </c>
      <c r="B3" t="s">
        <v>470</v>
      </c>
      <c r="C3" t="s">
        <v>473</v>
      </c>
      <c r="D3">
        <v>112</v>
      </c>
      <c r="E3">
        <v>1692</v>
      </c>
      <c r="F3">
        <v>274</v>
      </c>
      <c r="G3">
        <v>28362</v>
      </c>
      <c r="H3" s="32">
        <v>5.1999999999999999E-49</v>
      </c>
      <c r="I3" s="32">
        <v>4.5999999999999998E-46</v>
      </c>
    </row>
    <row r="4" spans="1:9" x14ac:dyDescent="0.2">
      <c r="A4" t="s">
        <v>474</v>
      </c>
      <c r="B4" t="s">
        <v>470</v>
      </c>
      <c r="C4" t="s">
        <v>475</v>
      </c>
      <c r="D4">
        <v>112</v>
      </c>
      <c r="E4">
        <v>1692</v>
      </c>
      <c r="F4">
        <v>274</v>
      </c>
      <c r="G4">
        <v>28362</v>
      </c>
      <c r="H4" s="32">
        <v>5.1999999999999999E-49</v>
      </c>
      <c r="I4" s="32">
        <v>4.5999999999999998E-46</v>
      </c>
    </row>
    <row r="5" spans="1:9" x14ac:dyDescent="0.2">
      <c r="A5" t="s">
        <v>476</v>
      </c>
      <c r="B5" t="s">
        <v>470</v>
      </c>
      <c r="C5" t="s">
        <v>477</v>
      </c>
      <c r="D5">
        <v>112</v>
      </c>
      <c r="E5">
        <v>1692</v>
      </c>
      <c r="F5">
        <v>305</v>
      </c>
      <c r="G5">
        <v>28362</v>
      </c>
      <c r="H5" s="32">
        <v>2.3999999999999999E-45</v>
      </c>
      <c r="I5" s="32">
        <v>1.6000000000000001E-42</v>
      </c>
    </row>
    <row r="6" spans="1:9" x14ac:dyDescent="0.2">
      <c r="A6" t="s">
        <v>478</v>
      </c>
      <c r="B6" t="s">
        <v>470</v>
      </c>
      <c r="C6" t="s">
        <v>479</v>
      </c>
      <c r="D6">
        <v>119</v>
      </c>
      <c r="E6">
        <v>1692</v>
      </c>
      <c r="F6">
        <v>504</v>
      </c>
      <c r="G6">
        <v>28362</v>
      </c>
      <c r="H6" s="32">
        <v>2.0999999999999999E-32</v>
      </c>
      <c r="I6" s="32">
        <v>1.1E-29</v>
      </c>
    </row>
    <row r="7" spans="1:9" x14ac:dyDescent="0.2">
      <c r="A7" t="s">
        <v>480</v>
      </c>
      <c r="B7" t="s">
        <v>470</v>
      </c>
      <c r="C7" t="s">
        <v>481</v>
      </c>
      <c r="D7">
        <v>120</v>
      </c>
      <c r="E7">
        <v>1692</v>
      </c>
      <c r="F7">
        <v>573</v>
      </c>
      <c r="G7">
        <v>28362</v>
      </c>
      <c r="H7" s="32">
        <v>1.5E-28</v>
      </c>
      <c r="I7" s="32">
        <v>6.5999999999999997E-26</v>
      </c>
    </row>
    <row r="8" spans="1:9" x14ac:dyDescent="0.2">
      <c r="A8" t="s">
        <v>484</v>
      </c>
      <c r="B8" t="s">
        <v>470</v>
      </c>
      <c r="C8" t="s">
        <v>485</v>
      </c>
      <c r="D8">
        <v>192</v>
      </c>
      <c r="E8">
        <v>1692</v>
      </c>
      <c r="F8">
        <v>1566</v>
      </c>
      <c r="G8">
        <v>28362</v>
      </c>
      <c r="H8" s="32">
        <v>3.0999999999999999E-19</v>
      </c>
      <c r="I8" s="32">
        <v>1.2E-16</v>
      </c>
    </row>
    <row r="9" spans="1:9" x14ac:dyDescent="0.2">
      <c r="A9" t="s">
        <v>482</v>
      </c>
      <c r="B9" t="s">
        <v>470</v>
      </c>
      <c r="C9" t="s">
        <v>483</v>
      </c>
      <c r="D9">
        <v>129</v>
      </c>
      <c r="E9">
        <v>1692</v>
      </c>
      <c r="F9">
        <v>936</v>
      </c>
      <c r="G9">
        <v>28362</v>
      </c>
      <c r="H9" s="32">
        <v>1.4000000000000001E-16</v>
      </c>
      <c r="I9" s="32">
        <v>4.7000000000000002E-14</v>
      </c>
    </row>
    <row r="10" spans="1:9" x14ac:dyDescent="0.2">
      <c r="A10" t="s">
        <v>488</v>
      </c>
      <c r="B10" t="s">
        <v>470</v>
      </c>
      <c r="C10" t="s">
        <v>489</v>
      </c>
      <c r="D10">
        <v>139</v>
      </c>
      <c r="E10">
        <v>1692</v>
      </c>
      <c r="F10">
        <v>1210</v>
      </c>
      <c r="G10">
        <v>28362</v>
      </c>
      <c r="H10" s="32">
        <v>3.1000000000000001E-12</v>
      </c>
      <c r="I10" s="32">
        <v>9.2999999999999999E-10</v>
      </c>
    </row>
    <row r="11" spans="1:9" x14ac:dyDescent="0.2">
      <c r="A11" t="s">
        <v>490</v>
      </c>
      <c r="B11" t="s">
        <v>470</v>
      </c>
      <c r="C11" t="s">
        <v>491</v>
      </c>
      <c r="D11">
        <v>139</v>
      </c>
      <c r="E11">
        <v>1692</v>
      </c>
      <c r="F11">
        <v>1212</v>
      </c>
      <c r="G11">
        <v>28362</v>
      </c>
      <c r="H11" s="32">
        <v>3.5E-12</v>
      </c>
      <c r="I11" s="32">
        <v>9.4000000000000006E-10</v>
      </c>
    </row>
    <row r="12" spans="1:9" x14ac:dyDescent="0.2">
      <c r="A12" t="s">
        <v>486</v>
      </c>
      <c r="B12" t="s">
        <v>470</v>
      </c>
      <c r="C12" t="s">
        <v>487</v>
      </c>
      <c r="D12">
        <v>141</v>
      </c>
      <c r="E12">
        <v>1692</v>
      </c>
      <c r="F12">
        <v>1253</v>
      </c>
      <c r="G12">
        <v>28362</v>
      </c>
      <c r="H12" s="32">
        <v>8.3999999999999998E-12</v>
      </c>
      <c r="I12" s="32">
        <v>2.0000000000000001E-9</v>
      </c>
    </row>
    <row r="13" spans="1:9" x14ac:dyDescent="0.2">
      <c r="A13" t="s">
        <v>492</v>
      </c>
      <c r="B13" t="s">
        <v>470</v>
      </c>
      <c r="C13" t="s">
        <v>493</v>
      </c>
      <c r="D13">
        <v>133</v>
      </c>
      <c r="E13">
        <v>1692</v>
      </c>
      <c r="F13">
        <v>1255</v>
      </c>
      <c r="G13">
        <v>28362</v>
      </c>
      <c r="H13" s="32">
        <v>1.2E-9</v>
      </c>
      <c r="I13" s="32">
        <v>2.7000000000000001E-7</v>
      </c>
    </row>
    <row r="14" spans="1:9" x14ac:dyDescent="0.2">
      <c r="A14" t="s">
        <v>494</v>
      </c>
      <c r="B14" t="s">
        <v>470</v>
      </c>
      <c r="C14" t="s">
        <v>495</v>
      </c>
      <c r="D14">
        <v>153</v>
      </c>
      <c r="E14">
        <v>1692</v>
      </c>
      <c r="F14">
        <v>1631</v>
      </c>
      <c r="G14">
        <v>28362</v>
      </c>
      <c r="H14" s="32">
        <v>1.1000000000000001E-7</v>
      </c>
      <c r="I14" s="32">
        <v>2.3E-5</v>
      </c>
    </row>
    <row r="15" spans="1:9" x14ac:dyDescent="0.2">
      <c r="A15" t="s">
        <v>496</v>
      </c>
      <c r="B15" t="s">
        <v>470</v>
      </c>
      <c r="C15" t="s">
        <v>497</v>
      </c>
      <c r="D15">
        <v>143</v>
      </c>
      <c r="E15">
        <v>1692</v>
      </c>
      <c r="F15">
        <v>1582</v>
      </c>
      <c r="G15">
        <v>28362</v>
      </c>
      <c r="H15" s="32">
        <v>1.9999999999999999E-6</v>
      </c>
      <c r="I15">
        <v>3.8000000000000002E-4</v>
      </c>
    </row>
    <row r="16" spans="1:9" x14ac:dyDescent="0.2">
      <c r="A16" t="s">
        <v>1224</v>
      </c>
      <c r="B16" t="s">
        <v>470</v>
      </c>
      <c r="C16" t="s">
        <v>1225</v>
      </c>
      <c r="D16">
        <v>8</v>
      </c>
      <c r="E16">
        <v>1692</v>
      </c>
      <c r="F16">
        <v>484</v>
      </c>
      <c r="G16">
        <v>28362</v>
      </c>
      <c r="H16">
        <v>1</v>
      </c>
      <c r="I16">
        <v>1</v>
      </c>
    </row>
    <row r="17" spans="1:9" x14ac:dyDescent="0.2">
      <c r="A17" t="s">
        <v>652</v>
      </c>
      <c r="B17" t="s">
        <v>470</v>
      </c>
      <c r="C17" t="s">
        <v>653</v>
      </c>
      <c r="D17">
        <v>49</v>
      </c>
      <c r="E17">
        <v>1692</v>
      </c>
      <c r="F17">
        <v>1597</v>
      </c>
      <c r="G17">
        <v>28362</v>
      </c>
      <c r="H17">
        <v>1</v>
      </c>
      <c r="I17">
        <v>1</v>
      </c>
    </row>
    <row r="18" spans="1:9" x14ac:dyDescent="0.2">
      <c r="A18" t="s">
        <v>1234</v>
      </c>
      <c r="B18" t="s">
        <v>470</v>
      </c>
      <c r="C18" t="s">
        <v>1235</v>
      </c>
      <c r="D18">
        <v>20</v>
      </c>
      <c r="E18">
        <v>1692</v>
      </c>
      <c r="F18">
        <v>653</v>
      </c>
      <c r="G18">
        <v>28362</v>
      </c>
      <c r="H18">
        <v>1</v>
      </c>
      <c r="I18">
        <v>1</v>
      </c>
    </row>
    <row r="19" spans="1:9" x14ac:dyDescent="0.2">
      <c r="A19" t="s">
        <v>636</v>
      </c>
      <c r="B19" t="s">
        <v>470</v>
      </c>
      <c r="C19" t="s">
        <v>637</v>
      </c>
      <c r="D19">
        <v>115</v>
      </c>
      <c r="E19">
        <v>1692</v>
      </c>
      <c r="F19">
        <v>2856</v>
      </c>
      <c r="G19">
        <v>28362</v>
      </c>
      <c r="H19">
        <v>1</v>
      </c>
      <c r="I19">
        <v>1</v>
      </c>
    </row>
    <row r="20" spans="1:9" x14ac:dyDescent="0.2">
      <c r="A20" t="s">
        <v>602</v>
      </c>
      <c r="B20" t="s">
        <v>470</v>
      </c>
      <c r="C20" t="s">
        <v>603</v>
      </c>
      <c r="D20">
        <v>28</v>
      </c>
      <c r="E20">
        <v>1692</v>
      </c>
      <c r="F20">
        <v>1721</v>
      </c>
      <c r="G20">
        <v>28362</v>
      </c>
      <c r="H20">
        <v>1</v>
      </c>
      <c r="I20">
        <v>1</v>
      </c>
    </row>
    <row r="21" spans="1:9" x14ac:dyDescent="0.2">
      <c r="A21" t="s">
        <v>2248</v>
      </c>
      <c r="B21" t="s">
        <v>470</v>
      </c>
      <c r="C21" t="s">
        <v>2249</v>
      </c>
      <c r="D21">
        <v>17</v>
      </c>
      <c r="E21">
        <v>1692</v>
      </c>
      <c r="F21">
        <v>311</v>
      </c>
      <c r="G21">
        <v>28362</v>
      </c>
      <c r="H21">
        <v>0.67</v>
      </c>
      <c r="I21">
        <v>1</v>
      </c>
    </row>
    <row r="22" spans="1:9" x14ac:dyDescent="0.2">
      <c r="A22" t="s">
        <v>1248</v>
      </c>
      <c r="B22" t="s">
        <v>470</v>
      </c>
      <c r="C22" t="s">
        <v>1249</v>
      </c>
      <c r="D22">
        <v>5</v>
      </c>
      <c r="E22">
        <v>1692</v>
      </c>
      <c r="F22">
        <v>225</v>
      </c>
      <c r="G22">
        <v>28362</v>
      </c>
      <c r="H22">
        <v>1</v>
      </c>
      <c r="I22">
        <v>1</v>
      </c>
    </row>
    <row r="23" spans="1:9" x14ac:dyDescent="0.2">
      <c r="A23" t="s">
        <v>1400</v>
      </c>
      <c r="B23" t="s">
        <v>470</v>
      </c>
      <c r="C23" t="s">
        <v>1401</v>
      </c>
      <c r="D23">
        <v>9</v>
      </c>
      <c r="E23">
        <v>1692</v>
      </c>
      <c r="F23">
        <v>453</v>
      </c>
      <c r="G23">
        <v>28362</v>
      </c>
      <c r="H23">
        <v>1</v>
      </c>
      <c r="I23">
        <v>1</v>
      </c>
    </row>
    <row r="24" spans="1:9" x14ac:dyDescent="0.2">
      <c r="A24" t="s">
        <v>2988</v>
      </c>
      <c r="B24" t="s">
        <v>470</v>
      </c>
      <c r="C24" t="s">
        <v>2989</v>
      </c>
      <c r="D24">
        <v>6</v>
      </c>
      <c r="E24">
        <v>1692</v>
      </c>
      <c r="F24">
        <v>240</v>
      </c>
      <c r="G24">
        <v>28362</v>
      </c>
      <c r="H24">
        <v>0.99</v>
      </c>
      <c r="I24">
        <v>1</v>
      </c>
    </row>
    <row r="25" spans="1:9" x14ac:dyDescent="0.2">
      <c r="A25" t="s">
        <v>1254</v>
      </c>
      <c r="B25" t="s">
        <v>470</v>
      </c>
      <c r="C25" t="s">
        <v>1255</v>
      </c>
      <c r="D25">
        <v>5</v>
      </c>
      <c r="E25">
        <v>1692</v>
      </c>
      <c r="F25">
        <v>295</v>
      </c>
      <c r="G25">
        <v>28362</v>
      </c>
      <c r="H25">
        <v>1</v>
      </c>
      <c r="I25">
        <v>1</v>
      </c>
    </row>
    <row r="26" spans="1:9" x14ac:dyDescent="0.2">
      <c r="A26" t="s">
        <v>516</v>
      </c>
      <c r="B26" t="s">
        <v>470</v>
      </c>
      <c r="C26" t="s">
        <v>517</v>
      </c>
      <c r="D26">
        <v>103</v>
      </c>
      <c r="E26">
        <v>1692</v>
      </c>
      <c r="F26">
        <v>4433</v>
      </c>
      <c r="G26">
        <v>28362</v>
      </c>
      <c r="H26">
        <v>1</v>
      </c>
      <c r="I26">
        <v>1</v>
      </c>
    </row>
    <row r="27" spans="1:9" x14ac:dyDescent="0.2">
      <c r="A27" t="s">
        <v>1266</v>
      </c>
      <c r="B27" t="s">
        <v>470</v>
      </c>
      <c r="C27" t="s">
        <v>1267</v>
      </c>
      <c r="D27">
        <v>126</v>
      </c>
      <c r="E27">
        <v>1692</v>
      </c>
      <c r="F27">
        <v>4289</v>
      </c>
      <c r="G27">
        <v>28362</v>
      </c>
      <c r="H27">
        <v>1</v>
      </c>
      <c r="I27">
        <v>1</v>
      </c>
    </row>
    <row r="28" spans="1:9" x14ac:dyDescent="0.2">
      <c r="A28" t="s">
        <v>1274</v>
      </c>
      <c r="B28" t="s">
        <v>470</v>
      </c>
      <c r="C28" t="s">
        <v>1275</v>
      </c>
      <c r="D28">
        <v>11</v>
      </c>
      <c r="E28">
        <v>1692</v>
      </c>
      <c r="F28">
        <v>521</v>
      </c>
      <c r="G28">
        <v>28362</v>
      </c>
      <c r="H28">
        <v>1</v>
      </c>
      <c r="I28">
        <v>1</v>
      </c>
    </row>
    <row r="29" spans="1:9" x14ac:dyDescent="0.2">
      <c r="A29" t="s">
        <v>1276</v>
      </c>
      <c r="B29" t="s">
        <v>470</v>
      </c>
      <c r="C29" t="s">
        <v>1277</v>
      </c>
      <c r="D29">
        <v>12</v>
      </c>
      <c r="E29">
        <v>1692</v>
      </c>
      <c r="F29">
        <v>535</v>
      </c>
      <c r="G29">
        <v>28362</v>
      </c>
      <c r="H29">
        <v>1</v>
      </c>
      <c r="I29">
        <v>1</v>
      </c>
    </row>
    <row r="30" spans="1:9" x14ac:dyDescent="0.2">
      <c r="A30" t="s">
        <v>1278</v>
      </c>
      <c r="B30" t="s">
        <v>470</v>
      </c>
      <c r="C30" t="s">
        <v>1279</v>
      </c>
      <c r="D30">
        <v>7</v>
      </c>
      <c r="E30">
        <v>1692</v>
      </c>
      <c r="F30">
        <v>360</v>
      </c>
      <c r="G30">
        <v>28362</v>
      </c>
      <c r="H30">
        <v>1</v>
      </c>
      <c r="I30">
        <v>1</v>
      </c>
    </row>
    <row r="31" spans="1:9" x14ac:dyDescent="0.2">
      <c r="A31" t="s">
        <v>1280</v>
      </c>
      <c r="B31" t="s">
        <v>470</v>
      </c>
      <c r="C31" t="s">
        <v>1281</v>
      </c>
      <c r="D31">
        <v>7</v>
      </c>
      <c r="E31">
        <v>1692</v>
      </c>
      <c r="F31">
        <v>409</v>
      </c>
      <c r="G31">
        <v>28362</v>
      </c>
      <c r="H31">
        <v>1</v>
      </c>
      <c r="I31">
        <v>1</v>
      </c>
    </row>
    <row r="32" spans="1:9" x14ac:dyDescent="0.2">
      <c r="A32" t="s">
        <v>1292</v>
      </c>
      <c r="B32" t="s">
        <v>470</v>
      </c>
      <c r="C32" t="s">
        <v>1293</v>
      </c>
      <c r="D32">
        <v>13</v>
      </c>
      <c r="E32">
        <v>1692</v>
      </c>
      <c r="F32">
        <v>660</v>
      </c>
      <c r="G32">
        <v>28362</v>
      </c>
      <c r="H32">
        <v>1</v>
      </c>
      <c r="I32">
        <v>1</v>
      </c>
    </row>
    <row r="33" spans="1:9" x14ac:dyDescent="0.2">
      <c r="A33" t="s">
        <v>510</v>
      </c>
      <c r="B33" t="s">
        <v>470</v>
      </c>
      <c r="C33" t="s">
        <v>511</v>
      </c>
      <c r="D33">
        <v>178</v>
      </c>
      <c r="E33">
        <v>1692</v>
      </c>
      <c r="F33">
        <v>5306</v>
      </c>
      <c r="G33">
        <v>28362</v>
      </c>
      <c r="H33">
        <v>1</v>
      </c>
      <c r="I33">
        <v>1</v>
      </c>
    </row>
    <row r="34" spans="1:9" x14ac:dyDescent="0.2">
      <c r="A34" t="s">
        <v>1418</v>
      </c>
      <c r="B34" t="s">
        <v>470</v>
      </c>
      <c r="C34" t="s">
        <v>1419</v>
      </c>
      <c r="D34">
        <v>9</v>
      </c>
      <c r="E34">
        <v>1692</v>
      </c>
      <c r="F34">
        <v>194</v>
      </c>
      <c r="G34">
        <v>28362</v>
      </c>
      <c r="H34">
        <v>0.81</v>
      </c>
      <c r="I34">
        <v>1</v>
      </c>
    </row>
    <row r="35" spans="1:9" x14ac:dyDescent="0.2">
      <c r="A35" t="s">
        <v>1296</v>
      </c>
      <c r="B35" t="s">
        <v>470</v>
      </c>
      <c r="C35" t="s">
        <v>1297</v>
      </c>
      <c r="D35">
        <v>9</v>
      </c>
      <c r="E35">
        <v>1692</v>
      </c>
      <c r="F35">
        <v>402</v>
      </c>
      <c r="G35">
        <v>28362</v>
      </c>
      <c r="H35">
        <v>1</v>
      </c>
      <c r="I35">
        <v>1</v>
      </c>
    </row>
    <row r="36" spans="1:9" x14ac:dyDescent="0.2">
      <c r="A36" t="s">
        <v>1298</v>
      </c>
      <c r="B36" t="s">
        <v>470</v>
      </c>
      <c r="C36" t="s">
        <v>1299</v>
      </c>
      <c r="D36">
        <v>10</v>
      </c>
      <c r="E36">
        <v>1692</v>
      </c>
      <c r="F36">
        <v>350</v>
      </c>
      <c r="G36">
        <v>28362</v>
      </c>
      <c r="H36">
        <v>1</v>
      </c>
      <c r="I36">
        <v>1</v>
      </c>
    </row>
    <row r="37" spans="1:9" x14ac:dyDescent="0.2">
      <c r="A37" t="s">
        <v>1302</v>
      </c>
      <c r="B37" t="s">
        <v>470</v>
      </c>
      <c r="C37" t="s">
        <v>1303</v>
      </c>
      <c r="D37">
        <v>8</v>
      </c>
      <c r="E37">
        <v>1692</v>
      </c>
      <c r="F37">
        <v>341</v>
      </c>
      <c r="G37">
        <v>28362</v>
      </c>
      <c r="H37">
        <v>1</v>
      </c>
      <c r="I37">
        <v>1</v>
      </c>
    </row>
    <row r="38" spans="1:9" x14ac:dyDescent="0.2">
      <c r="A38" t="s">
        <v>590</v>
      </c>
      <c r="B38" t="s">
        <v>470</v>
      </c>
      <c r="C38" t="s">
        <v>591</v>
      </c>
      <c r="D38">
        <v>56</v>
      </c>
      <c r="E38">
        <v>1692</v>
      </c>
      <c r="F38">
        <v>2812</v>
      </c>
      <c r="G38">
        <v>28362</v>
      </c>
      <c r="H38">
        <v>1</v>
      </c>
      <c r="I38">
        <v>1</v>
      </c>
    </row>
    <row r="39" spans="1:9" x14ac:dyDescent="0.2">
      <c r="A39" t="s">
        <v>1308</v>
      </c>
      <c r="B39" t="s">
        <v>470</v>
      </c>
      <c r="C39" t="s">
        <v>1309</v>
      </c>
      <c r="D39">
        <v>8</v>
      </c>
      <c r="E39">
        <v>1692</v>
      </c>
      <c r="F39">
        <v>331</v>
      </c>
      <c r="G39">
        <v>28362</v>
      </c>
      <c r="H39">
        <v>1</v>
      </c>
      <c r="I39">
        <v>1</v>
      </c>
    </row>
    <row r="40" spans="1:9" x14ac:dyDescent="0.2">
      <c r="A40" t="s">
        <v>536</v>
      </c>
      <c r="B40" t="s">
        <v>470</v>
      </c>
      <c r="C40" t="s">
        <v>537</v>
      </c>
      <c r="D40">
        <v>64</v>
      </c>
      <c r="E40">
        <v>1692</v>
      </c>
      <c r="F40">
        <v>2957</v>
      </c>
      <c r="G40">
        <v>28362</v>
      </c>
      <c r="H40">
        <v>1</v>
      </c>
      <c r="I40">
        <v>1</v>
      </c>
    </row>
    <row r="41" spans="1:9" x14ac:dyDescent="0.2">
      <c r="A41" t="s">
        <v>684</v>
      </c>
      <c r="B41" t="s">
        <v>470</v>
      </c>
      <c r="C41" t="s">
        <v>685</v>
      </c>
      <c r="D41">
        <v>8</v>
      </c>
      <c r="E41">
        <v>1692</v>
      </c>
      <c r="F41">
        <v>661</v>
      </c>
      <c r="G41">
        <v>28362</v>
      </c>
      <c r="H41">
        <v>1</v>
      </c>
      <c r="I41">
        <v>1</v>
      </c>
    </row>
    <row r="42" spans="1:9" x14ac:dyDescent="0.2">
      <c r="A42" t="s">
        <v>1310</v>
      </c>
      <c r="B42" t="s">
        <v>470</v>
      </c>
      <c r="C42" t="s">
        <v>1311</v>
      </c>
      <c r="D42">
        <v>33</v>
      </c>
      <c r="E42">
        <v>1692</v>
      </c>
      <c r="F42">
        <v>994</v>
      </c>
      <c r="G42">
        <v>28362</v>
      </c>
      <c r="H42">
        <v>1</v>
      </c>
      <c r="I42">
        <v>1</v>
      </c>
    </row>
    <row r="43" spans="1:9" x14ac:dyDescent="0.2">
      <c r="A43" t="s">
        <v>620</v>
      </c>
      <c r="B43" t="s">
        <v>470</v>
      </c>
      <c r="C43" t="s">
        <v>621</v>
      </c>
      <c r="D43">
        <v>68</v>
      </c>
      <c r="E43">
        <v>1692</v>
      </c>
      <c r="F43">
        <v>2532</v>
      </c>
      <c r="G43">
        <v>28362</v>
      </c>
      <c r="H43">
        <v>1</v>
      </c>
      <c r="I43">
        <v>1</v>
      </c>
    </row>
    <row r="44" spans="1:9" x14ac:dyDescent="0.2">
      <c r="A44" t="s">
        <v>1322</v>
      </c>
      <c r="B44" t="s">
        <v>470</v>
      </c>
      <c r="C44" t="s">
        <v>1323</v>
      </c>
      <c r="D44">
        <v>16</v>
      </c>
      <c r="E44">
        <v>1692</v>
      </c>
      <c r="F44">
        <v>559</v>
      </c>
      <c r="G44">
        <v>28362</v>
      </c>
      <c r="H44">
        <v>1</v>
      </c>
      <c r="I44">
        <v>1</v>
      </c>
    </row>
    <row r="45" spans="1:9" x14ac:dyDescent="0.2">
      <c r="A45" t="s">
        <v>1324</v>
      </c>
      <c r="B45" t="s">
        <v>470</v>
      </c>
      <c r="C45" t="s">
        <v>1325</v>
      </c>
      <c r="D45">
        <v>17</v>
      </c>
      <c r="E45">
        <v>1692</v>
      </c>
      <c r="F45">
        <v>613</v>
      </c>
      <c r="G45">
        <v>28362</v>
      </c>
      <c r="H45">
        <v>1</v>
      </c>
      <c r="I45">
        <v>1</v>
      </c>
    </row>
    <row r="46" spans="1:9" x14ac:dyDescent="0.2">
      <c r="A46" t="s">
        <v>2990</v>
      </c>
      <c r="B46" t="s">
        <v>470</v>
      </c>
      <c r="C46" t="s">
        <v>2991</v>
      </c>
      <c r="D46">
        <v>5</v>
      </c>
      <c r="E46">
        <v>1692</v>
      </c>
      <c r="F46">
        <v>109</v>
      </c>
      <c r="G46">
        <v>28362</v>
      </c>
      <c r="H46">
        <v>0.78</v>
      </c>
      <c r="I46">
        <v>1</v>
      </c>
    </row>
    <row r="47" spans="1:9" x14ac:dyDescent="0.2">
      <c r="A47" t="s">
        <v>1644</v>
      </c>
      <c r="B47" t="s">
        <v>470</v>
      </c>
      <c r="C47" t="s">
        <v>1645</v>
      </c>
      <c r="D47">
        <v>100</v>
      </c>
      <c r="E47">
        <v>1692</v>
      </c>
      <c r="F47">
        <v>4511</v>
      </c>
      <c r="G47">
        <v>28362</v>
      </c>
      <c r="H47">
        <v>1</v>
      </c>
      <c r="I47">
        <v>1</v>
      </c>
    </row>
    <row r="48" spans="1:9" x14ac:dyDescent="0.2">
      <c r="A48" t="s">
        <v>548</v>
      </c>
      <c r="B48" t="s">
        <v>470</v>
      </c>
      <c r="C48" t="s">
        <v>549</v>
      </c>
      <c r="D48">
        <v>78</v>
      </c>
      <c r="E48">
        <v>1692</v>
      </c>
      <c r="F48">
        <v>3403</v>
      </c>
      <c r="G48">
        <v>28362</v>
      </c>
      <c r="H48">
        <v>1</v>
      </c>
      <c r="I48">
        <v>1</v>
      </c>
    </row>
    <row r="49" spans="1:9" x14ac:dyDescent="0.2">
      <c r="A49" t="s">
        <v>1330</v>
      </c>
      <c r="B49" t="s">
        <v>470</v>
      </c>
      <c r="C49" t="s">
        <v>1331</v>
      </c>
      <c r="D49">
        <v>15</v>
      </c>
      <c r="E49">
        <v>1692</v>
      </c>
      <c r="F49">
        <v>409</v>
      </c>
      <c r="G49">
        <v>28362</v>
      </c>
      <c r="H49">
        <v>0.98</v>
      </c>
      <c r="I49">
        <v>1</v>
      </c>
    </row>
    <row r="50" spans="1:9" x14ac:dyDescent="0.2">
      <c r="A50" t="s">
        <v>1334</v>
      </c>
      <c r="B50" t="s">
        <v>470</v>
      </c>
      <c r="C50" t="s">
        <v>1335</v>
      </c>
      <c r="D50">
        <v>15</v>
      </c>
      <c r="E50">
        <v>1692</v>
      </c>
      <c r="F50">
        <v>896</v>
      </c>
      <c r="G50">
        <v>28362</v>
      </c>
      <c r="H50">
        <v>1</v>
      </c>
      <c r="I50">
        <v>1</v>
      </c>
    </row>
    <row r="51" spans="1:9" x14ac:dyDescent="0.2">
      <c r="A51" t="s">
        <v>1338</v>
      </c>
      <c r="B51" t="s">
        <v>470</v>
      </c>
      <c r="C51" t="s">
        <v>1339</v>
      </c>
      <c r="D51">
        <v>6</v>
      </c>
      <c r="E51">
        <v>1692</v>
      </c>
      <c r="F51">
        <v>373</v>
      </c>
      <c r="G51">
        <v>28362</v>
      </c>
      <c r="H51">
        <v>1</v>
      </c>
      <c r="I51">
        <v>1</v>
      </c>
    </row>
    <row r="52" spans="1:9" x14ac:dyDescent="0.2">
      <c r="A52" t="s">
        <v>596</v>
      </c>
      <c r="B52" t="s">
        <v>470</v>
      </c>
      <c r="C52" t="s">
        <v>597</v>
      </c>
      <c r="D52">
        <v>56</v>
      </c>
      <c r="E52">
        <v>1692</v>
      </c>
      <c r="F52">
        <v>2666</v>
      </c>
      <c r="G52">
        <v>28362</v>
      </c>
      <c r="H52">
        <v>1</v>
      </c>
      <c r="I52">
        <v>1</v>
      </c>
    </row>
    <row r="53" spans="1:9" x14ac:dyDescent="0.2">
      <c r="A53" t="s">
        <v>1238</v>
      </c>
      <c r="B53" t="s">
        <v>470</v>
      </c>
      <c r="C53" t="s">
        <v>1239</v>
      </c>
      <c r="D53">
        <v>37</v>
      </c>
      <c r="E53">
        <v>1692</v>
      </c>
      <c r="F53">
        <v>1575</v>
      </c>
      <c r="G53">
        <v>28362</v>
      </c>
      <c r="H53">
        <v>1</v>
      </c>
      <c r="I53">
        <v>1</v>
      </c>
    </row>
    <row r="54" spans="1:9" x14ac:dyDescent="0.2">
      <c r="A54" t="s">
        <v>1346</v>
      </c>
      <c r="B54" t="s">
        <v>470</v>
      </c>
      <c r="C54" t="s">
        <v>1347</v>
      </c>
      <c r="D54">
        <v>8</v>
      </c>
      <c r="E54">
        <v>1692</v>
      </c>
      <c r="F54">
        <v>305</v>
      </c>
      <c r="G54">
        <v>28362</v>
      </c>
      <c r="H54">
        <v>1</v>
      </c>
      <c r="I54">
        <v>1</v>
      </c>
    </row>
    <row r="55" spans="1:9" x14ac:dyDescent="0.2">
      <c r="A55" t="s">
        <v>1488</v>
      </c>
      <c r="B55" t="s">
        <v>470</v>
      </c>
      <c r="C55" t="s">
        <v>1489</v>
      </c>
      <c r="D55">
        <v>7</v>
      </c>
      <c r="E55">
        <v>1692</v>
      </c>
      <c r="F55">
        <v>583</v>
      </c>
      <c r="G55">
        <v>28362</v>
      </c>
      <c r="H55">
        <v>1</v>
      </c>
      <c r="I55">
        <v>1</v>
      </c>
    </row>
    <row r="56" spans="1:9" x14ac:dyDescent="0.2">
      <c r="A56" t="s">
        <v>2082</v>
      </c>
      <c r="B56" t="s">
        <v>470</v>
      </c>
      <c r="C56" t="s">
        <v>2083</v>
      </c>
      <c r="D56">
        <v>7</v>
      </c>
      <c r="E56">
        <v>1692</v>
      </c>
      <c r="F56">
        <v>339</v>
      </c>
      <c r="G56">
        <v>28362</v>
      </c>
      <c r="H56">
        <v>1</v>
      </c>
      <c r="I56">
        <v>1</v>
      </c>
    </row>
    <row r="57" spans="1:9" x14ac:dyDescent="0.2">
      <c r="A57" t="s">
        <v>1354</v>
      </c>
      <c r="B57" t="s">
        <v>470</v>
      </c>
      <c r="C57" t="s">
        <v>1355</v>
      </c>
      <c r="D57">
        <v>5</v>
      </c>
      <c r="E57">
        <v>1692</v>
      </c>
      <c r="F57">
        <v>123</v>
      </c>
      <c r="G57">
        <v>28362</v>
      </c>
      <c r="H57">
        <v>0.85</v>
      </c>
      <c r="I57">
        <v>1</v>
      </c>
    </row>
    <row r="58" spans="1:9" x14ac:dyDescent="0.2">
      <c r="A58" t="s">
        <v>2992</v>
      </c>
      <c r="B58" t="s">
        <v>470</v>
      </c>
      <c r="C58" t="s">
        <v>2993</v>
      </c>
      <c r="D58">
        <v>7</v>
      </c>
      <c r="E58">
        <v>1692</v>
      </c>
      <c r="F58">
        <v>286</v>
      </c>
      <c r="G58">
        <v>28362</v>
      </c>
      <c r="H58">
        <v>1</v>
      </c>
      <c r="I58">
        <v>1</v>
      </c>
    </row>
    <row r="59" spans="1:9" x14ac:dyDescent="0.2">
      <c r="A59" t="s">
        <v>674</v>
      </c>
      <c r="B59" t="s">
        <v>470</v>
      </c>
      <c r="C59" t="s">
        <v>675</v>
      </c>
      <c r="D59">
        <v>14</v>
      </c>
      <c r="E59">
        <v>1692</v>
      </c>
      <c r="F59">
        <v>744</v>
      </c>
      <c r="G59">
        <v>28362</v>
      </c>
      <c r="H59">
        <v>1</v>
      </c>
      <c r="I59">
        <v>1</v>
      </c>
    </row>
    <row r="60" spans="1:9" x14ac:dyDescent="0.2">
      <c r="A60" t="s">
        <v>1360</v>
      </c>
      <c r="B60" t="s">
        <v>470</v>
      </c>
      <c r="C60" t="s">
        <v>1361</v>
      </c>
      <c r="D60">
        <v>7</v>
      </c>
      <c r="E60">
        <v>1692</v>
      </c>
      <c r="F60">
        <v>347</v>
      </c>
      <c r="G60">
        <v>28362</v>
      </c>
      <c r="H60">
        <v>1</v>
      </c>
      <c r="I60">
        <v>1</v>
      </c>
    </row>
    <row r="61" spans="1:9" x14ac:dyDescent="0.2">
      <c r="A61" t="s">
        <v>1362</v>
      </c>
      <c r="B61" t="s">
        <v>470</v>
      </c>
      <c r="C61" t="s">
        <v>1363</v>
      </c>
      <c r="D61">
        <v>9</v>
      </c>
      <c r="E61">
        <v>1692</v>
      </c>
      <c r="F61">
        <v>355</v>
      </c>
      <c r="G61">
        <v>28362</v>
      </c>
      <c r="H61">
        <v>1</v>
      </c>
      <c r="I61">
        <v>1</v>
      </c>
    </row>
    <row r="62" spans="1:9" x14ac:dyDescent="0.2">
      <c r="A62" t="s">
        <v>1742</v>
      </c>
      <c r="B62" t="s">
        <v>470</v>
      </c>
      <c r="C62" t="s">
        <v>1743</v>
      </c>
      <c r="D62">
        <v>8</v>
      </c>
      <c r="E62">
        <v>1692</v>
      </c>
      <c r="F62">
        <v>442</v>
      </c>
      <c r="G62">
        <v>28362</v>
      </c>
      <c r="H62">
        <v>1</v>
      </c>
      <c r="I62">
        <v>1</v>
      </c>
    </row>
    <row r="63" spans="1:9" x14ac:dyDescent="0.2">
      <c r="A63" t="s">
        <v>2994</v>
      </c>
      <c r="B63" t="s">
        <v>470</v>
      </c>
      <c r="C63" t="s">
        <v>2995</v>
      </c>
      <c r="D63">
        <v>5</v>
      </c>
      <c r="E63">
        <v>1692</v>
      </c>
      <c r="F63">
        <v>58</v>
      </c>
      <c r="G63">
        <v>28362</v>
      </c>
      <c r="H63">
        <v>0.28000000000000003</v>
      </c>
      <c r="I63">
        <v>1</v>
      </c>
    </row>
    <row r="64" spans="1:9" x14ac:dyDescent="0.2">
      <c r="A64" t="s">
        <v>1368</v>
      </c>
      <c r="B64" t="s">
        <v>470</v>
      </c>
      <c r="C64" t="s">
        <v>1369</v>
      </c>
      <c r="D64">
        <v>16</v>
      </c>
      <c r="E64">
        <v>1692</v>
      </c>
      <c r="F64">
        <v>405</v>
      </c>
      <c r="G64">
        <v>28362</v>
      </c>
      <c r="H64">
        <v>0.97</v>
      </c>
      <c r="I64">
        <v>1</v>
      </c>
    </row>
    <row r="65" spans="1:9" x14ac:dyDescent="0.2">
      <c r="A65" t="s">
        <v>656</v>
      </c>
      <c r="B65" t="s">
        <v>470</v>
      </c>
      <c r="C65" t="s">
        <v>657</v>
      </c>
      <c r="D65">
        <v>14</v>
      </c>
      <c r="E65">
        <v>1692</v>
      </c>
      <c r="F65">
        <v>919</v>
      </c>
      <c r="G65">
        <v>28362</v>
      </c>
      <c r="H65">
        <v>1</v>
      </c>
      <c r="I65">
        <v>1</v>
      </c>
    </row>
    <row r="66" spans="1:9" x14ac:dyDescent="0.2">
      <c r="A66" t="s">
        <v>1380</v>
      </c>
      <c r="B66" t="s">
        <v>470</v>
      </c>
      <c r="C66" t="s">
        <v>1381</v>
      </c>
      <c r="D66">
        <v>5</v>
      </c>
      <c r="E66">
        <v>1692</v>
      </c>
      <c r="F66">
        <v>182</v>
      </c>
      <c r="G66">
        <v>28362</v>
      </c>
      <c r="H66">
        <v>0.98</v>
      </c>
      <c r="I66">
        <v>1</v>
      </c>
    </row>
    <row r="67" spans="1:9" x14ac:dyDescent="0.2">
      <c r="A67" t="s">
        <v>1382</v>
      </c>
      <c r="B67" t="s">
        <v>470</v>
      </c>
      <c r="C67" t="s">
        <v>1383</v>
      </c>
      <c r="D67">
        <v>6</v>
      </c>
      <c r="E67">
        <v>1692</v>
      </c>
      <c r="F67">
        <v>125</v>
      </c>
      <c r="G67">
        <v>28362</v>
      </c>
      <c r="H67">
        <v>0.75</v>
      </c>
      <c r="I67">
        <v>1</v>
      </c>
    </row>
    <row r="68" spans="1:9" x14ac:dyDescent="0.2">
      <c r="A68" t="s">
        <v>1384</v>
      </c>
      <c r="B68" t="s">
        <v>470</v>
      </c>
      <c r="C68" t="s">
        <v>1385</v>
      </c>
      <c r="D68">
        <v>5</v>
      </c>
      <c r="E68">
        <v>1692</v>
      </c>
      <c r="F68">
        <v>318</v>
      </c>
      <c r="G68">
        <v>28362</v>
      </c>
      <c r="H68">
        <v>1</v>
      </c>
      <c r="I68">
        <v>1</v>
      </c>
    </row>
    <row r="69" spans="1:9" x14ac:dyDescent="0.2">
      <c r="A69" t="s">
        <v>1386</v>
      </c>
      <c r="B69" t="s">
        <v>470</v>
      </c>
      <c r="C69" t="s">
        <v>1387</v>
      </c>
      <c r="D69">
        <v>6</v>
      </c>
      <c r="E69">
        <v>1692</v>
      </c>
      <c r="F69">
        <v>219</v>
      </c>
      <c r="G69">
        <v>28362</v>
      </c>
      <c r="H69">
        <v>0.99</v>
      </c>
      <c r="I69">
        <v>1</v>
      </c>
    </row>
    <row r="70" spans="1:9" x14ac:dyDescent="0.2">
      <c r="A70" t="s">
        <v>1392</v>
      </c>
      <c r="B70" t="s">
        <v>470</v>
      </c>
      <c r="C70" t="s">
        <v>1393</v>
      </c>
      <c r="D70">
        <v>12</v>
      </c>
      <c r="E70">
        <v>1692</v>
      </c>
      <c r="F70">
        <v>444</v>
      </c>
      <c r="G70">
        <v>28362</v>
      </c>
      <c r="H70">
        <v>1</v>
      </c>
      <c r="I70">
        <v>1</v>
      </c>
    </row>
    <row r="71" spans="1:9" x14ac:dyDescent="0.2">
      <c r="A71" t="s">
        <v>1394</v>
      </c>
      <c r="B71" t="s">
        <v>470</v>
      </c>
      <c r="C71" t="s">
        <v>1395</v>
      </c>
      <c r="D71">
        <v>21</v>
      </c>
      <c r="E71">
        <v>1692</v>
      </c>
      <c r="F71">
        <v>649</v>
      </c>
      <c r="G71">
        <v>28362</v>
      </c>
      <c r="H71">
        <v>1</v>
      </c>
      <c r="I71">
        <v>1</v>
      </c>
    </row>
    <row r="72" spans="1:9" x14ac:dyDescent="0.2">
      <c r="A72" t="s">
        <v>2996</v>
      </c>
      <c r="B72" t="s">
        <v>470</v>
      </c>
      <c r="C72" t="s">
        <v>2997</v>
      </c>
      <c r="D72">
        <v>7</v>
      </c>
      <c r="E72">
        <v>1692</v>
      </c>
      <c r="F72">
        <v>144</v>
      </c>
      <c r="G72">
        <v>28362</v>
      </c>
      <c r="H72">
        <v>0.75</v>
      </c>
      <c r="I72">
        <v>1</v>
      </c>
    </row>
    <row r="73" spans="1:9" x14ac:dyDescent="0.2">
      <c r="A73" t="s">
        <v>576</v>
      </c>
      <c r="B73" t="s">
        <v>470</v>
      </c>
      <c r="C73" t="s">
        <v>577</v>
      </c>
      <c r="D73">
        <v>304</v>
      </c>
      <c r="E73">
        <v>1692</v>
      </c>
      <c r="F73">
        <v>6250</v>
      </c>
      <c r="G73">
        <v>28362</v>
      </c>
      <c r="H73">
        <v>1</v>
      </c>
      <c r="I73">
        <v>1</v>
      </c>
    </row>
    <row r="74" spans="1:9" x14ac:dyDescent="0.2">
      <c r="A74" t="s">
        <v>1408</v>
      </c>
      <c r="B74" t="s">
        <v>470</v>
      </c>
      <c r="C74" t="s">
        <v>1409</v>
      </c>
      <c r="D74">
        <v>9</v>
      </c>
      <c r="E74">
        <v>1692</v>
      </c>
      <c r="F74">
        <v>542</v>
      </c>
      <c r="G74">
        <v>28362</v>
      </c>
      <c r="H74">
        <v>1</v>
      </c>
      <c r="I74">
        <v>1</v>
      </c>
    </row>
    <row r="75" spans="1:9" x14ac:dyDescent="0.2">
      <c r="A75" t="s">
        <v>1410</v>
      </c>
      <c r="B75" t="s">
        <v>470</v>
      </c>
      <c r="C75" t="s">
        <v>1411</v>
      </c>
      <c r="D75">
        <v>6</v>
      </c>
      <c r="E75">
        <v>1692</v>
      </c>
      <c r="F75">
        <v>370</v>
      </c>
      <c r="G75">
        <v>28362</v>
      </c>
      <c r="H75">
        <v>1</v>
      </c>
      <c r="I75">
        <v>1</v>
      </c>
    </row>
    <row r="76" spans="1:9" x14ac:dyDescent="0.2">
      <c r="A76" t="s">
        <v>1470</v>
      </c>
      <c r="B76" t="s">
        <v>470</v>
      </c>
      <c r="C76" t="s">
        <v>1471</v>
      </c>
      <c r="D76">
        <v>6</v>
      </c>
      <c r="E76">
        <v>1692</v>
      </c>
      <c r="F76">
        <v>364</v>
      </c>
      <c r="G76">
        <v>28362</v>
      </c>
      <c r="H76">
        <v>1</v>
      </c>
      <c r="I76">
        <v>1</v>
      </c>
    </row>
    <row r="77" spans="1:9" x14ac:dyDescent="0.2">
      <c r="A77" t="s">
        <v>562</v>
      </c>
      <c r="B77" t="s">
        <v>470</v>
      </c>
      <c r="C77" t="s">
        <v>563</v>
      </c>
      <c r="D77">
        <v>60</v>
      </c>
      <c r="E77">
        <v>1692</v>
      </c>
      <c r="F77">
        <v>2811</v>
      </c>
      <c r="G77">
        <v>28362</v>
      </c>
      <c r="H77">
        <v>1</v>
      </c>
      <c r="I77">
        <v>1</v>
      </c>
    </row>
    <row r="78" spans="1:9" x14ac:dyDescent="0.2">
      <c r="A78" t="s">
        <v>1420</v>
      </c>
      <c r="B78" t="s">
        <v>470</v>
      </c>
      <c r="C78" t="s">
        <v>1421</v>
      </c>
      <c r="D78">
        <v>5</v>
      </c>
      <c r="E78">
        <v>1692</v>
      </c>
      <c r="F78">
        <v>358</v>
      </c>
      <c r="G78">
        <v>28362</v>
      </c>
      <c r="H78">
        <v>1</v>
      </c>
      <c r="I78">
        <v>1</v>
      </c>
    </row>
    <row r="79" spans="1:9" x14ac:dyDescent="0.2">
      <c r="A79" t="s">
        <v>1422</v>
      </c>
      <c r="B79" t="s">
        <v>470</v>
      </c>
      <c r="C79" t="s">
        <v>1423</v>
      </c>
      <c r="D79">
        <v>12</v>
      </c>
      <c r="E79">
        <v>1692</v>
      </c>
      <c r="F79">
        <v>407</v>
      </c>
      <c r="G79">
        <v>28362</v>
      </c>
      <c r="H79">
        <v>1</v>
      </c>
      <c r="I79">
        <v>1</v>
      </c>
    </row>
    <row r="80" spans="1:9" x14ac:dyDescent="0.2">
      <c r="A80" t="s">
        <v>1424</v>
      </c>
      <c r="B80" t="s">
        <v>470</v>
      </c>
      <c r="C80" t="s">
        <v>1425</v>
      </c>
      <c r="D80">
        <v>6</v>
      </c>
      <c r="E80">
        <v>1692</v>
      </c>
      <c r="F80">
        <v>296</v>
      </c>
      <c r="G80">
        <v>28362</v>
      </c>
      <c r="H80">
        <v>1</v>
      </c>
      <c r="I80">
        <v>1</v>
      </c>
    </row>
    <row r="81" spans="1:9" x14ac:dyDescent="0.2">
      <c r="A81" t="s">
        <v>1428</v>
      </c>
      <c r="B81" t="s">
        <v>470</v>
      </c>
      <c r="C81" t="s">
        <v>1429</v>
      </c>
      <c r="D81">
        <v>7</v>
      </c>
      <c r="E81">
        <v>1692</v>
      </c>
      <c r="F81">
        <v>578</v>
      </c>
      <c r="G81">
        <v>28362</v>
      </c>
      <c r="H81">
        <v>1</v>
      </c>
      <c r="I81">
        <v>1</v>
      </c>
    </row>
    <row r="82" spans="1:9" x14ac:dyDescent="0.2">
      <c r="A82" t="s">
        <v>1432</v>
      </c>
      <c r="B82" t="s">
        <v>470</v>
      </c>
      <c r="C82" t="s">
        <v>1433</v>
      </c>
      <c r="D82">
        <v>8</v>
      </c>
      <c r="E82">
        <v>1692</v>
      </c>
      <c r="F82">
        <v>190</v>
      </c>
      <c r="G82">
        <v>28362</v>
      </c>
      <c r="H82">
        <v>0.87</v>
      </c>
      <c r="I82">
        <v>1</v>
      </c>
    </row>
    <row r="83" spans="1:9" x14ac:dyDescent="0.2">
      <c r="A83" t="s">
        <v>1434</v>
      </c>
      <c r="B83" t="s">
        <v>470</v>
      </c>
      <c r="C83" t="s">
        <v>1435</v>
      </c>
      <c r="D83">
        <v>11</v>
      </c>
      <c r="E83">
        <v>1692</v>
      </c>
      <c r="F83">
        <v>772</v>
      </c>
      <c r="G83">
        <v>28362</v>
      </c>
      <c r="H83">
        <v>1</v>
      </c>
      <c r="I83">
        <v>1</v>
      </c>
    </row>
    <row r="84" spans="1:9" x14ac:dyDescent="0.2">
      <c r="A84" t="s">
        <v>1500</v>
      </c>
      <c r="B84" t="s">
        <v>470</v>
      </c>
      <c r="C84" t="s">
        <v>1501</v>
      </c>
      <c r="D84">
        <v>10</v>
      </c>
      <c r="E84">
        <v>1692</v>
      </c>
      <c r="F84">
        <v>320</v>
      </c>
      <c r="G84">
        <v>28362</v>
      </c>
      <c r="H84">
        <v>0.99</v>
      </c>
      <c r="I84">
        <v>1</v>
      </c>
    </row>
    <row r="85" spans="1:9" x14ac:dyDescent="0.2">
      <c r="A85" t="s">
        <v>1502</v>
      </c>
      <c r="B85" t="s">
        <v>470</v>
      </c>
      <c r="C85" t="s">
        <v>1503</v>
      </c>
      <c r="D85">
        <v>6</v>
      </c>
      <c r="E85">
        <v>1692</v>
      </c>
      <c r="F85">
        <v>102</v>
      </c>
      <c r="G85">
        <v>28362</v>
      </c>
      <c r="H85">
        <v>0.56999999999999995</v>
      </c>
      <c r="I85">
        <v>1</v>
      </c>
    </row>
    <row r="86" spans="1:9" x14ac:dyDescent="0.2">
      <c r="A86" t="s">
        <v>2998</v>
      </c>
      <c r="B86" t="s">
        <v>470</v>
      </c>
      <c r="C86" t="s">
        <v>2999</v>
      </c>
      <c r="D86">
        <v>5</v>
      </c>
      <c r="E86">
        <v>1692</v>
      </c>
      <c r="F86">
        <v>323</v>
      </c>
      <c r="G86">
        <v>28362</v>
      </c>
      <c r="H86">
        <v>1</v>
      </c>
      <c r="I86">
        <v>1</v>
      </c>
    </row>
    <row r="87" spans="1:9" x14ac:dyDescent="0.2">
      <c r="A87" t="s">
        <v>1444</v>
      </c>
      <c r="B87" t="s">
        <v>470</v>
      </c>
      <c r="C87" t="s">
        <v>1445</v>
      </c>
      <c r="D87">
        <v>6</v>
      </c>
      <c r="E87">
        <v>1692</v>
      </c>
      <c r="F87">
        <v>343</v>
      </c>
      <c r="G87">
        <v>28362</v>
      </c>
      <c r="H87">
        <v>1</v>
      </c>
      <c r="I87">
        <v>1</v>
      </c>
    </row>
    <row r="88" spans="1:9" x14ac:dyDescent="0.2">
      <c r="A88" t="s">
        <v>1446</v>
      </c>
      <c r="B88" t="s">
        <v>470</v>
      </c>
      <c r="C88" t="s">
        <v>1447</v>
      </c>
      <c r="D88">
        <v>32</v>
      </c>
      <c r="E88">
        <v>1692</v>
      </c>
      <c r="F88">
        <v>936</v>
      </c>
      <c r="G88">
        <v>28362</v>
      </c>
      <c r="H88">
        <v>1</v>
      </c>
      <c r="I88">
        <v>1</v>
      </c>
    </row>
    <row r="89" spans="1:9" x14ac:dyDescent="0.2">
      <c r="A89" t="s">
        <v>1450</v>
      </c>
      <c r="B89" t="s">
        <v>470</v>
      </c>
      <c r="C89" t="s">
        <v>1451</v>
      </c>
      <c r="D89">
        <v>10</v>
      </c>
      <c r="E89">
        <v>1692</v>
      </c>
      <c r="F89">
        <v>324</v>
      </c>
      <c r="G89">
        <v>28362</v>
      </c>
      <c r="H89">
        <v>0.99</v>
      </c>
      <c r="I89">
        <v>1</v>
      </c>
    </row>
    <row r="90" spans="1:9" x14ac:dyDescent="0.2">
      <c r="A90" t="s">
        <v>538</v>
      </c>
      <c r="B90" t="s">
        <v>470</v>
      </c>
      <c r="C90" t="s">
        <v>539</v>
      </c>
      <c r="D90">
        <v>53</v>
      </c>
      <c r="E90">
        <v>1692</v>
      </c>
      <c r="F90">
        <v>2529</v>
      </c>
      <c r="G90">
        <v>28362</v>
      </c>
      <c r="H90">
        <v>1</v>
      </c>
      <c r="I90">
        <v>1</v>
      </c>
    </row>
    <row r="91" spans="1:9" x14ac:dyDescent="0.2">
      <c r="A91" t="s">
        <v>1452</v>
      </c>
      <c r="B91" t="s">
        <v>470</v>
      </c>
      <c r="C91" t="s">
        <v>1453</v>
      </c>
      <c r="D91">
        <v>16</v>
      </c>
      <c r="E91">
        <v>1692</v>
      </c>
      <c r="F91">
        <v>323</v>
      </c>
      <c r="G91">
        <v>28362</v>
      </c>
      <c r="H91">
        <v>0.8</v>
      </c>
      <c r="I91">
        <v>1</v>
      </c>
    </row>
    <row r="92" spans="1:9" x14ac:dyDescent="0.2">
      <c r="A92" t="s">
        <v>1454</v>
      </c>
      <c r="B92" t="s">
        <v>470</v>
      </c>
      <c r="C92" t="s">
        <v>1455</v>
      </c>
      <c r="D92">
        <v>9</v>
      </c>
      <c r="E92">
        <v>1692</v>
      </c>
      <c r="F92">
        <v>287</v>
      </c>
      <c r="G92">
        <v>28362</v>
      </c>
      <c r="H92">
        <v>0.99</v>
      </c>
      <c r="I92">
        <v>1</v>
      </c>
    </row>
    <row r="93" spans="1:9" x14ac:dyDescent="0.2">
      <c r="A93" t="s">
        <v>1610</v>
      </c>
      <c r="B93" t="s">
        <v>470</v>
      </c>
      <c r="C93" t="s">
        <v>1611</v>
      </c>
      <c r="D93">
        <v>5</v>
      </c>
      <c r="E93">
        <v>1692</v>
      </c>
      <c r="F93">
        <v>202</v>
      </c>
      <c r="G93">
        <v>28362</v>
      </c>
      <c r="H93">
        <v>0.99</v>
      </c>
      <c r="I93">
        <v>1</v>
      </c>
    </row>
    <row r="94" spans="1:9" x14ac:dyDescent="0.2">
      <c r="A94" t="s">
        <v>616</v>
      </c>
      <c r="B94" t="s">
        <v>470</v>
      </c>
      <c r="C94" t="s">
        <v>617</v>
      </c>
      <c r="D94">
        <v>60</v>
      </c>
      <c r="E94">
        <v>1692</v>
      </c>
      <c r="F94">
        <v>2126</v>
      </c>
      <c r="G94">
        <v>28362</v>
      </c>
      <c r="H94">
        <v>1</v>
      </c>
      <c r="I94">
        <v>1</v>
      </c>
    </row>
    <row r="95" spans="1:9" x14ac:dyDescent="0.2">
      <c r="A95" t="s">
        <v>534</v>
      </c>
      <c r="B95" t="s">
        <v>470</v>
      </c>
      <c r="C95" t="s">
        <v>535</v>
      </c>
      <c r="D95">
        <v>69</v>
      </c>
      <c r="E95">
        <v>1692</v>
      </c>
      <c r="F95">
        <v>3131</v>
      </c>
      <c r="G95">
        <v>28362</v>
      </c>
      <c r="H95">
        <v>1</v>
      </c>
      <c r="I95">
        <v>1</v>
      </c>
    </row>
    <row r="96" spans="1:9" x14ac:dyDescent="0.2">
      <c r="A96" t="s">
        <v>3000</v>
      </c>
      <c r="B96" t="s">
        <v>470</v>
      </c>
      <c r="C96" t="s">
        <v>3001</v>
      </c>
      <c r="D96">
        <v>5</v>
      </c>
      <c r="E96">
        <v>1692</v>
      </c>
      <c r="F96">
        <v>137</v>
      </c>
      <c r="G96">
        <v>28362</v>
      </c>
      <c r="H96">
        <v>0.91</v>
      </c>
      <c r="I96">
        <v>1</v>
      </c>
    </row>
    <row r="97" spans="1:9" x14ac:dyDescent="0.2">
      <c r="A97" t="s">
        <v>1460</v>
      </c>
      <c r="B97" t="s">
        <v>470</v>
      </c>
      <c r="C97" t="s">
        <v>1461</v>
      </c>
      <c r="D97">
        <v>38</v>
      </c>
      <c r="E97">
        <v>1692</v>
      </c>
      <c r="F97">
        <v>1004</v>
      </c>
      <c r="G97">
        <v>28362</v>
      </c>
      <c r="H97">
        <v>1</v>
      </c>
      <c r="I97">
        <v>1</v>
      </c>
    </row>
    <row r="98" spans="1:9" x14ac:dyDescent="0.2">
      <c r="A98" t="s">
        <v>3002</v>
      </c>
      <c r="B98" t="s">
        <v>470</v>
      </c>
      <c r="C98" t="s">
        <v>3003</v>
      </c>
      <c r="D98">
        <v>5</v>
      </c>
      <c r="E98">
        <v>1692</v>
      </c>
      <c r="F98">
        <v>137</v>
      </c>
      <c r="G98">
        <v>28362</v>
      </c>
      <c r="H98">
        <v>0.91</v>
      </c>
      <c r="I98">
        <v>1</v>
      </c>
    </row>
    <row r="99" spans="1:9" x14ac:dyDescent="0.2">
      <c r="A99" t="s">
        <v>508</v>
      </c>
      <c r="B99" t="s">
        <v>470</v>
      </c>
      <c r="C99" t="s">
        <v>509</v>
      </c>
      <c r="D99">
        <v>226</v>
      </c>
      <c r="E99">
        <v>1692</v>
      </c>
      <c r="F99">
        <v>6591</v>
      </c>
      <c r="G99">
        <v>28362</v>
      </c>
      <c r="H99">
        <v>1</v>
      </c>
      <c r="I99">
        <v>1</v>
      </c>
    </row>
    <row r="100" spans="1:9" x14ac:dyDescent="0.2">
      <c r="A100" t="s">
        <v>3004</v>
      </c>
      <c r="B100" t="s">
        <v>470</v>
      </c>
      <c r="C100" t="s">
        <v>3005</v>
      </c>
      <c r="D100">
        <v>5</v>
      </c>
      <c r="E100">
        <v>1692</v>
      </c>
      <c r="F100">
        <v>178</v>
      </c>
      <c r="G100">
        <v>28362</v>
      </c>
      <c r="H100">
        <v>0.98</v>
      </c>
      <c r="I100">
        <v>1</v>
      </c>
    </row>
    <row r="101" spans="1:9" x14ac:dyDescent="0.2">
      <c r="A101" t="s">
        <v>632</v>
      </c>
      <c r="B101" t="s">
        <v>470</v>
      </c>
      <c r="C101" t="s">
        <v>633</v>
      </c>
      <c r="D101">
        <v>34</v>
      </c>
      <c r="E101">
        <v>1692</v>
      </c>
      <c r="F101">
        <v>1557</v>
      </c>
      <c r="G101">
        <v>28362</v>
      </c>
      <c r="H101">
        <v>1</v>
      </c>
      <c r="I101">
        <v>1</v>
      </c>
    </row>
    <row r="102" spans="1:9" x14ac:dyDescent="0.2">
      <c r="A102" t="s">
        <v>1474</v>
      </c>
      <c r="B102" t="s">
        <v>470</v>
      </c>
      <c r="C102" t="s">
        <v>1475</v>
      </c>
      <c r="D102">
        <v>15</v>
      </c>
      <c r="E102">
        <v>1692</v>
      </c>
      <c r="F102">
        <v>635</v>
      </c>
      <c r="G102">
        <v>28362</v>
      </c>
      <c r="H102">
        <v>1</v>
      </c>
      <c r="I102">
        <v>1</v>
      </c>
    </row>
    <row r="103" spans="1:9" x14ac:dyDescent="0.2">
      <c r="A103" t="s">
        <v>1476</v>
      </c>
      <c r="B103" t="s">
        <v>470</v>
      </c>
      <c r="C103" t="s">
        <v>1477</v>
      </c>
      <c r="D103">
        <v>10</v>
      </c>
      <c r="E103">
        <v>1692</v>
      </c>
      <c r="F103">
        <v>482</v>
      </c>
      <c r="G103">
        <v>28362</v>
      </c>
      <c r="H103">
        <v>1</v>
      </c>
      <c r="I103">
        <v>1</v>
      </c>
    </row>
    <row r="104" spans="1:9" x14ac:dyDescent="0.2">
      <c r="A104" t="s">
        <v>530</v>
      </c>
      <c r="B104" t="s">
        <v>470</v>
      </c>
      <c r="C104" t="s">
        <v>531</v>
      </c>
      <c r="D104">
        <v>68</v>
      </c>
      <c r="E104">
        <v>1692</v>
      </c>
      <c r="F104">
        <v>3146</v>
      </c>
      <c r="G104">
        <v>28362</v>
      </c>
      <c r="H104">
        <v>1</v>
      </c>
      <c r="I104">
        <v>1</v>
      </c>
    </row>
    <row r="105" spans="1:9" x14ac:dyDescent="0.2">
      <c r="A105" t="s">
        <v>1480</v>
      </c>
      <c r="B105" t="s">
        <v>470</v>
      </c>
      <c r="C105" t="s">
        <v>1481</v>
      </c>
      <c r="D105">
        <v>5</v>
      </c>
      <c r="E105">
        <v>1692</v>
      </c>
      <c r="F105">
        <v>245</v>
      </c>
      <c r="G105">
        <v>28362</v>
      </c>
      <c r="H105">
        <v>1</v>
      </c>
      <c r="I105">
        <v>1</v>
      </c>
    </row>
    <row r="106" spans="1:9" x14ac:dyDescent="0.2">
      <c r="A106" t="s">
        <v>3006</v>
      </c>
      <c r="B106" t="s">
        <v>470</v>
      </c>
      <c r="C106" t="s">
        <v>3007</v>
      </c>
      <c r="D106">
        <v>6</v>
      </c>
      <c r="E106">
        <v>1692</v>
      </c>
      <c r="F106">
        <v>88</v>
      </c>
      <c r="G106">
        <v>28362</v>
      </c>
      <c r="H106">
        <v>0.44</v>
      </c>
      <c r="I106">
        <v>1</v>
      </c>
    </row>
    <row r="107" spans="1:9" x14ac:dyDescent="0.2">
      <c r="A107" t="s">
        <v>646</v>
      </c>
      <c r="B107" t="s">
        <v>470</v>
      </c>
      <c r="C107" t="s">
        <v>647</v>
      </c>
      <c r="D107">
        <v>59</v>
      </c>
      <c r="E107">
        <v>1692</v>
      </c>
      <c r="F107">
        <v>1735</v>
      </c>
      <c r="G107">
        <v>28362</v>
      </c>
      <c r="H107">
        <v>1</v>
      </c>
      <c r="I107">
        <v>1</v>
      </c>
    </row>
    <row r="108" spans="1:9" x14ac:dyDescent="0.2">
      <c r="A108" t="s">
        <v>2152</v>
      </c>
      <c r="B108" t="s">
        <v>470</v>
      </c>
      <c r="C108" t="s">
        <v>2153</v>
      </c>
      <c r="D108">
        <v>12</v>
      </c>
      <c r="E108">
        <v>1692</v>
      </c>
      <c r="F108">
        <v>268</v>
      </c>
      <c r="G108">
        <v>28362</v>
      </c>
      <c r="H108">
        <v>0.87</v>
      </c>
      <c r="I108">
        <v>1</v>
      </c>
    </row>
    <row r="109" spans="1:9" x14ac:dyDescent="0.2">
      <c r="A109" t="s">
        <v>642</v>
      </c>
      <c r="B109" t="s">
        <v>470</v>
      </c>
      <c r="C109" t="s">
        <v>643</v>
      </c>
      <c r="D109">
        <v>60</v>
      </c>
      <c r="E109">
        <v>1692</v>
      </c>
      <c r="F109">
        <v>1751</v>
      </c>
      <c r="G109">
        <v>28362</v>
      </c>
      <c r="H109">
        <v>1</v>
      </c>
      <c r="I109">
        <v>1</v>
      </c>
    </row>
    <row r="110" spans="1:9" x14ac:dyDescent="0.2">
      <c r="A110" t="s">
        <v>1492</v>
      </c>
      <c r="B110" t="s">
        <v>470</v>
      </c>
      <c r="C110" t="s">
        <v>1493</v>
      </c>
      <c r="D110">
        <v>5</v>
      </c>
      <c r="E110">
        <v>1692</v>
      </c>
      <c r="F110">
        <v>114</v>
      </c>
      <c r="G110">
        <v>28362</v>
      </c>
      <c r="H110">
        <v>0.81</v>
      </c>
      <c r="I110">
        <v>1</v>
      </c>
    </row>
    <row r="111" spans="1:9" x14ac:dyDescent="0.2">
      <c r="A111" t="s">
        <v>1494</v>
      </c>
      <c r="B111" t="s">
        <v>470</v>
      </c>
      <c r="C111" t="s">
        <v>1495</v>
      </c>
      <c r="D111">
        <v>35</v>
      </c>
      <c r="E111">
        <v>1692</v>
      </c>
      <c r="F111">
        <v>1500</v>
      </c>
      <c r="G111">
        <v>28362</v>
      </c>
      <c r="H111">
        <v>1</v>
      </c>
      <c r="I111">
        <v>1</v>
      </c>
    </row>
    <row r="112" spans="1:9" x14ac:dyDescent="0.2">
      <c r="A112" t="s">
        <v>1496</v>
      </c>
      <c r="B112" t="s">
        <v>470</v>
      </c>
      <c r="C112" t="s">
        <v>1497</v>
      </c>
      <c r="D112">
        <v>12</v>
      </c>
      <c r="E112">
        <v>1692</v>
      </c>
      <c r="F112">
        <v>594</v>
      </c>
      <c r="G112">
        <v>28362</v>
      </c>
      <c r="H112">
        <v>1</v>
      </c>
      <c r="I112">
        <v>1</v>
      </c>
    </row>
    <row r="113" spans="1:9" x14ac:dyDescent="0.2">
      <c r="A113" t="s">
        <v>1498</v>
      </c>
      <c r="B113" t="s">
        <v>470</v>
      </c>
      <c r="C113" t="s">
        <v>1499</v>
      </c>
      <c r="D113">
        <v>14</v>
      </c>
      <c r="E113">
        <v>1692</v>
      </c>
      <c r="F113">
        <v>676</v>
      </c>
      <c r="G113">
        <v>28362</v>
      </c>
      <c r="H113">
        <v>1</v>
      </c>
      <c r="I113">
        <v>1</v>
      </c>
    </row>
    <row r="114" spans="1:9" x14ac:dyDescent="0.2">
      <c r="A114" t="s">
        <v>1808</v>
      </c>
      <c r="B114" t="s">
        <v>470</v>
      </c>
      <c r="C114" t="s">
        <v>1809</v>
      </c>
      <c r="D114">
        <v>22</v>
      </c>
      <c r="E114">
        <v>1692</v>
      </c>
      <c r="F114">
        <v>715</v>
      </c>
      <c r="G114">
        <v>28362</v>
      </c>
      <c r="H114">
        <v>1</v>
      </c>
      <c r="I114">
        <v>1</v>
      </c>
    </row>
    <row r="115" spans="1:9" x14ac:dyDescent="0.2">
      <c r="A115" t="s">
        <v>592</v>
      </c>
      <c r="B115" t="s">
        <v>470</v>
      </c>
      <c r="C115" t="s">
        <v>593</v>
      </c>
      <c r="D115">
        <v>55</v>
      </c>
      <c r="E115">
        <v>1692</v>
      </c>
      <c r="F115">
        <v>2657</v>
      </c>
      <c r="G115">
        <v>28362</v>
      </c>
      <c r="H115">
        <v>1</v>
      </c>
      <c r="I115">
        <v>1</v>
      </c>
    </row>
    <row r="116" spans="1:9" x14ac:dyDescent="0.2">
      <c r="A116" t="s">
        <v>1506</v>
      </c>
      <c r="B116" t="s">
        <v>470</v>
      </c>
      <c r="C116" t="s">
        <v>1507</v>
      </c>
      <c r="D116">
        <v>5</v>
      </c>
      <c r="E116">
        <v>1692</v>
      </c>
      <c r="F116">
        <v>294</v>
      </c>
      <c r="G116">
        <v>28362</v>
      </c>
      <c r="H116">
        <v>1</v>
      </c>
      <c r="I116">
        <v>1</v>
      </c>
    </row>
    <row r="117" spans="1:9" x14ac:dyDescent="0.2">
      <c r="A117" t="s">
        <v>3008</v>
      </c>
      <c r="B117" t="s">
        <v>470</v>
      </c>
      <c r="C117" t="s">
        <v>3009</v>
      </c>
      <c r="D117">
        <v>6</v>
      </c>
      <c r="E117">
        <v>1692</v>
      </c>
      <c r="F117">
        <v>84</v>
      </c>
      <c r="G117">
        <v>28362</v>
      </c>
      <c r="H117">
        <v>0.4</v>
      </c>
      <c r="I117">
        <v>1</v>
      </c>
    </row>
    <row r="118" spans="1:9" x14ac:dyDescent="0.2">
      <c r="A118" t="s">
        <v>678</v>
      </c>
      <c r="B118" t="s">
        <v>470</v>
      </c>
      <c r="C118" t="s">
        <v>679</v>
      </c>
      <c r="D118">
        <v>98</v>
      </c>
      <c r="E118">
        <v>1692</v>
      </c>
      <c r="F118">
        <v>1965</v>
      </c>
      <c r="G118">
        <v>28362</v>
      </c>
      <c r="H118">
        <v>0.97</v>
      </c>
      <c r="I118">
        <v>1</v>
      </c>
    </row>
    <row r="119" spans="1:9" x14ac:dyDescent="0.2">
      <c r="A119" t="s">
        <v>1508</v>
      </c>
      <c r="B119" t="s">
        <v>470</v>
      </c>
      <c r="C119" t="s">
        <v>1509</v>
      </c>
      <c r="D119">
        <v>11</v>
      </c>
      <c r="E119">
        <v>1692</v>
      </c>
      <c r="F119">
        <v>234</v>
      </c>
      <c r="G119">
        <v>28362</v>
      </c>
      <c r="H119">
        <v>0.82</v>
      </c>
      <c r="I119">
        <v>1</v>
      </c>
    </row>
    <row r="120" spans="1:9" x14ac:dyDescent="0.2">
      <c r="A120" t="s">
        <v>1512</v>
      </c>
      <c r="B120" t="s">
        <v>470</v>
      </c>
      <c r="C120" t="s">
        <v>1513</v>
      </c>
      <c r="D120">
        <v>14</v>
      </c>
      <c r="E120">
        <v>1692</v>
      </c>
      <c r="F120">
        <v>233</v>
      </c>
      <c r="G120">
        <v>28362</v>
      </c>
      <c r="H120">
        <v>0.53</v>
      </c>
      <c r="I120">
        <v>1</v>
      </c>
    </row>
    <row r="121" spans="1:9" x14ac:dyDescent="0.2">
      <c r="A121" t="s">
        <v>1514</v>
      </c>
      <c r="B121" t="s">
        <v>470</v>
      </c>
      <c r="C121" t="s">
        <v>1515</v>
      </c>
      <c r="D121">
        <v>13</v>
      </c>
      <c r="E121">
        <v>1692</v>
      </c>
      <c r="F121">
        <v>585</v>
      </c>
      <c r="G121">
        <v>28362</v>
      </c>
      <c r="H121">
        <v>1</v>
      </c>
      <c r="I121">
        <v>1</v>
      </c>
    </row>
    <row r="122" spans="1:9" x14ac:dyDescent="0.2">
      <c r="A122" t="s">
        <v>1516</v>
      </c>
      <c r="B122" t="s">
        <v>470</v>
      </c>
      <c r="C122" t="s">
        <v>1517</v>
      </c>
      <c r="D122">
        <v>5</v>
      </c>
      <c r="E122">
        <v>1692</v>
      </c>
      <c r="F122">
        <v>152</v>
      </c>
      <c r="G122">
        <v>28362</v>
      </c>
      <c r="H122">
        <v>0.94</v>
      </c>
      <c r="I122">
        <v>1</v>
      </c>
    </row>
    <row r="123" spans="1:9" x14ac:dyDescent="0.2">
      <c r="A123" t="s">
        <v>600</v>
      </c>
      <c r="B123" t="s">
        <v>470</v>
      </c>
      <c r="C123" t="s">
        <v>601</v>
      </c>
      <c r="D123">
        <v>135</v>
      </c>
      <c r="E123">
        <v>1692</v>
      </c>
      <c r="F123">
        <v>3970</v>
      </c>
      <c r="G123">
        <v>28362</v>
      </c>
      <c r="H123">
        <v>1</v>
      </c>
      <c r="I123">
        <v>1</v>
      </c>
    </row>
    <row r="124" spans="1:9" x14ac:dyDescent="0.2">
      <c r="A124" t="s">
        <v>660</v>
      </c>
      <c r="B124" t="s">
        <v>470</v>
      </c>
      <c r="C124" t="s">
        <v>661</v>
      </c>
      <c r="D124">
        <v>61</v>
      </c>
      <c r="E124">
        <v>1692</v>
      </c>
      <c r="F124">
        <v>1735</v>
      </c>
      <c r="G124">
        <v>28362</v>
      </c>
      <c r="H124">
        <v>1</v>
      </c>
      <c r="I124">
        <v>1</v>
      </c>
    </row>
    <row r="125" spans="1:9" x14ac:dyDescent="0.2">
      <c r="A125" t="s">
        <v>1518</v>
      </c>
      <c r="B125" t="s">
        <v>470</v>
      </c>
      <c r="C125" t="s">
        <v>1519</v>
      </c>
      <c r="D125">
        <v>5</v>
      </c>
      <c r="E125">
        <v>1692</v>
      </c>
      <c r="F125">
        <v>181</v>
      </c>
      <c r="G125">
        <v>28362</v>
      </c>
      <c r="H125">
        <v>0.98</v>
      </c>
      <c r="I125">
        <v>1</v>
      </c>
    </row>
    <row r="126" spans="1:9" x14ac:dyDescent="0.2">
      <c r="A126" t="s">
        <v>1528</v>
      </c>
      <c r="B126" t="s">
        <v>470</v>
      </c>
      <c r="C126" t="s">
        <v>1529</v>
      </c>
      <c r="D126">
        <v>38</v>
      </c>
      <c r="E126">
        <v>1692</v>
      </c>
      <c r="F126">
        <v>996</v>
      </c>
      <c r="G126">
        <v>28362</v>
      </c>
      <c r="H126">
        <v>1</v>
      </c>
      <c r="I126">
        <v>1</v>
      </c>
    </row>
    <row r="127" spans="1:9" x14ac:dyDescent="0.2">
      <c r="A127" t="s">
        <v>1538</v>
      </c>
      <c r="B127" t="s">
        <v>470</v>
      </c>
      <c r="C127" t="s">
        <v>1539</v>
      </c>
      <c r="D127">
        <v>8</v>
      </c>
      <c r="E127">
        <v>1692</v>
      </c>
      <c r="F127">
        <v>481</v>
      </c>
      <c r="G127">
        <v>28362</v>
      </c>
      <c r="H127">
        <v>1</v>
      </c>
      <c r="I127">
        <v>1</v>
      </c>
    </row>
    <row r="128" spans="1:9" x14ac:dyDescent="0.2">
      <c r="A128" t="s">
        <v>568</v>
      </c>
      <c r="B128" t="s">
        <v>470</v>
      </c>
      <c r="C128" t="s">
        <v>569</v>
      </c>
      <c r="D128">
        <v>52</v>
      </c>
      <c r="E128">
        <v>1692</v>
      </c>
      <c r="F128">
        <v>2445</v>
      </c>
      <c r="G128">
        <v>28362</v>
      </c>
      <c r="H128">
        <v>1</v>
      </c>
      <c r="I128">
        <v>1</v>
      </c>
    </row>
    <row r="129" spans="1:9" x14ac:dyDescent="0.2">
      <c r="A129" t="s">
        <v>686</v>
      </c>
      <c r="B129" t="s">
        <v>470</v>
      </c>
      <c r="C129" t="s">
        <v>687</v>
      </c>
      <c r="D129">
        <v>19</v>
      </c>
      <c r="E129">
        <v>1692</v>
      </c>
      <c r="F129">
        <v>926</v>
      </c>
      <c r="G129">
        <v>28362</v>
      </c>
      <c r="H129">
        <v>1</v>
      </c>
      <c r="I129">
        <v>1</v>
      </c>
    </row>
    <row r="130" spans="1:9" x14ac:dyDescent="0.2">
      <c r="A130" t="s">
        <v>606</v>
      </c>
      <c r="B130" t="s">
        <v>470</v>
      </c>
      <c r="C130" t="s">
        <v>607</v>
      </c>
      <c r="D130">
        <v>47</v>
      </c>
      <c r="E130">
        <v>1692</v>
      </c>
      <c r="F130">
        <v>2023</v>
      </c>
      <c r="G130">
        <v>28362</v>
      </c>
      <c r="H130">
        <v>1</v>
      </c>
      <c r="I130">
        <v>1</v>
      </c>
    </row>
    <row r="131" spans="1:9" x14ac:dyDescent="0.2">
      <c r="A131" t="s">
        <v>1546</v>
      </c>
      <c r="B131" t="s">
        <v>470</v>
      </c>
      <c r="C131" t="s">
        <v>1547</v>
      </c>
      <c r="D131">
        <v>25</v>
      </c>
      <c r="E131">
        <v>1692</v>
      </c>
      <c r="F131">
        <v>1024</v>
      </c>
      <c r="G131">
        <v>28362</v>
      </c>
      <c r="H131">
        <v>1</v>
      </c>
      <c r="I131">
        <v>1</v>
      </c>
    </row>
    <row r="132" spans="1:9" x14ac:dyDescent="0.2">
      <c r="A132" t="s">
        <v>546</v>
      </c>
      <c r="B132" t="s">
        <v>470</v>
      </c>
      <c r="C132" t="s">
        <v>547</v>
      </c>
      <c r="D132">
        <v>61</v>
      </c>
      <c r="E132">
        <v>1692</v>
      </c>
      <c r="F132">
        <v>2875</v>
      </c>
      <c r="G132">
        <v>28362</v>
      </c>
      <c r="H132">
        <v>1</v>
      </c>
      <c r="I132">
        <v>1</v>
      </c>
    </row>
    <row r="133" spans="1:9" x14ac:dyDescent="0.2">
      <c r="A133" t="s">
        <v>1552</v>
      </c>
      <c r="B133" t="s">
        <v>470</v>
      </c>
      <c r="C133" t="s">
        <v>1553</v>
      </c>
      <c r="D133">
        <v>146</v>
      </c>
      <c r="E133">
        <v>1692</v>
      </c>
      <c r="F133">
        <v>5870</v>
      </c>
      <c r="G133">
        <v>28362</v>
      </c>
      <c r="H133">
        <v>1</v>
      </c>
      <c r="I133">
        <v>1</v>
      </c>
    </row>
    <row r="134" spans="1:9" x14ac:dyDescent="0.2">
      <c r="A134" t="s">
        <v>2216</v>
      </c>
      <c r="B134" t="s">
        <v>470</v>
      </c>
      <c r="C134" t="s">
        <v>2217</v>
      </c>
      <c r="D134">
        <v>6</v>
      </c>
      <c r="E134">
        <v>1692</v>
      </c>
      <c r="F134">
        <v>478</v>
      </c>
      <c r="G134">
        <v>28362</v>
      </c>
      <c r="H134">
        <v>1</v>
      </c>
      <c r="I134">
        <v>1</v>
      </c>
    </row>
    <row r="135" spans="1:9" x14ac:dyDescent="0.2">
      <c r="A135" t="s">
        <v>1556</v>
      </c>
      <c r="B135" t="s">
        <v>470</v>
      </c>
      <c r="C135" t="s">
        <v>1557</v>
      </c>
      <c r="D135">
        <v>9</v>
      </c>
      <c r="E135">
        <v>1692</v>
      </c>
      <c r="F135">
        <v>526</v>
      </c>
      <c r="G135">
        <v>28362</v>
      </c>
      <c r="H135">
        <v>1</v>
      </c>
      <c r="I135">
        <v>1</v>
      </c>
    </row>
    <row r="136" spans="1:9" x14ac:dyDescent="0.2">
      <c r="A136" t="s">
        <v>1560</v>
      </c>
      <c r="B136" t="s">
        <v>470</v>
      </c>
      <c r="C136" t="s">
        <v>1561</v>
      </c>
      <c r="D136">
        <v>104</v>
      </c>
      <c r="E136">
        <v>1692</v>
      </c>
      <c r="F136">
        <v>1997</v>
      </c>
      <c r="G136">
        <v>28362</v>
      </c>
      <c r="H136">
        <v>0.93</v>
      </c>
      <c r="I136">
        <v>1</v>
      </c>
    </row>
    <row r="137" spans="1:9" x14ac:dyDescent="0.2">
      <c r="A137" t="s">
        <v>2204</v>
      </c>
      <c r="B137" t="s">
        <v>470</v>
      </c>
      <c r="C137" t="s">
        <v>2205</v>
      </c>
      <c r="D137">
        <v>5</v>
      </c>
      <c r="E137">
        <v>1692</v>
      </c>
      <c r="F137">
        <v>120</v>
      </c>
      <c r="G137">
        <v>28362</v>
      </c>
      <c r="H137">
        <v>0.84</v>
      </c>
      <c r="I137">
        <v>1</v>
      </c>
    </row>
    <row r="138" spans="1:9" x14ac:dyDescent="0.2">
      <c r="A138" t="s">
        <v>1566</v>
      </c>
      <c r="B138" t="s">
        <v>470</v>
      </c>
      <c r="C138" t="s">
        <v>1567</v>
      </c>
      <c r="D138">
        <v>5</v>
      </c>
      <c r="E138">
        <v>1692</v>
      </c>
      <c r="F138">
        <v>228</v>
      </c>
      <c r="G138">
        <v>28362</v>
      </c>
      <c r="H138">
        <v>1</v>
      </c>
      <c r="I138">
        <v>1</v>
      </c>
    </row>
    <row r="139" spans="1:9" x14ac:dyDescent="0.2">
      <c r="A139" t="s">
        <v>1572</v>
      </c>
      <c r="B139" t="s">
        <v>470</v>
      </c>
      <c r="C139" t="s">
        <v>1573</v>
      </c>
      <c r="D139">
        <v>7</v>
      </c>
      <c r="E139">
        <v>1692</v>
      </c>
      <c r="F139">
        <v>415</v>
      </c>
      <c r="G139">
        <v>28362</v>
      </c>
      <c r="H139">
        <v>1</v>
      </c>
      <c r="I139">
        <v>1</v>
      </c>
    </row>
    <row r="140" spans="1:9" x14ac:dyDescent="0.2">
      <c r="A140" t="s">
        <v>1574</v>
      </c>
      <c r="B140" t="s">
        <v>470</v>
      </c>
      <c r="C140" t="s">
        <v>1575</v>
      </c>
      <c r="D140">
        <v>138</v>
      </c>
      <c r="E140">
        <v>1692</v>
      </c>
      <c r="F140">
        <v>6241</v>
      </c>
      <c r="G140">
        <v>28362</v>
      </c>
      <c r="H140">
        <v>1</v>
      </c>
      <c r="I140">
        <v>1</v>
      </c>
    </row>
    <row r="141" spans="1:9" x14ac:dyDescent="0.2">
      <c r="A141" t="s">
        <v>1580</v>
      </c>
      <c r="B141" t="s">
        <v>470</v>
      </c>
      <c r="C141" t="s">
        <v>1581</v>
      </c>
      <c r="D141">
        <v>9</v>
      </c>
      <c r="E141">
        <v>1692</v>
      </c>
      <c r="F141">
        <v>337</v>
      </c>
      <c r="G141">
        <v>28362</v>
      </c>
      <c r="H141">
        <v>1</v>
      </c>
      <c r="I141">
        <v>1</v>
      </c>
    </row>
    <row r="142" spans="1:9" x14ac:dyDescent="0.2">
      <c r="A142" t="s">
        <v>1584</v>
      </c>
      <c r="B142" t="s">
        <v>470</v>
      </c>
      <c r="C142" t="s">
        <v>1585</v>
      </c>
      <c r="D142">
        <v>102</v>
      </c>
      <c r="E142">
        <v>1692</v>
      </c>
      <c r="F142">
        <v>3841</v>
      </c>
      <c r="G142">
        <v>28362</v>
      </c>
      <c r="H142">
        <v>1</v>
      </c>
      <c r="I142">
        <v>1</v>
      </c>
    </row>
    <row r="143" spans="1:9" x14ac:dyDescent="0.2">
      <c r="A143" t="s">
        <v>1586</v>
      </c>
      <c r="B143" t="s">
        <v>470</v>
      </c>
      <c r="C143" t="s">
        <v>1587</v>
      </c>
      <c r="D143">
        <v>5</v>
      </c>
      <c r="E143">
        <v>1692</v>
      </c>
      <c r="F143">
        <v>273</v>
      </c>
      <c r="G143">
        <v>28362</v>
      </c>
      <c r="H143">
        <v>1</v>
      </c>
      <c r="I143">
        <v>1</v>
      </c>
    </row>
    <row r="144" spans="1:9" x14ac:dyDescent="0.2">
      <c r="A144" t="s">
        <v>1588</v>
      </c>
      <c r="B144" t="s">
        <v>470</v>
      </c>
      <c r="C144" t="s">
        <v>1589</v>
      </c>
      <c r="D144">
        <v>6</v>
      </c>
      <c r="E144">
        <v>1692</v>
      </c>
      <c r="F144">
        <v>389</v>
      </c>
      <c r="G144">
        <v>28362</v>
      </c>
      <c r="H144">
        <v>1</v>
      </c>
      <c r="I144">
        <v>1</v>
      </c>
    </row>
    <row r="145" spans="1:9" x14ac:dyDescent="0.2">
      <c r="A145" t="s">
        <v>1590</v>
      </c>
      <c r="B145" t="s">
        <v>470</v>
      </c>
      <c r="C145" t="s">
        <v>1591</v>
      </c>
      <c r="D145">
        <v>12</v>
      </c>
      <c r="E145">
        <v>1692</v>
      </c>
      <c r="F145">
        <v>407</v>
      </c>
      <c r="G145">
        <v>28362</v>
      </c>
      <c r="H145">
        <v>1</v>
      </c>
      <c r="I145">
        <v>1</v>
      </c>
    </row>
    <row r="146" spans="1:9" x14ac:dyDescent="0.2">
      <c r="A146" t="s">
        <v>1592</v>
      </c>
      <c r="B146" t="s">
        <v>470</v>
      </c>
      <c r="C146" t="s">
        <v>1593</v>
      </c>
      <c r="D146">
        <v>174</v>
      </c>
      <c r="E146">
        <v>1692</v>
      </c>
      <c r="F146">
        <v>7410</v>
      </c>
      <c r="G146">
        <v>28362</v>
      </c>
      <c r="H146">
        <v>1</v>
      </c>
      <c r="I146">
        <v>1</v>
      </c>
    </row>
    <row r="147" spans="1:9" x14ac:dyDescent="0.2">
      <c r="A147" t="s">
        <v>1598</v>
      </c>
      <c r="B147" t="s">
        <v>470</v>
      </c>
      <c r="C147" t="s">
        <v>1599</v>
      </c>
      <c r="D147">
        <v>9</v>
      </c>
      <c r="E147">
        <v>1692</v>
      </c>
      <c r="F147">
        <v>558</v>
      </c>
      <c r="G147">
        <v>28362</v>
      </c>
      <c r="H147">
        <v>1</v>
      </c>
      <c r="I147">
        <v>1</v>
      </c>
    </row>
    <row r="148" spans="1:9" x14ac:dyDescent="0.2">
      <c r="A148" t="s">
        <v>1600</v>
      </c>
      <c r="B148" t="s">
        <v>470</v>
      </c>
      <c r="C148" t="s">
        <v>1601</v>
      </c>
      <c r="D148">
        <v>9</v>
      </c>
      <c r="E148">
        <v>1692</v>
      </c>
      <c r="F148">
        <v>380</v>
      </c>
      <c r="G148">
        <v>28362</v>
      </c>
      <c r="H148">
        <v>1</v>
      </c>
      <c r="I148">
        <v>1</v>
      </c>
    </row>
    <row r="149" spans="1:9" x14ac:dyDescent="0.2">
      <c r="A149" t="s">
        <v>1604</v>
      </c>
      <c r="B149" t="s">
        <v>470</v>
      </c>
      <c r="C149" t="s">
        <v>1605</v>
      </c>
      <c r="D149">
        <v>26</v>
      </c>
      <c r="E149">
        <v>1692</v>
      </c>
      <c r="F149">
        <v>492</v>
      </c>
      <c r="G149">
        <v>28362</v>
      </c>
      <c r="H149">
        <v>0.76</v>
      </c>
      <c r="I149">
        <v>1</v>
      </c>
    </row>
    <row r="150" spans="1:9" x14ac:dyDescent="0.2">
      <c r="A150" t="s">
        <v>1608</v>
      </c>
      <c r="B150" t="s">
        <v>470</v>
      </c>
      <c r="C150" t="s">
        <v>1609</v>
      </c>
      <c r="D150">
        <v>15</v>
      </c>
      <c r="E150">
        <v>1692</v>
      </c>
      <c r="F150">
        <v>627</v>
      </c>
      <c r="G150">
        <v>28362</v>
      </c>
      <c r="H150">
        <v>1</v>
      </c>
      <c r="I150">
        <v>1</v>
      </c>
    </row>
    <row r="151" spans="1:9" x14ac:dyDescent="0.2">
      <c r="A151" t="s">
        <v>584</v>
      </c>
      <c r="B151" t="s">
        <v>470</v>
      </c>
      <c r="C151" t="s">
        <v>585</v>
      </c>
      <c r="D151">
        <v>58</v>
      </c>
      <c r="E151">
        <v>1692</v>
      </c>
      <c r="F151">
        <v>2752</v>
      </c>
      <c r="G151">
        <v>28362</v>
      </c>
      <c r="H151">
        <v>1</v>
      </c>
      <c r="I151">
        <v>1</v>
      </c>
    </row>
    <row r="152" spans="1:9" x14ac:dyDescent="0.2">
      <c r="A152" t="s">
        <v>1614</v>
      </c>
      <c r="B152" t="s">
        <v>470</v>
      </c>
      <c r="C152" t="s">
        <v>1615</v>
      </c>
      <c r="D152">
        <v>7</v>
      </c>
      <c r="E152">
        <v>1692</v>
      </c>
      <c r="F152">
        <v>577</v>
      </c>
      <c r="G152">
        <v>28362</v>
      </c>
      <c r="H152">
        <v>1</v>
      </c>
      <c r="I152">
        <v>1</v>
      </c>
    </row>
    <row r="153" spans="1:9" x14ac:dyDescent="0.2">
      <c r="A153" t="s">
        <v>518</v>
      </c>
      <c r="B153" t="s">
        <v>470</v>
      </c>
      <c r="C153" t="s">
        <v>519</v>
      </c>
      <c r="D153">
        <v>159</v>
      </c>
      <c r="E153">
        <v>1692</v>
      </c>
      <c r="F153">
        <v>4857</v>
      </c>
      <c r="G153">
        <v>28362</v>
      </c>
      <c r="H153">
        <v>1</v>
      </c>
      <c r="I153">
        <v>1</v>
      </c>
    </row>
    <row r="154" spans="1:9" x14ac:dyDescent="0.2">
      <c r="A154" t="s">
        <v>1616</v>
      </c>
      <c r="B154" t="s">
        <v>470</v>
      </c>
      <c r="C154" t="s">
        <v>1617</v>
      </c>
      <c r="D154">
        <v>12</v>
      </c>
      <c r="E154">
        <v>1692</v>
      </c>
      <c r="F154">
        <v>490</v>
      </c>
      <c r="G154">
        <v>28362</v>
      </c>
      <c r="H154">
        <v>1</v>
      </c>
      <c r="I154">
        <v>1</v>
      </c>
    </row>
    <row r="155" spans="1:9" x14ac:dyDescent="0.2">
      <c r="A155" t="s">
        <v>1618</v>
      </c>
      <c r="B155" t="s">
        <v>470</v>
      </c>
      <c r="C155" t="s">
        <v>1619</v>
      </c>
      <c r="D155">
        <v>5</v>
      </c>
      <c r="E155">
        <v>1692</v>
      </c>
      <c r="F155">
        <v>533</v>
      </c>
      <c r="G155">
        <v>28362</v>
      </c>
      <c r="H155">
        <v>1</v>
      </c>
      <c r="I155">
        <v>1</v>
      </c>
    </row>
    <row r="156" spans="1:9" x14ac:dyDescent="0.2">
      <c r="A156" t="s">
        <v>644</v>
      </c>
      <c r="B156" t="s">
        <v>470</v>
      </c>
      <c r="C156" t="s">
        <v>645</v>
      </c>
      <c r="D156">
        <v>73</v>
      </c>
      <c r="E156">
        <v>1692</v>
      </c>
      <c r="F156">
        <v>2406</v>
      </c>
      <c r="G156">
        <v>28362</v>
      </c>
      <c r="H156">
        <v>1</v>
      </c>
      <c r="I156">
        <v>1</v>
      </c>
    </row>
    <row r="157" spans="1:9" x14ac:dyDescent="0.2">
      <c r="A157" t="s">
        <v>1620</v>
      </c>
      <c r="B157" t="s">
        <v>470</v>
      </c>
      <c r="C157" t="s">
        <v>1621</v>
      </c>
      <c r="D157">
        <v>9</v>
      </c>
      <c r="E157">
        <v>1692</v>
      </c>
      <c r="F157">
        <v>293</v>
      </c>
      <c r="G157">
        <v>28362</v>
      </c>
      <c r="H157">
        <v>0.99</v>
      </c>
      <c r="I157">
        <v>1</v>
      </c>
    </row>
    <row r="158" spans="1:9" x14ac:dyDescent="0.2">
      <c r="A158" t="s">
        <v>1632</v>
      </c>
      <c r="B158" t="s">
        <v>470</v>
      </c>
      <c r="C158" t="s">
        <v>1633</v>
      </c>
      <c r="D158">
        <v>5</v>
      </c>
      <c r="E158">
        <v>1692</v>
      </c>
      <c r="F158">
        <v>126</v>
      </c>
      <c r="G158">
        <v>28362</v>
      </c>
      <c r="H158">
        <v>0.87</v>
      </c>
      <c r="I158">
        <v>1</v>
      </c>
    </row>
    <row r="159" spans="1:9" x14ac:dyDescent="0.2">
      <c r="A159" t="s">
        <v>1634</v>
      </c>
      <c r="B159" t="s">
        <v>470</v>
      </c>
      <c r="C159" t="s">
        <v>1635</v>
      </c>
      <c r="D159">
        <v>13</v>
      </c>
      <c r="E159">
        <v>1692</v>
      </c>
      <c r="F159">
        <v>438</v>
      </c>
      <c r="G159">
        <v>28362</v>
      </c>
      <c r="H159">
        <v>1</v>
      </c>
      <c r="I159">
        <v>1</v>
      </c>
    </row>
    <row r="160" spans="1:9" x14ac:dyDescent="0.2">
      <c r="A160" t="s">
        <v>1638</v>
      </c>
      <c r="B160" t="s">
        <v>470</v>
      </c>
      <c r="C160" t="s">
        <v>1639</v>
      </c>
      <c r="D160">
        <v>6</v>
      </c>
      <c r="E160">
        <v>1692</v>
      </c>
      <c r="F160">
        <v>170</v>
      </c>
      <c r="G160">
        <v>28362</v>
      </c>
      <c r="H160">
        <v>0.94</v>
      </c>
      <c r="I160">
        <v>1</v>
      </c>
    </row>
    <row r="161" spans="1:9" x14ac:dyDescent="0.2">
      <c r="A161" t="s">
        <v>1440</v>
      </c>
      <c r="B161" t="s">
        <v>470</v>
      </c>
      <c r="C161" t="s">
        <v>1441</v>
      </c>
      <c r="D161">
        <v>12</v>
      </c>
      <c r="E161">
        <v>1692</v>
      </c>
      <c r="F161">
        <v>376</v>
      </c>
      <c r="G161">
        <v>28362</v>
      </c>
      <c r="H161">
        <v>0.99</v>
      </c>
      <c r="I161">
        <v>1</v>
      </c>
    </row>
    <row r="162" spans="1:9" x14ac:dyDescent="0.2">
      <c r="A162" t="s">
        <v>1646</v>
      </c>
      <c r="B162" t="s">
        <v>470</v>
      </c>
      <c r="C162" t="s">
        <v>1647</v>
      </c>
      <c r="D162">
        <v>35</v>
      </c>
      <c r="E162">
        <v>1692</v>
      </c>
      <c r="F162">
        <v>1540</v>
      </c>
      <c r="G162">
        <v>28362</v>
      </c>
      <c r="H162">
        <v>1</v>
      </c>
      <c r="I162">
        <v>1</v>
      </c>
    </row>
    <row r="163" spans="1:9" x14ac:dyDescent="0.2">
      <c r="A163" t="s">
        <v>1648</v>
      </c>
      <c r="B163" t="s">
        <v>470</v>
      </c>
      <c r="C163" t="s">
        <v>1649</v>
      </c>
      <c r="D163">
        <v>7</v>
      </c>
      <c r="E163">
        <v>1692</v>
      </c>
      <c r="F163">
        <v>158</v>
      </c>
      <c r="G163">
        <v>28362</v>
      </c>
      <c r="H163">
        <v>0.83</v>
      </c>
      <c r="I163">
        <v>1</v>
      </c>
    </row>
    <row r="164" spans="1:9" x14ac:dyDescent="0.2">
      <c r="A164" t="s">
        <v>1650</v>
      </c>
      <c r="B164" t="s">
        <v>470</v>
      </c>
      <c r="C164" t="s">
        <v>1651</v>
      </c>
      <c r="D164">
        <v>10</v>
      </c>
      <c r="E164">
        <v>1692</v>
      </c>
      <c r="F164">
        <v>252</v>
      </c>
      <c r="G164">
        <v>28362</v>
      </c>
      <c r="H164">
        <v>0.93</v>
      </c>
      <c r="I164">
        <v>1</v>
      </c>
    </row>
    <row r="165" spans="1:9" x14ac:dyDescent="0.2">
      <c r="A165" t="s">
        <v>1520</v>
      </c>
      <c r="B165" t="s">
        <v>470</v>
      </c>
      <c r="C165" t="s">
        <v>1521</v>
      </c>
      <c r="D165">
        <v>9</v>
      </c>
      <c r="E165">
        <v>1692</v>
      </c>
      <c r="F165">
        <v>294</v>
      </c>
      <c r="G165">
        <v>28362</v>
      </c>
      <c r="H165">
        <v>0.99</v>
      </c>
      <c r="I165">
        <v>1</v>
      </c>
    </row>
    <row r="166" spans="1:9" x14ac:dyDescent="0.2">
      <c r="A166" t="s">
        <v>1654</v>
      </c>
      <c r="B166" t="s">
        <v>470</v>
      </c>
      <c r="C166" t="s">
        <v>1655</v>
      </c>
      <c r="D166">
        <v>5</v>
      </c>
      <c r="E166">
        <v>1692</v>
      </c>
      <c r="F166">
        <v>264</v>
      </c>
      <c r="G166">
        <v>28362</v>
      </c>
      <c r="H166">
        <v>1</v>
      </c>
      <c r="I166">
        <v>1</v>
      </c>
    </row>
    <row r="167" spans="1:9" x14ac:dyDescent="0.2">
      <c r="A167" t="s">
        <v>668</v>
      </c>
      <c r="B167" t="s">
        <v>470</v>
      </c>
      <c r="C167" t="s">
        <v>669</v>
      </c>
      <c r="D167">
        <v>15</v>
      </c>
      <c r="E167">
        <v>1692</v>
      </c>
      <c r="F167">
        <v>772</v>
      </c>
      <c r="G167">
        <v>28362</v>
      </c>
      <c r="H167">
        <v>1</v>
      </c>
      <c r="I167">
        <v>1</v>
      </c>
    </row>
    <row r="168" spans="1:9" x14ac:dyDescent="0.2">
      <c r="A168" t="s">
        <v>1880</v>
      </c>
      <c r="B168" t="s">
        <v>470</v>
      </c>
      <c r="C168" t="s">
        <v>1881</v>
      </c>
      <c r="D168">
        <v>13</v>
      </c>
      <c r="E168">
        <v>1692</v>
      </c>
      <c r="F168">
        <v>488</v>
      </c>
      <c r="G168">
        <v>28362</v>
      </c>
      <c r="H168">
        <v>1</v>
      </c>
      <c r="I168">
        <v>1</v>
      </c>
    </row>
    <row r="169" spans="1:9" x14ac:dyDescent="0.2">
      <c r="A169" t="s">
        <v>654</v>
      </c>
      <c r="B169" t="s">
        <v>470</v>
      </c>
      <c r="C169" t="s">
        <v>655</v>
      </c>
      <c r="D169">
        <v>30</v>
      </c>
      <c r="E169">
        <v>1692</v>
      </c>
      <c r="F169">
        <v>1176</v>
      </c>
      <c r="G169">
        <v>28362</v>
      </c>
      <c r="H169">
        <v>1</v>
      </c>
      <c r="I169">
        <v>1</v>
      </c>
    </row>
    <row r="170" spans="1:9" x14ac:dyDescent="0.2">
      <c r="A170" t="s">
        <v>506</v>
      </c>
      <c r="B170" t="s">
        <v>470</v>
      </c>
      <c r="C170" t="s">
        <v>507</v>
      </c>
      <c r="D170">
        <v>329</v>
      </c>
      <c r="E170">
        <v>1692</v>
      </c>
      <c r="F170">
        <v>9448</v>
      </c>
      <c r="G170">
        <v>28362</v>
      </c>
      <c r="H170">
        <v>1</v>
      </c>
      <c r="I170">
        <v>1</v>
      </c>
    </row>
    <row r="171" spans="1:9" x14ac:dyDescent="0.2">
      <c r="A171" t="s">
        <v>1676</v>
      </c>
      <c r="B171" t="s">
        <v>470</v>
      </c>
      <c r="C171" t="s">
        <v>1677</v>
      </c>
      <c r="D171">
        <v>8</v>
      </c>
      <c r="E171">
        <v>1692</v>
      </c>
      <c r="F171">
        <v>376</v>
      </c>
      <c r="G171">
        <v>28362</v>
      </c>
      <c r="H171">
        <v>1</v>
      </c>
      <c r="I171">
        <v>1</v>
      </c>
    </row>
    <row r="172" spans="1:9" x14ac:dyDescent="0.2">
      <c r="A172" t="s">
        <v>2070</v>
      </c>
      <c r="B172" t="s">
        <v>470</v>
      </c>
      <c r="C172" t="s">
        <v>2071</v>
      </c>
      <c r="D172">
        <v>23</v>
      </c>
      <c r="E172">
        <v>1692</v>
      </c>
      <c r="F172">
        <v>747</v>
      </c>
      <c r="G172">
        <v>28362</v>
      </c>
      <c r="H172">
        <v>1</v>
      </c>
      <c r="I172">
        <v>1</v>
      </c>
    </row>
    <row r="173" spans="1:9" x14ac:dyDescent="0.2">
      <c r="A173" t="s">
        <v>3010</v>
      </c>
      <c r="B173" t="s">
        <v>470</v>
      </c>
      <c r="C173" t="s">
        <v>3011</v>
      </c>
      <c r="D173">
        <v>8</v>
      </c>
      <c r="E173">
        <v>1692</v>
      </c>
      <c r="F173">
        <v>45</v>
      </c>
      <c r="G173">
        <v>28362</v>
      </c>
      <c r="H173">
        <v>9.1999999999999998E-3</v>
      </c>
      <c r="I173">
        <v>1</v>
      </c>
    </row>
    <row r="174" spans="1:9" x14ac:dyDescent="0.2">
      <c r="A174" t="s">
        <v>626</v>
      </c>
      <c r="B174" t="s">
        <v>470</v>
      </c>
      <c r="C174" t="s">
        <v>627</v>
      </c>
      <c r="D174">
        <v>14</v>
      </c>
      <c r="E174">
        <v>1692</v>
      </c>
      <c r="F174">
        <v>1265</v>
      </c>
      <c r="G174">
        <v>28362</v>
      </c>
      <c r="H174">
        <v>1</v>
      </c>
      <c r="I174">
        <v>1</v>
      </c>
    </row>
    <row r="175" spans="1:9" x14ac:dyDescent="0.2">
      <c r="A175" t="s">
        <v>1692</v>
      </c>
      <c r="B175" t="s">
        <v>470</v>
      </c>
      <c r="C175" t="s">
        <v>1693</v>
      </c>
      <c r="D175">
        <v>5</v>
      </c>
      <c r="E175">
        <v>1692</v>
      </c>
      <c r="F175">
        <v>192</v>
      </c>
      <c r="G175">
        <v>28362</v>
      </c>
      <c r="H175">
        <v>0.99</v>
      </c>
      <c r="I175">
        <v>1</v>
      </c>
    </row>
    <row r="176" spans="1:9" x14ac:dyDescent="0.2">
      <c r="A176" t="s">
        <v>1694</v>
      </c>
      <c r="B176" t="s">
        <v>470</v>
      </c>
      <c r="C176" t="s">
        <v>1695</v>
      </c>
      <c r="D176">
        <v>6</v>
      </c>
      <c r="E176">
        <v>1692</v>
      </c>
      <c r="F176">
        <v>409</v>
      </c>
      <c r="G176">
        <v>28362</v>
      </c>
      <c r="H176">
        <v>1</v>
      </c>
      <c r="I176">
        <v>1</v>
      </c>
    </row>
    <row r="177" spans="1:9" x14ac:dyDescent="0.2">
      <c r="A177" t="s">
        <v>1702</v>
      </c>
      <c r="B177" t="s">
        <v>470</v>
      </c>
      <c r="C177" t="s">
        <v>1703</v>
      </c>
      <c r="D177">
        <v>11</v>
      </c>
      <c r="E177">
        <v>1692</v>
      </c>
      <c r="F177">
        <v>384</v>
      </c>
      <c r="G177">
        <v>28362</v>
      </c>
      <c r="H177">
        <v>1</v>
      </c>
      <c r="I177">
        <v>1</v>
      </c>
    </row>
    <row r="178" spans="1:9" x14ac:dyDescent="0.2">
      <c r="A178" t="s">
        <v>1706</v>
      </c>
      <c r="B178" t="s">
        <v>470</v>
      </c>
      <c r="C178" t="s">
        <v>1707</v>
      </c>
      <c r="D178">
        <v>6</v>
      </c>
      <c r="E178">
        <v>1692</v>
      </c>
      <c r="F178">
        <v>329</v>
      </c>
      <c r="G178">
        <v>28362</v>
      </c>
      <c r="H178">
        <v>1</v>
      </c>
      <c r="I178">
        <v>1</v>
      </c>
    </row>
    <row r="179" spans="1:9" x14ac:dyDescent="0.2">
      <c r="A179" t="s">
        <v>1710</v>
      </c>
      <c r="B179" t="s">
        <v>470</v>
      </c>
      <c r="C179" t="s">
        <v>1711</v>
      </c>
      <c r="D179">
        <v>12</v>
      </c>
      <c r="E179">
        <v>1692</v>
      </c>
      <c r="F179">
        <v>645</v>
      </c>
      <c r="G179">
        <v>28362</v>
      </c>
      <c r="H179">
        <v>1</v>
      </c>
      <c r="I179">
        <v>1</v>
      </c>
    </row>
    <row r="180" spans="1:9" x14ac:dyDescent="0.2">
      <c r="A180" t="s">
        <v>1918</v>
      </c>
      <c r="B180" t="s">
        <v>470</v>
      </c>
      <c r="C180" t="s">
        <v>1919</v>
      </c>
      <c r="D180">
        <v>13</v>
      </c>
      <c r="E180">
        <v>1692</v>
      </c>
      <c r="F180">
        <v>209</v>
      </c>
      <c r="G180">
        <v>28362</v>
      </c>
      <c r="H180">
        <v>0.48</v>
      </c>
      <c r="I180">
        <v>1</v>
      </c>
    </row>
    <row r="181" spans="1:9" x14ac:dyDescent="0.2">
      <c r="A181" t="s">
        <v>1716</v>
      </c>
      <c r="B181" t="s">
        <v>470</v>
      </c>
      <c r="C181" t="s">
        <v>1717</v>
      </c>
      <c r="D181">
        <v>5</v>
      </c>
      <c r="E181">
        <v>1692</v>
      </c>
      <c r="F181">
        <v>348</v>
      </c>
      <c r="G181">
        <v>28362</v>
      </c>
      <c r="H181">
        <v>1</v>
      </c>
      <c r="I181">
        <v>1</v>
      </c>
    </row>
    <row r="182" spans="1:9" x14ac:dyDescent="0.2">
      <c r="A182" t="s">
        <v>1718</v>
      </c>
      <c r="B182" t="s">
        <v>470</v>
      </c>
      <c r="C182" t="s">
        <v>1719</v>
      </c>
      <c r="D182">
        <v>6</v>
      </c>
      <c r="E182">
        <v>1692</v>
      </c>
      <c r="F182">
        <v>221</v>
      </c>
      <c r="G182">
        <v>28362</v>
      </c>
      <c r="H182">
        <v>0.99</v>
      </c>
      <c r="I182">
        <v>1</v>
      </c>
    </row>
    <row r="183" spans="1:9" x14ac:dyDescent="0.2">
      <c r="A183" t="s">
        <v>610</v>
      </c>
      <c r="B183" t="s">
        <v>470</v>
      </c>
      <c r="C183" t="s">
        <v>611</v>
      </c>
      <c r="D183">
        <v>33</v>
      </c>
      <c r="E183">
        <v>1692</v>
      </c>
      <c r="F183">
        <v>1929</v>
      </c>
      <c r="G183">
        <v>28362</v>
      </c>
      <c r="H183">
        <v>1</v>
      </c>
      <c r="I183">
        <v>1</v>
      </c>
    </row>
    <row r="184" spans="1:9" x14ac:dyDescent="0.2">
      <c r="A184" t="s">
        <v>628</v>
      </c>
      <c r="B184" t="s">
        <v>470</v>
      </c>
      <c r="C184" t="s">
        <v>629</v>
      </c>
      <c r="D184">
        <v>14</v>
      </c>
      <c r="E184">
        <v>1692</v>
      </c>
      <c r="F184">
        <v>1265</v>
      </c>
      <c r="G184">
        <v>28362</v>
      </c>
      <c r="H184">
        <v>1</v>
      </c>
      <c r="I184">
        <v>1</v>
      </c>
    </row>
    <row r="185" spans="1:9" x14ac:dyDescent="0.2">
      <c r="A185" t="s">
        <v>1724</v>
      </c>
      <c r="B185" t="s">
        <v>470</v>
      </c>
      <c r="C185" t="s">
        <v>1725</v>
      </c>
      <c r="D185">
        <v>10</v>
      </c>
      <c r="E185">
        <v>1692</v>
      </c>
      <c r="F185">
        <v>365</v>
      </c>
      <c r="G185">
        <v>28362</v>
      </c>
      <c r="H185">
        <v>1</v>
      </c>
      <c r="I185">
        <v>1</v>
      </c>
    </row>
    <row r="186" spans="1:9" x14ac:dyDescent="0.2">
      <c r="A186" t="s">
        <v>1726</v>
      </c>
      <c r="B186" t="s">
        <v>470</v>
      </c>
      <c r="C186" t="s">
        <v>1727</v>
      </c>
      <c r="D186">
        <v>5</v>
      </c>
      <c r="E186">
        <v>1692</v>
      </c>
      <c r="F186">
        <v>233</v>
      </c>
      <c r="G186">
        <v>28362</v>
      </c>
      <c r="H186">
        <v>1</v>
      </c>
      <c r="I186">
        <v>1</v>
      </c>
    </row>
    <row r="187" spans="1:9" x14ac:dyDescent="0.2">
      <c r="A187" t="s">
        <v>1736</v>
      </c>
      <c r="B187" t="s">
        <v>470</v>
      </c>
      <c r="C187" t="s">
        <v>1737</v>
      </c>
      <c r="D187">
        <v>7</v>
      </c>
      <c r="E187">
        <v>1692</v>
      </c>
      <c r="F187">
        <v>322</v>
      </c>
      <c r="G187">
        <v>28362</v>
      </c>
      <c r="H187">
        <v>1</v>
      </c>
      <c r="I187">
        <v>1</v>
      </c>
    </row>
    <row r="188" spans="1:9" x14ac:dyDescent="0.2">
      <c r="A188" t="s">
        <v>1738</v>
      </c>
      <c r="B188" t="s">
        <v>470</v>
      </c>
      <c r="C188" t="s">
        <v>1739</v>
      </c>
      <c r="D188">
        <v>8</v>
      </c>
      <c r="E188">
        <v>1692</v>
      </c>
      <c r="F188">
        <v>251</v>
      </c>
      <c r="G188">
        <v>28362</v>
      </c>
      <c r="H188">
        <v>0.98</v>
      </c>
      <c r="I188">
        <v>1</v>
      </c>
    </row>
    <row r="189" spans="1:9" x14ac:dyDescent="0.2">
      <c r="A189" t="s">
        <v>1484</v>
      </c>
      <c r="B189" t="s">
        <v>470</v>
      </c>
      <c r="C189" t="s">
        <v>1485</v>
      </c>
      <c r="D189">
        <v>8</v>
      </c>
      <c r="E189">
        <v>1692</v>
      </c>
      <c r="F189">
        <v>286</v>
      </c>
      <c r="G189">
        <v>28362</v>
      </c>
      <c r="H189">
        <v>0.99</v>
      </c>
      <c r="I189">
        <v>1</v>
      </c>
    </row>
    <row r="190" spans="1:9" x14ac:dyDescent="0.2">
      <c r="A190" t="s">
        <v>1744</v>
      </c>
      <c r="B190" t="s">
        <v>470</v>
      </c>
      <c r="C190" t="s">
        <v>1745</v>
      </c>
      <c r="D190">
        <v>6</v>
      </c>
      <c r="E190">
        <v>1692</v>
      </c>
      <c r="F190">
        <v>379</v>
      </c>
      <c r="G190">
        <v>28362</v>
      </c>
      <c r="H190">
        <v>1</v>
      </c>
      <c r="I190">
        <v>1</v>
      </c>
    </row>
    <row r="191" spans="1:9" x14ac:dyDescent="0.2">
      <c r="A191" t="s">
        <v>1746</v>
      </c>
      <c r="B191" t="s">
        <v>470</v>
      </c>
      <c r="C191" t="s">
        <v>1747</v>
      </c>
      <c r="D191">
        <v>5</v>
      </c>
      <c r="E191">
        <v>1692</v>
      </c>
      <c r="F191">
        <v>249</v>
      </c>
      <c r="G191">
        <v>28362</v>
      </c>
      <c r="H191">
        <v>1</v>
      </c>
      <c r="I191">
        <v>1</v>
      </c>
    </row>
    <row r="192" spans="1:9" x14ac:dyDescent="0.2">
      <c r="A192" t="s">
        <v>1748</v>
      </c>
      <c r="B192" t="s">
        <v>470</v>
      </c>
      <c r="C192" t="s">
        <v>1749</v>
      </c>
      <c r="D192">
        <v>8</v>
      </c>
      <c r="E192">
        <v>1692</v>
      </c>
      <c r="F192">
        <v>251</v>
      </c>
      <c r="G192">
        <v>28362</v>
      </c>
      <c r="H192">
        <v>0.98</v>
      </c>
      <c r="I192">
        <v>1</v>
      </c>
    </row>
    <row r="193" spans="1:9" x14ac:dyDescent="0.2">
      <c r="A193" t="s">
        <v>604</v>
      </c>
      <c r="B193" t="s">
        <v>470</v>
      </c>
      <c r="C193" t="s">
        <v>605</v>
      </c>
      <c r="D193">
        <v>28</v>
      </c>
      <c r="E193">
        <v>1692</v>
      </c>
      <c r="F193">
        <v>1715</v>
      </c>
      <c r="G193">
        <v>28362</v>
      </c>
      <c r="H193">
        <v>1</v>
      </c>
      <c r="I193">
        <v>1</v>
      </c>
    </row>
    <row r="194" spans="1:9" x14ac:dyDescent="0.2">
      <c r="A194" t="s">
        <v>3012</v>
      </c>
      <c r="B194" t="s">
        <v>470</v>
      </c>
      <c r="C194" t="s">
        <v>3013</v>
      </c>
      <c r="D194">
        <v>5</v>
      </c>
      <c r="E194">
        <v>1692</v>
      </c>
      <c r="F194">
        <v>73</v>
      </c>
      <c r="G194">
        <v>28362</v>
      </c>
      <c r="H194">
        <v>0.45</v>
      </c>
      <c r="I194">
        <v>1</v>
      </c>
    </row>
    <row r="195" spans="1:9" x14ac:dyDescent="0.2">
      <c r="A195" t="s">
        <v>1752</v>
      </c>
      <c r="B195" t="s">
        <v>470</v>
      </c>
      <c r="C195" t="s">
        <v>1753</v>
      </c>
      <c r="D195">
        <v>5</v>
      </c>
      <c r="E195">
        <v>1692</v>
      </c>
      <c r="F195">
        <v>85</v>
      </c>
      <c r="G195">
        <v>28362</v>
      </c>
      <c r="H195">
        <v>0.57999999999999996</v>
      </c>
      <c r="I195">
        <v>1</v>
      </c>
    </row>
    <row r="196" spans="1:9" x14ac:dyDescent="0.2">
      <c r="A196" t="s">
        <v>1756</v>
      </c>
      <c r="B196" t="s">
        <v>470</v>
      </c>
      <c r="C196" t="s">
        <v>1757</v>
      </c>
      <c r="D196">
        <v>6</v>
      </c>
      <c r="E196">
        <v>1692</v>
      </c>
      <c r="F196">
        <v>46</v>
      </c>
      <c r="G196">
        <v>28362</v>
      </c>
      <c r="H196">
        <v>7.0999999999999994E-2</v>
      </c>
      <c r="I196">
        <v>1</v>
      </c>
    </row>
    <row r="197" spans="1:9" x14ac:dyDescent="0.2">
      <c r="A197" t="s">
        <v>574</v>
      </c>
      <c r="B197" t="s">
        <v>470</v>
      </c>
      <c r="C197" t="s">
        <v>575</v>
      </c>
      <c r="D197">
        <v>65</v>
      </c>
      <c r="E197">
        <v>1692</v>
      </c>
      <c r="F197">
        <v>2853</v>
      </c>
      <c r="G197">
        <v>28362</v>
      </c>
      <c r="H197">
        <v>1</v>
      </c>
      <c r="I197">
        <v>1</v>
      </c>
    </row>
    <row r="198" spans="1:9" x14ac:dyDescent="0.2">
      <c r="A198" t="s">
        <v>3014</v>
      </c>
      <c r="B198" t="s">
        <v>470</v>
      </c>
      <c r="C198" t="s">
        <v>3015</v>
      </c>
      <c r="D198">
        <v>5</v>
      </c>
      <c r="E198">
        <v>1692</v>
      </c>
      <c r="F198">
        <v>55</v>
      </c>
      <c r="G198">
        <v>28362</v>
      </c>
      <c r="H198">
        <v>0.25</v>
      </c>
      <c r="I198">
        <v>1</v>
      </c>
    </row>
    <row r="199" spans="1:9" x14ac:dyDescent="0.2">
      <c r="A199" t="s">
        <v>1762</v>
      </c>
      <c r="B199" t="s">
        <v>470</v>
      </c>
      <c r="C199" t="s">
        <v>1763</v>
      </c>
      <c r="D199">
        <v>7</v>
      </c>
      <c r="E199">
        <v>1692</v>
      </c>
      <c r="F199">
        <v>197</v>
      </c>
      <c r="G199">
        <v>28362</v>
      </c>
      <c r="H199">
        <v>0.94</v>
      </c>
      <c r="I199">
        <v>1</v>
      </c>
    </row>
    <row r="200" spans="1:9" x14ac:dyDescent="0.2">
      <c r="A200" t="s">
        <v>1764</v>
      </c>
      <c r="B200" t="s">
        <v>470</v>
      </c>
      <c r="C200" t="s">
        <v>1765</v>
      </c>
      <c r="D200">
        <v>20</v>
      </c>
      <c r="E200">
        <v>1692</v>
      </c>
      <c r="F200">
        <v>522</v>
      </c>
      <c r="G200">
        <v>28362</v>
      </c>
      <c r="H200">
        <v>0.99</v>
      </c>
      <c r="I200">
        <v>1</v>
      </c>
    </row>
    <row r="201" spans="1:9" x14ac:dyDescent="0.2">
      <c r="A201" t="s">
        <v>640</v>
      </c>
      <c r="B201" t="s">
        <v>470</v>
      </c>
      <c r="C201" t="s">
        <v>641</v>
      </c>
      <c r="D201">
        <v>26</v>
      </c>
      <c r="E201">
        <v>1692</v>
      </c>
      <c r="F201">
        <v>1335</v>
      </c>
      <c r="G201">
        <v>28362</v>
      </c>
      <c r="H201">
        <v>1</v>
      </c>
      <c r="I201">
        <v>1</v>
      </c>
    </row>
    <row r="202" spans="1:9" x14ac:dyDescent="0.2">
      <c r="A202" t="s">
        <v>624</v>
      </c>
      <c r="B202" t="s">
        <v>470</v>
      </c>
      <c r="C202" t="s">
        <v>625</v>
      </c>
      <c r="D202">
        <v>261</v>
      </c>
      <c r="E202">
        <v>1692</v>
      </c>
      <c r="F202">
        <v>9890</v>
      </c>
      <c r="G202">
        <v>28362</v>
      </c>
      <c r="H202">
        <v>1</v>
      </c>
      <c r="I202">
        <v>1</v>
      </c>
    </row>
    <row r="203" spans="1:9" x14ac:dyDescent="0.2">
      <c r="A203" t="s">
        <v>682</v>
      </c>
      <c r="B203" t="s">
        <v>470</v>
      </c>
      <c r="C203" t="s">
        <v>683</v>
      </c>
      <c r="D203">
        <v>28</v>
      </c>
      <c r="E203">
        <v>1692</v>
      </c>
      <c r="F203">
        <v>1144</v>
      </c>
      <c r="G203">
        <v>28362</v>
      </c>
      <c r="H203">
        <v>1</v>
      </c>
      <c r="I203">
        <v>1</v>
      </c>
    </row>
    <row r="204" spans="1:9" x14ac:dyDescent="0.2">
      <c r="A204" t="s">
        <v>2290</v>
      </c>
      <c r="B204" t="s">
        <v>470</v>
      </c>
      <c r="C204" t="s">
        <v>2291</v>
      </c>
      <c r="D204">
        <v>7</v>
      </c>
      <c r="E204">
        <v>1692</v>
      </c>
      <c r="F204">
        <v>432</v>
      </c>
      <c r="G204">
        <v>28362</v>
      </c>
      <c r="H204">
        <v>1</v>
      </c>
      <c r="I204">
        <v>1</v>
      </c>
    </row>
    <row r="205" spans="1:9" x14ac:dyDescent="0.2">
      <c r="A205" t="s">
        <v>622</v>
      </c>
      <c r="B205" t="s">
        <v>470</v>
      </c>
      <c r="C205" t="s">
        <v>623</v>
      </c>
      <c r="D205">
        <v>255</v>
      </c>
      <c r="E205">
        <v>1692</v>
      </c>
      <c r="F205">
        <v>9879</v>
      </c>
      <c r="G205">
        <v>28362</v>
      </c>
      <c r="H205">
        <v>1</v>
      </c>
      <c r="I205">
        <v>1</v>
      </c>
    </row>
    <row r="206" spans="1:9" x14ac:dyDescent="0.2">
      <c r="A206" t="s">
        <v>1776</v>
      </c>
      <c r="B206" t="s">
        <v>470</v>
      </c>
      <c r="C206" t="s">
        <v>1777</v>
      </c>
      <c r="D206">
        <v>5</v>
      </c>
      <c r="E206">
        <v>1692</v>
      </c>
      <c r="F206">
        <v>84</v>
      </c>
      <c r="G206">
        <v>28362</v>
      </c>
      <c r="H206">
        <v>0.56999999999999995</v>
      </c>
      <c r="I206">
        <v>1</v>
      </c>
    </row>
    <row r="207" spans="1:9" x14ac:dyDescent="0.2">
      <c r="A207" t="s">
        <v>1778</v>
      </c>
      <c r="B207" t="s">
        <v>470</v>
      </c>
      <c r="C207" t="s">
        <v>1779</v>
      </c>
      <c r="D207">
        <v>6</v>
      </c>
      <c r="E207">
        <v>1692</v>
      </c>
      <c r="F207">
        <v>135</v>
      </c>
      <c r="G207">
        <v>28362</v>
      </c>
      <c r="H207">
        <v>0.81</v>
      </c>
      <c r="I207">
        <v>1</v>
      </c>
    </row>
    <row r="208" spans="1:9" x14ac:dyDescent="0.2">
      <c r="A208" t="s">
        <v>1780</v>
      </c>
      <c r="B208" t="s">
        <v>470</v>
      </c>
      <c r="C208" t="s">
        <v>1781</v>
      </c>
      <c r="D208">
        <v>7</v>
      </c>
      <c r="E208">
        <v>1692</v>
      </c>
      <c r="F208">
        <v>154</v>
      </c>
      <c r="G208">
        <v>28362</v>
      </c>
      <c r="H208">
        <v>0.81</v>
      </c>
      <c r="I208">
        <v>1</v>
      </c>
    </row>
    <row r="209" spans="1:9" x14ac:dyDescent="0.2">
      <c r="A209" t="s">
        <v>1782</v>
      </c>
      <c r="B209" t="s">
        <v>470</v>
      </c>
      <c r="C209" t="s">
        <v>1783</v>
      </c>
      <c r="D209">
        <v>9</v>
      </c>
      <c r="E209">
        <v>1692</v>
      </c>
      <c r="F209">
        <v>539</v>
      </c>
      <c r="G209">
        <v>28362</v>
      </c>
      <c r="H209">
        <v>1</v>
      </c>
      <c r="I209">
        <v>1</v>
      </c>
    </row>
    <row r="210" spans="1:9" x14ac:dyDescent="0.2">
      <c r="A210" t="s">
        <v>1788</v>
      </c>
      <c r="B210" t="s">
        <v>470</v>
      </c>
      <c r="C210" t="s">
        <v>1789</v>
      </c>
      <c r="D210">
        <v>17</v>
      </c>
      <c r="E210">
        <v>1692</v>
      </c>
      <c r="F210">
        <v>693</v>
      </c>
      <c r="G210">
        <v>28362</v>
      </c>
      <c r="H210">
        <v>1</v>
      </c>
      <c r="I210">
        <v>1</v>
      </c>
    </row>
    <row r="211" spans="1:9" x14ac:dyDescent="0.2">
      <c r="A211" t="s">
        <v>662</v>
      </c>
      <c r="B211" t="s">
        <v>470</v>
      </c>
      <c r="C211" t="s">
        <v>663</v>
      </c>
      <c r="D211">
        <v>30</v>
      </c>
      <c r="E211">
        <v>1692</v>
      </c>
      <c r="F211">
        <v>1181</v>
      </c>
      <c r="G211">
        <v>28362</v>
      </c>
      <c r="H211">
        <v>1</v>
      </c>
      <c r="I211">
        <v>1</v>
      </c>
    </row>
    <row r="212" spans="1:9" x14ac:dyDescent="0.2">
      <c r="A212" t="s">
        <v>1890</v>
      </c>
      <c r="B212" t="s">
        <v>470</v>
      </c>
      <c r="C212" t="s">
        <v>1891</v>
      </c>
      <c r="D212">
        <v>6</v>
      </c>
      <c r="E212">
        <v>1692</v>
      </c>
      <c r="F212">
        <v>307</v>
      </c>
      <c r="G212">
        <v>28362</v>
      </c>
      <c r="H212">
        <v>1</v>
      </c>
      <c r="I212">
        <v>1</v>
      </c>
    </row>
    <row r="213" spans="1:9" x14ac:dyDescent="0.2">
      <c r="A213" t="s">
        <v>552</v>
      </c>
      <c r="B213" t="s">
        <v>470</v>
      </c>
      <c r="C213" t="s">
        <v>553</v>
      </c>
      <c r="D213">
        <v>74</v>
      </c>
      <c r="E213">
        <v>1692</v>
      </c>
      <c r="F213">
        <v>3181</v>
      </c>
      <c r="G213">
        <v>28362</v>
      </c>
      <c r="H213">
        <v>1</v>
      </c>
      <c r="I213">
        <v>1</v>
      </c>
    </row>
    <row r="214" spans="1:9" x14ac:dyDescent="0.2">
      <c r="A214" t="s">
        <v>1800</v>
      </c>
      <c r="B214" t="s">
        <v>470</v>
      </c>
      <c r="C214" t="s">
        <v>1801</v>
      </c>
      <c r="D214">
        <v>7</v>
      </c>
      <c r="E214">
        <v>1692</v>
      </c>
      <c r="F214">
        <v>196</v>
      </c>
      <c r="G214">
        <v>28362</v>
      </c>
      <c r="H214">
        <v>0.94</v>
      </c>
      <c r="I214">
        <v>1</v>
      </c>
    </row>
    <row r="215" spans="1:9" x14ac:dyDescent="0.2">
      <c r="A215" t="s">
        <v>1256</v>
      </c>
      <c r="B215" t="s">
        <v>470</v>
      </c>
      <c r="C215" t="s">
        <v>1257</v>
      </c>
      <c r="D215">
        <v>17</v>
      </c>
      <c r="E215">
        <v>1692</v>
      </c>
      <c r="F215">
        <v>565</v>
      </c>
      <c r="G215">
        <v>28362</v>
      </c>
      <c r="H215">
        <v>1</v>
      </c>
      <c r="I215">
        <v>1</v>
      </c>
    </row>
    <row r="216" spans="1:9" x14ac:dyDescent="0.2">
      <c r="A216" t="s">
        <v>1806</v>
      </c>
      <c r="B216" t="s">
        <v>470</v>
      </c>
      <c r="C216" t="s">
        <v>1807</v>
      </c>
      <c r="D216">
        <v>5</v>
      </c>
      <c r="E216">
        <v>1692</v>
      </c>
      <c r="F216">
        <v>329</v>
      </c>
      <c r="G216">
        <v>28362</v>
      </c>
      <c r="H216">
        <v>1</v>
      </c>
      <c r="I216">
        <v>1</v>
      </c>
    </row>
    <row r="217" spans="1:9" x14ac:dyDescent="0.2">
      <c r="A217" t="s">
        <v>526</v>
      </c>
      <c r="B217" t="s">
        <v>470</v>
      </c>
      <c r="C217" t="s">
        <v>527</v>
      </c>
      <c r="D217">
        <v>70</v>
      </c>
      <c r="E217">
        <v>1692</v>
      </c>
      <c r="F217">
        <v>3174</v>
      </c>
      <c r="G217">
        <v>28362</v>
      </c>
      <c r="H217">
        <v>1</v>
      </c>
      <c r="I217">
        <v>1</v>
      </c>
    </row>
    <row r="218" spans="1:9" x14ac:dyDescent="0.2">
      <c r="A218" t="s">
        <v>514</v>
      </c>
      <c r="B218" t="s">
        <v>470</v>
      </c>
      <c r="C218" t="s">
        <v>515</v>
      </c>
      <c r="D218">
        <v>108</v>
      </c>
      <c r="E218">
        <v>1692</v>
      </c>
      <c r="F218">
        <v>4700</v>
      </c>
      <c r="G218">
        <v>28362</v>
      </c>
      <c r="H218">
        <v>1</v>
      </c>
      <c r="I218">
        <v>1</v>
      </c>
    </row>
    <row r="219" spans="1:9" x14ac:dyDescent="0.2">
      <c r="A219" t="s">
        <v>1812</v>
      </c>
      <c r="B219" t="s">
        <v>470</v>
      </c>
      <c r="C219" t="s">
        <v>1813</v>
      </c>
      <c r="D219">
        <v>8</v>
      </c>
      <c r="E219">
        <v>1692</v>
      </c>
      <c r="F219">
        <v>183</v>
      </c>
      <c r="G219">
        <v>28362</v>
      </c>
      <c r="H219">
        <v>0.85</v>
      </c>
      <c r="I219">
        <v>1</v>
      </c>
    </row>
    <row r="220" spans="1:9" x14ac:dyDescent="0.2">
      <c r="A220" t="s">
        <v>1510</v>
      </c>
      <c r="B220" t="s">
        <v>470</v>
      </c>
      <c r="C220" t="s">
        <v>1511</v>
      </c>
      <c r="D220">
        <v>6</v>
      </c>
      <c r="E220">
        <v>1692</v>
      </c>
      <c r="F220">
        <v>227</v>
      </c>
      <c r="G220">
        <v>28362</v>
      </c>
      <c r="H220">
        <v>0.99</v>
      </c>
      <c r="I220">
        <v>1</v>
      </c>
    </row>
    <row r="221" spans="1:9" x14ac:dyDescent="0.2">
      <c r="A221" t="s">
        <v>650</v>
      </c>
      <c r="B221" t="s">
        <v>470</v>
      </c>
      <c r="C221" t="s">
        <v>651</v>
      </c>
      <c r="D221">
        <v>18</v>
      </c>
      <c r="E221">
        <v>1692</v>
      </c>
      <c r="F221">
        <v>1001</v>
      </c>
      <c r="G221">
        <v>28362</v>
      </c>
      <c r="H221">
        <v>1</v>
      </c>
      <c r="I221">
        <v>1</v>
      </c>
    </row>
    <row r="222" spans="1:9" x14ac:dyDescent="0.2">
      <c r="A222" t="s">
        <v>1820</v>
      </c>
      <c r="B222" t="s">
        <v>470</v>
      </c>
      <c r="C222" t="s">
        <v>1821</v>
      </c>
      <c r="D222">
        <v>9</v>
      </c>
      <c r="E222">
        <v>1692</v>
      </c>
      <c r="F222">
        <v>550</v>
      </c>
      <c r="G222">
        <v>28362</v>
      </c>
      <c r="H222">
        <v>1</v>
      </c>
      <c r="I222">
        <v>1</v>
      </c>
    </row>
    <row r="223" spans="1:9" x14ac:dyDescent="0.2">
      <c r="A223" t="s">
        <v>670</v>
      </c>
      <c r="B223" t="s">
        <v>470</v>
      </c>
      <c r="C223" t="s">
        <v>671</v>
      </c>
      <c r="D223">
        <v>24</v>
      </c>
      <c r="E223">
        <v>1692</v>
      </c>
      <c r="F223">
        <v>881</v>
      </c>
      <c r="G223">
        <v>28362</v>
      </c>
      <c r="H223">
        <v>1</v>
      </c>
      <c r="I223">
        <v>1</v>
      </c>
    </row>
    <row r="224" spans="1:9" x14ac:dyDescent="0.2">
      <c r="A224" t="s">
        <v>1832</v>
      </c>
      <c r="B224" t="s">
        <v>470</v>
      </c>
      <c r="C224" t="s">
        <v>1833</v>
      </c>
      <c r="D224">
        <v>17</v>
      </c>
      <c r="E224">
        <v>1692</v>
      </c>
      <c r="F224">
        <v>848</v>
      </c>
      <c r="G224">
        <v>28362</v>
      </c>
      <c r="H224">
        <v>1</v>
      </c>
      <c r="I224">
        <v>1</v>
      </c>
    </row>
    <row r="225" spans="1:9" x14ac:dyDescent="0.2">
      <c r="A225" t="s">
        <v>1836</v>
      </c>
      <c r="B225" t="s">
        <v>470</v>
      </c>
      <c r="C225" t="s">
        <v>1837</v>
      </c>
      <c r="D225">
        <v>5</v>
      </c>
      <c r="E225">
        <v>1692</v>
      </c>
      <c r="F225">
        <v>271</v>
      </c>
      <c r="G225">
        <v>28362</v>
      </c>
      <c r="H225">
        <v>1</v>
      </c>
      <c r="I225">
        <v>1</v>
      </c>
    </row>
    <row r="226" spans="1:9" x14ac:dyDescent="0.2">
      <c r="A226" t="s">
        <v>1962</v>
      </c>
      <c r="B226" t="s">
        <v>470</v>
      </c>
      <c r="C226" t="s">
        <v>1963</v>
      </c>
      <c r="D226">
        <v>5</v>
      </c>
      <c r="E226">
        <v>1692</v>
      </c>
      <c r="F226">
        <v>209</v>
      </c>
      <c r="G226">
        <v>28362</v>
      </c>
      <c r="H226">
        <v>0.99</v>
      </c>
      <c r="I226">
        <v>1</v>
      </c>
    </row>
    <row r="227" spans="1:9" x14ac:dyDescent="0.2">
      <c r="A227" t="s">
        <v>1842</v>
      </c>
      <c r="B227" t="s">
        <v>470</v>
      </c>
      <c r="C227" t="s">
        <v>1843</v>
      </c>
      <c r="D227">
        <v>20</v>
      </c>
      <c r="E227">
        <v>1692</v>
      </c>
      <c r="F227">
        <v>661</v>
      </c>
      <c r="G227">
        <v>28362</v>
      </c>
      <c r="H227">
        <v>1</v>
      </c>
      <c r="I227">
        <v>1</v>
      </c>
    </row>
    <row r="228" spans="1:9" x14ac:dyDescent="0.2">
      <c r="A228" t="s">
        <v>614</v>
      </c>
      <c r="B228" t="s">
        <v>470</v>
      </c>
      <c r="C228" t="s">
        <v>615</v>
      </c>
      <c r="D228">
        <v>17</v>
      </c>
      <c r="E228">
        <v>1692</v>
      </c>
      <c r="F228">
        <v>1496</v>
      </c>
      <c r="G228">
        <v>28362</v>
      </c>
      <c r="H228">
        <v>1</v>
      </c>
      <c r="I228">
        <v>1</v>
      </c>
    </row>
    <row r="229" spans="1:9" x14ac:dyDescent="0.2">
      <c r="A229" t="s">
        <v>1848</v>
      </c>
      <c r="B229" t="s">
        <v>470</v>
      </c>
      <c r="C229" t="s">
        <v>1849</v>
      </c>
      <c r="D229">
        <v>30</v>
      </c>
      <c r="E229">
        <v>1692</v>
      </c>
      <c r="F229">
        <v>973</v>
      </c>
      <c r="G229">
        <v>28362</v>
      </c>
      <c r="H229">
        <v>1</v>
      </c>
      <c r="I229">
        <v>1</v>
      </c>
    </row>
    <row r="230" spans="1:9" x14ac:dyDescent="0.2">
      <c r="A230" t="s">
        <v>1850</v>
      </c>
      <c r="B230" t="s">
        <v>470</v>
      </c>
      <c r="C230" t="s">
        <v>1851</v>
      </c>
      <c r="D230">
        <v>58</v>
      </c>
      <c r="E230">
        <v>1692</v>
      </c>
      <c r="F230">
        <v>1566</v>
      </c>
      <c r="G230">
        <v>28362</v>
      </c>
      <c r="H230">
        <v>1</v>
      </c>
      <c r="I230">
        <v>1</v>
      </c>
    </row>
    <row r="231" spans="1:9" x14ac:dyDescent="0.2">
      <c r="A231" t="s">
        <v>1852</v>
      </c>
      <c r="B231" t="s">
        <v>470</v>
      </c>
      <c r="C231" t="s">
        <v>1853</v>
      </c>
      <c r="D231">
        <v>104</v>
      </c>
      <c r="E231">
        <v>1692</v>
      </c>
      <c r="F231">
        <v>1995</v>
      </c>
      <c r="G231">
        <v>28362</v>
      </c>
      <c r="H231">
        <v>0.93</v>
      </c>
      <c r="I231">
        <v>1</v>
      </c>
    </row>
    <row r="232" spans="1:9" x14ac:dyDescent="0.2">
      <c r="A232" t="s">
        <v>1854</v>
      </c>
      <c r="B232" t="s">
        <v>470</v>
      </c>
      <c r="C232" t="s">
        <v>1855</v>
      </c>
      <c r="D232">
        <v>13</v>
      </c>
      <c r="E232">
        <v>1692</v>
      </c>
      <c r="F232">
        <v>368</v>
      </c>
      <c r="G232">
        <v>28362</v>
      </c>
      <c r="H232">
        <v>0.98</v>
      </c>
      <c r="I232">
        <v>1</v>
      </c>
    </row>
    <row r="233" spans="1:9" x14ac:dyDescent="0.2">
      <c r="A233" t="s">
        <v>612</v>
      </c>
      <c r="B233" t="s">
        <v>470</v>
      </c>
      <c r="C233" t="s">
        <v>613</v>
      </c>
      <c r="D233">
        <v>25</v>
      </c>
      <c r="E233">
        <v>1692</v>
      </c>
      <c r="F233">
        <v>1544</v>
      </c>
      <c r="G233">
        <v>28362</v>
      </c>
      <c r="H233">
        <v>1</v>
      </c>
      <c r="I233">
        <v>1</v>
      </c>
    </row>
    <row r="234" spans="1:9" x14ac:dyDescent="0.2">
      <c r="A234" t="s">
        <v>1856</v>
      </c>
      <c r="B234" t="s">
        <v>470</v>
      </c>
      <c r="C234" t="s">
        <v>1857</v>
      </c>
      <c r="D234">
        <v>60</v>
      </c>
      <c r="E234">
        <v>1692</v>
      </c>
      <c r="F234">
        <v>2569</v>
      </c>
      <c r="G234">
        <v>28362</v>
      </c>
      <c r="H234">
        <v>1</v>
      </c>
      <c r="I234">
        <v>1</v>
      </c>
    </row>
    <row r="235" spans="1:9" x14ac:dyDescent="0.2">
      <c r="A235" t="s">
        <v>1544</v>
      </c>
      <c r="B235" t="s">
        <v>470</v>
      </c>
      <c r="C235" t="s">
        <v>1545</v>
      </c>
      <c r="D235">
        <v>11</v>
      </c>
      <c r="E235">
        <v>1692</v>
      </c>
      <c r="F235">
        <v>397</v>
      </c>
      <c r="G235">
        <v>28362</v>
      </c>
      <c r="H235">
        <v>1</v>
      </c>
      <c r="I235">
        <v>1</v>
      </c>
    </row>
    <row r="236" spans="1:9" x14ac:dyDescent="0.2">
      <c r="A236" t="s">
        <v>1366</v>
      </c>
      <c r="B236" t="s">
        <v>470</v>
      </c>
      <c r="C236" t="s">
        <v>1367</v>
      </c>
      <c r="D236">
        <v>53</v>
      </c>
      <c r="E236">
        <v>1692</v>
      </c>
      <c r="F236">
        <v>2076</v>
      </c>
      <c r="G236">
        <v>28362</v>
      </c>
      <c r="H236">
        <v>1</v>
      </c>
      <c r="I236">
        <v>1</v>
      </c>
    </row>
    <row r="237" spans="1:9" x14ac:dyDescent="0.2">
      <c r="A237" t="s">
        <v>1860</v>
      </c>
      <c r="B237" t="s">
        <v>470</v>
      </c>
      <c r="C237" t="s">
        <v>1861</v>
      </c>
      <c r="D237">
        <v>12</v>
      </c>
      <c r="E237">
        <v>1692</v>
      </c>
      <c r="F237">
        <v>268</v>
      </c>
      <c r="G237">
        <v>28362</v>
      </c>
      <c r="H237">
        <v>0.87</v>
      </c>
      <c r="I237">
        <v>1</v>
      </c>
    </row>
    <row r="238" spans="1:9" x14ac:dyDescent="0.2">
      <c r="A238" t="s">
        <v>1866</v>
      </c>
      <c r="B238" t="s">
        <v>470</v>
      </c>
      <c r="C238" t="s">
        <v>1867</v>
      </c>
      <c r="D238">
        <v>15</v>
      </c>
      <c r="E238">
        <v>1692</v>
      </c>
      <c r="F238">
        <v>531</v>
      </c>
      <c r="G238">
        <v>28362</v>
      </c>
      <c r="H238">
        <v>1</v>
      </c>
      <c r="I238">
        <v>1</v>
      </c>
    </row>
    <row r="239" spans="1:9" x14ac:dyDescent="0.2">
      <c r="A239" t="s">
        <v>1870</v>
      </c>
      <c r="B239" t="s">
        <v>470</v>
      </c>
      <c r="C239" t="s">
        <v>1871</v>
      </c>
      <c r="D239">
        <v>9</v>
      </c>
      <c r="E239">
        <v>1692</v>
      </c>
      <c r="F239">
        <v>342</v>
      </c>
      <c r="G239">
        <v>28362</v>
      </c>
      <c r="H239">
        <v>1</v>
      </c>
      <c r="I239">
        <v>1</v>
      </c>
    </row>
    <row r="240" spans="1:9" x14ac:dyDescent="0.2">
      <c r="A240" t="s">
        <v>1872</v>
      </c>
      <c r="B240" t="s">
        <v>470</v>
      </c>
      <c r="C240" t="s">
        <v>1873</v>
      </c>
      <c r="D240">
        <v>16</v>
      </c>
      <c r="E240">
        <v>1692</v>
      </c>
      <c r="F240">
        <v>369</v>
      </c>
      <c r="G240">
        <v>28362</v>
      </c>
      <c r="H240">
        <v>0.92</v>
      </c>
      <c r="I240">
        <v>1</v>
      </c>
    </row>
    <row r="241" spans="1:9" x14ac:dyDescent="0.2">
      <c r="A241" t="s">
        <v>1874</v>
      </c>
      <c r="B241" t="s">
        <v>470</v>
      </c>
      <c r="C241" t="s">
        <v>1875</v>
      </c>
      <c r="D241">
        <v>17</v>
      </c>
      <c r="E241">
        <v>1692</v>
      </c>
      <c r="F241">
        <v>858</v>
      </c>
      <c r="G241">
        <v>28362</v>
      </c>
      <c r="H241">
        <v>1</v>
      </c>
      <c r="I241">
        <v>1</v>
      </c>
    </row>
    <row r="242" spans="1:9" x14ac:dyDescent="0.2">
      <c r="A242" t="s">
        <v>1876</v>
      </c>
      <c r="B242" t="s">
        <v>470</v>
      </c>
      <c r="C242" t="s">
        <v>1877</v>
      </c>
      <c r="D242">
        <v>13</v>
      </c>
      <c r="E242">
        <v>1692</v>
      </c>
      <c r="F242">
        <v>524</v>
      </c>
      <c r="G242">
        <v>28362</v>
      </c>
      <c r="H242">
        <v>1</v>
      </c>
      <c r="I242">
        <v>1</v>
      </c>
    </row>
    <row r="243" spans="1:9" x14ac:dyDescent="0.2">
      <c r="A243" t="s">
        <v>1882</v>
      </c>
      <c r="B243" t="s">
        <v>470</v>
      </c>
      <c r="C243" t="s">
        <v>1883</v>
      </c>
      <c r="D243">
        <v>13</v>
      </c>
      <c r="E243">
        <v>1692</v>
      </c>
      <c r="F243">
        <v>586</v>
      </c>
      <c r="G243">
        <v>28362</v>
      </c>
      <c r="H243">
        <v>1</v>
      </c>
      <c r="I243">
        <v>1</v>
      </c>
    </row>
    <row r="244" spans="1:9" x14ac:dyDescent="0.2">
      <c r="A244" t="s">
        <v>1714</v>
      </c>
      <c r="B244" t="s">
        <v>470</v>
      </c>
      <c r="C244" t="s">
        <v>1715</v>
      </c>
      <c r="D244">
        <v>5</v>
      </c>
      <c r="E244">
        <v>1692</v>
      </c>
      <c r="F244">
        <v>171</v>
      </c>
      <c r="G244">
        <v>28362</v>
      </c>
      <c r="H244">
        <v>0.97</v>
      </c>
      <c r="I244">
        <v>1</v>
      </c>
    </row>
    <row r="245" spans="1:9" x14ac:dyDescent="0.2">
      <c r="A245" t="s">
        <v>564</v>
      </c>
      <c r="B245" t="s">
        <v>470</v>
      </c>
      <c r="C245" t="s">
        <v>565</v>
      </c>
      <c r="D245">
        <v>53</v>
      </c>
      <c r="E245">
        <v>1692</v>
      </c>
      <c r="F245">
        <v>2561</v>
      </c>
      <c r="G245">
        <v>28362</v>
      </c>
      <c r="H245">
        <v>1</v>
      </c>
      <c r="I245">
        <v>1</v>
      </c>
    </row>
    <row r="246" spans="1:9" x14ac:dyDescent="0.2">
      <c r="A246" t="s">
        <v>3016</v>
      </c>
      <c r="B246" t="s">
        <v>470</v>
      </c>
      <c r="C246" t="s">
        <v>3017</v>
      </c>
      <c r="D246">
        <v>5</v>
      </c>
      <c r="E246">
        <v>1692</v>
      </c>
      <c r="F246">
        <v>202</v>
      </c>
      <c r="G246">
        <v>28362</v>
      </c>
      <c r="H246">
        <v>0.99</v>
      </c>
      <c r="I246">
        <v>1</v>
      </c>
    </row>
    <row r="247" spans="1:9" x14ac:dyDescent="0.2">
      <c r="A247" t="s">
        <v>1900</v>
      </c>
      <c r="B247" t="s">
        <v>470</v>
      </c>
      <c r="C247" t="s">
        <v>1901</v>
      </c>
      <c r="D247">
        <v>8</v>
      </c>
      <c r="E247">
        <v>1692</v>
      </c>
      <c r="F247">
        <v>362</v>
      </c>
      <c r="G247">
        <v>28362</v>
      </c>
      <c r="H247">
        <v>1</v>
      </c>
      <c r="I247">
        <v>1</v>
      </c>
    </row>
    <row r="248" spans="1:9" x14ac:dyDescent="0.2">
      <c r="A248" t="s">
        <v>1902</v>
      </c>
      <c r="B248" t="s">
        <v>470</v>
      </c>
      <c r="C248" t="s">
        <v>1903</v>
      </c>
      <c r="D248">
        <v>14</v>
      </c>
      <c r="E248">
        <v>1692</v>
      </c>
      <c r="F248">
        <v>645</v>
      </c>
      <c r="G248">
        <v>28362</v>
      </c>
      <c r="H248">
        <v>1</v>
      </c>
      <c r="I248">
        <v>1</v>
      </c>
    </row>
    <row r="249" spans="1:9" x14ac:dyDescent="0.2">
      <c r="A249" t="s">
        <v>648</v>
      </c>
      <c r="B249" t="s">
        <v>470</v>
      </c>
      <c r="C249" t="s">
        <v>649</v>
      </c>
      <c r="D249">
        <v>73</v>
      </c>
      <c r="E249">
        <v>1692</v>
      </c>
      <c r="F249">
        <v>2391</v>
      </c>
      <c r="G249">
        <v>28362</v>
      </c>
      <c r="H249">
        <v>1</v>
      </c>
      <c r="I249">
        <v>1</v>
      </c>
    </row>
    <row r="250" spans="1:9" x14ac:dyDescent="0.2">
      <c r="A250" t="s">
        <v>1904</v>
      </c>
      <c r="B250" t="s">
        <v>470</v>
      </c>
      <c r="C250" t="s">
        <v>1905</v>
      </c>
      <c r="D250">
        <v>5</v>
      </c>
      <c r="E250">
        <v>1692</v>
      </c>
      <c r="F250">
        <v>112</v>
      </c>
      <c r="G250">
        <v>28362</v>
      </c>
      <c r="H250">
        <v>0.79</v>
      </c>
      <c r="I250">
        <v>1</v>
      </c>
    </row>
    <row r="251" spans="1:9" x14ac:dyDescent="0.2">
      <c r="A251" t="s">
        <v>658</v>
      </c>
      <c r="B251" t="s">
        <v>470</v>
      </c>
      <c r="C251" t="s">
        <v>659</v>
      </c>
      <c r="D251">
        <v>10</v>
      </c>
      <c r="E251">
        <v>1692</v>
      </c>
      <c r="F251">
        <v>961</v>
      </c>
      <c r="G251">
        <v>28362</v>
      </c>
      <c r="H251">
        <v>1</v>
      </c>
      <c r="I251">
        <v>1</v>
      </c>
    </row>
    <row r="252" spans="1:9" x14ac:dyDescent="0.2">
      <c r="A252" t="s">
        <v>1906</v>
      </c>
      <c r="B252" t="s">
        <v>470</v>
      </c>
      <c r="C252" t="s">
        <v>1907</v>
      </c>
      <c r="D252">
        <v>8</v>
      </c>
      <c r="E252">
        <v>1692</v>
      </c>
      <c r="F252">
        <v>157</v>
      </c>
      <c r="G252">
        <v>28362</v>
      </c>
      <c r="H252">
        <v>0.72</v>
      </c>
      <c r="I252">
        <v>1</v>
      </c>
    </row>
    <row r="253" spans="1:9" x14ac:dyDescent="0.2">
      <c r="A253" t="s">
        <v>1908</v>
      </c>
      <c r="B253" t="s">
        <v>470</v>
      </c>
      <c r="C253" t="s">
        <v>1909</v>
      </c>
      <c r="D253">
        <v>7</v>
      </c>
      <c r="E253">
        <v>1692</v>
      </c>
      <c r="F253">
        <v>147</v>
      </c>
      <c r="G253">
        <v>28362</v>
      </c>
      <c r="H253">
        <v>0.77</v>
      </c>
      <c r="I253">
        <v>1</v>
      </c>
    </row>
    <row r="254" spans="1:9" x14ac:dyDescent="0.2">
      <c r="A254" t="s">
        <v>1910</v>
      </c>
      <c r="B254" t="s">
        <v>470</v>
      </c>
      <c r="C254" t="s">
        <v>1911</v>
      </c>
      <c r="D254">
        <v>230</v>
      </c>
      <c r="E254">
        <v>1692</v>
      </c>
      <c r="F254">
        <v>3506</v>
      </c>
      <c r="G254">
        <v>28362</v>
      </c>
      <c r="H254">
        <v>7.3999999999999996E-2</v>
      </c>
      <c r="I254">
        <v>1</v>
      </c>
    </row>
    <row r="255" spans="1:9" x14ac:dyDescent="0.2">
      <c r="A255" t="s">
        <v>1916</v>
      </c>
      <c r="B255" t="s">
        <v>470</v>
      </c>
      <c r="C255" t="s">
        <v>1917</v>
      </c>
      <c r="D255">
        <v>16</v>
      </c>
      <c r="E255">
        <v>1692</v>
      </c>
      <c r="F255">
        <v>333</v>
      </c>
      <c r="G255">
        <v>28362</v>
      </c>
      <c r="H255">
        <v>0.83</v>
      </c>
      <c r="I255">
        <v>1</v>
      </c>
    </row>
    <row r="256" spans="1:9" x14ac:dyDescent="0.2">
      <c r="A256" t="s">
        <v>542</v>
      </c>
      <c r="B256" t="s">
        <v>470</v>
      </c>
      <c r="C256" t="s">
        <v>543</v>
      </c>
      <c r="D256">
        <v>59</v>
      </c>
      <c r="E256">
        <v>1692</v>
      </c>
      <c r="F256">
        <v>2781</v>
      </c>
      <c r="G256">
        <v>28362</v>
      </c>
      <c r="H256">
        <v>1</v>
      </c>
      <c r="I256">
        <v>1</v>
      </c>
    </row>
    <row r="257" spans="1:9" x14ac:dyDescent="0.2">
      <c r="A257" t="s">
        <v>1952</v>
      </c>
      <c r="B257" t="s">
        <v>470</v>
      </c>
      <c r="C257" t="s">
        <v>1953</v>
      </c>
      <c r="D257">
        <v>6</v>
      </c>
      <c r="E257">
        <v>1692</v>
      </c>
      <c r="F257">
        <v>116</v>
      </c>
      <c r="G257">
        <v>28362</v>
      </c>
      <c r="H257">
        <v>0.69</v>
      </c>
      <c r="I257">
        <v>1</v>
      </c>
    </row>
    <row r="258" spans="1:9" x14ac:dyDescent="0.2">
      <c r="A258" t="s">
        <v>1922</v>
      </c>
      <c r="B258" t="s">
        <v>470</v>
      </c>
      <c r="C258" t="s">
        <v>1923</v>
      </c>
      <c r="D258">
        <v>12</v>
      </c>
      <c r="E258">
        <v>1692</v>
      </c>
      <c r="F258">
        <v>435</v>
      </c>
      <c r="G258">
        <v>28362</v>
      </c>
      <c r="H258">
        <v>1</v>
      </c>
      <c r="I258">
        <v>1</v>
      </c>
    </row>
    <row r="259" spans="1:9" x14ac:dyDescent="0.2">
      <c r="A259" t="s">
        <v>1926</v>
      </c>
      <c r="B259" t="s">
        <v>470</v>
      </c>
      <c r="C259" t="s">
        <v>1927</v>
      </c>
      <c r="D259">
        <v>102</v>
      </c>
      <c r="E259">
        <v>1692</v>
      </c>
      <c r="F259">
        <v>4436</v>
      </c>
      <c r="G259">
        <v>28362</v>
      </c>
      <c r="H259">
        <v>1</v>
      </c>
      <c r="I259">
        <v>1</v>
      </c>
    </row>
    <row r="260" spans="1:9" x14ac:dyDescent="0.2">
      <c r="A260" t="s">
        <v>680</v>
      </c>
      <c r="B260" t="s">
        <v>470</v>
      </c>
      <c r="C260" t="s">
        <v>681</v>
      </c>
      <c r="D260">
        <v>8</v>
      </c>
      <c r="E260">
        <v>1692</v>
      </c>
      <c r="F260">
        <v>702</v>
      </c>
      <c r="G260">
        <v>28362</v>
      </c>
      <c r="H260">
        <v>1</v>
      </c>
      <c r="I260">
        <v>1</v>
      </c>
    </row>
    <row r="261" spans="1:9" x14ac:dyDescent="0.2">
      <c r="A261" t="s">
        <v>1928</v>
      </c>
      <c r="B261" t="s">
        <v>470</v>
      </c>
      <c r="C261" t="s">
        <v>1929</v>
      </c>
      <c r="D261">
        <v>13</v>
      </c>
      <c r="E261">
        <v>1692</v>
      </c>
      <c r="F261">
        <v>473</v>
      </c>
      <c r="G261">
        <v>28362</v>
      </c>
      <c r="H261">
        <v>1</v>
      </c>
      <c r="I261">
        <v>1</v>
      </c>
    </row>
    <row r="262" spans="1:9" x14ac:dyDescent="0.2">
      <c r="A262" t="s">
        <v>1934</v>
      </c>
      <c r="B262" t="s">
        <v>470</v>
      </c>
      <c r="C262" t="s">
        <v>1935</v>
      </c>
      <c r="D262">
        <v>15</v>
      </c>
      <c r="E262">
        <v>1692</v>
      </c>
      <c r="F262">
        <v>316</v>
      </c>
      <c r="G262">
        <v>28362</v>
      </c>
      <c r="H262">
        <v>0.84</v>
      </c>
      <c r="I262">
        <v>1</v>
      </c>
    </row>
    <row r="263" spans="1:9" x14ac:dyDescent="0.2">
      <c r="A263" t="s">
        <v>554</v>
      </c>
      <c r="B263" t="s">
        <v>470</v>
      </c>
      <c r="C263" t="s">
        <v>555</v>
      </c>
      <c r="D263">
        <v>51</v>
      </c>
      <c r="E263">
        <v>1692</v>
      </c>
      <c r="F263">
        <v>2443</v>
      </c>
      <c r="G263">
        <v>28362</v>
      </c>
      <c r="H263">
        <v>1</v>
      </c>
      <c r="I263">
        <v>1</v>
      </c>
    </row>
    <row r="264" spans="1:9" x14ac:dyDescent="0.2">
      <c r="A264" t="s">
        <v>1938</v>
      </c>
      <c r="B264" t="s">
        <v>470</v>
      </c>
      <c r="C264" t="s">
        <v>1939</v>
      </c>
      <c r="D264">
        <v>9</v>
      </c>
      <c r="E264">
        <v>1692</v>
      </c>
      <c r="F264">
        <v>333</v>
      </c>
      <c r="G264">
        <v>28362</v>
      </c>
      <c r="H264">
        <v>1</v>
      </c>
      <c r="I264">
        <v>1</v>
      </c>
    </row>
    <row r="265" spans="1:9" x14ac:dyDescent="0.2">
      <c r="A265" t="s">
        <v>556</v>
      </c>
      <c r="B265" t="s">
        <v>470</v>
      </c>
      <c r="C265" t="s">
        <v>557</v>
      </c>
      <c r="D265">
        <v>52</v>
      </c>
      <c r="E265">
        <v>1692</v>
      </c>
      <c r="F265">
        <v>2559</v>
      </c>
      <c r="G265">
        <v>28362</v>
      </c>
      <c r="H265">
        <v>1</v>
      </c>
      <c r="I265">
        <v>1</v>
      </c>
    </row>
    <row r="266" spans="1:9" x14ac:dyDescent="0.2">
      <c r="A266" t="s">
        <v>1944</v>
      </c>
      <c r="B266" t="s">
        <v>470</v>
      </c>
      <c r="C266" t="s">
        <v>1945</v>
      </c>
      <c r="D266">
        <v>7</v>
      </c>
      <c r="E266">
        <v>1692</v>
      </c>
      <c r="F266">
        <v>150</v>
      </c>
      <c r="G266">
        <v>28362</v>
      </c>
      <c r="H266">
        <v>0.79</v>
      </c>
      <c r="I266">
        <v>1</v>
      </c>
    </row>
    <row r="267" spans="1:9" x14ac:dyDescent="0.2">
      <c r="A267" t="s">
        <v>1946</v>
      </c>
      <c r="B267" t="s">
        <v>470</v>
      </c>
      <c r="C267" t="s">
        <v>1947</v>
      </c>
      <c r="D267">
        <v>10</v>
      </c>
      <c r="E267">
        <v>1692</v>
      </c>
      <c r="F267">
        <v>215</v>
      </c>
      <c r="G267">
        <v>28362</v>
      </c>
      <c r="H267">
        <v>0.82</v>
      </c>
      <c r="I267">
        <v>1</v>
      </c>
    </row>
    <row r="268" spans="1:9" x14ac:dyDescent="0.2">
      <c r="A268" t="s">
        <v>566</v>
      </c>
      <c r="B268" t="s">
        <v>470</v>
      </c>
      <c r="C268" t="s">
        <v>567</v>
      </c>
      <c r="D268">
        <v>53</v>
      </c>
      <c r="E268">
        <v>1692</v>
      </c>
      <c r="F268">
        <v>2566</v>
      </c>
      <c r="G268">
        <v>28362</v>
      </c>
      <c r="H268">
        <v>1</v>
      </c>
      <c r="I268">
        <v>1</v>
      </c>
    </row>
    <row r="269" spans="1:9" x14ac:dyDescent="0.2">
      <c r="A269" t="s">
        <v>1244</v>
      </c>
      <c r="B269" t="s">
        <v>470</v>
      </c>
      <c r="C269" t="s">
        <v>1245</v>
      </c>
      <c r="D269">
        <v>35</v>
      </c>
      <c r="E269">
        <v>1692</v>
      </c>
      <c r="F269">
        <v>1514</v>
      </c>
      <c r="G269">
        <v>28362</v>
      </c>
      <c r="H269">
        <v>1</v>
      </c>
      <c r="I269">
        <v>1</v>
      </c>
    </row>
    <row r="270" spans="1:9" x14ac:dyDescent="0.2">
      <c r="A270" t="s">
        <v>672</v>
      </c>
      <c r="B270" t="s">
        <v>470</v>
      </c>
      <c r="C270" t="s">
        <v>673</v>
      </c>
      <c r="D270">
        <v>11</v>
      </c>
      <c r="E270">
        <v>1692</v>
      </c>
      <c r="F270">
        <v>768</v>
      </c>
      <c r="G270">
        <v>28362</v>
      </c>
      <c r="H270">
        <v>1</v>
      </c>
      <c r="I270">
        <v>1</v>
      </c>
    </row>
    <row r="271" spans="1:9" x14ac:dyDescent="0.2">
      <c r="A271" t="s">
        <v>1414</v>
      </c>
      <c r="B271" t="s">
        <v>470</v>
      </c>
      <c r="C271" t="s">
        <v>1415</v>
      </c>
      <c r="D271">
        <v>12</v>
      </c>
      <c r="E271">
        <v>1692</v>
      </c>
      <c r="F271">
        <v>380</v>
      </c>
      <c r="G271">
        <v>28362</v>
      </c>
      <c r="H271">
        <v>0.99</v>
      </c>
      <c r="I271">
        <v>1</v>
      </c>
    </row>
    <row r="272" spans="1:9" x14ac:dyDescent="0.2">
      <c r="A272" t="s">
        <v>630</v>
      </c>
      <c r="B272" t="s">
        <v>470</v>
      </c>
      <c r="C272" t="s">
        <v>631</v>
      </c>
      <c r="D272">
        <v>36</v>
      </c>
      <c r="E272">
        <v>1692</v>
      </c>
      <c r="F272">
        <v>1732</v>
      </c>
      <c r="G272">
        <v>28362</v>
      </c>
      <c r="H272">
        <v>1</v>
      </c>
      <c r="I272">
        <v>1</v>
      </c>
    </row>
    <row r="273" spans="1:9" x14ac:dyDescent="0.2">
      <c r="A273" t="s">
        <v>522</v>
      </c>
      <c r="B273" t="s">
        <v>470</v>
      </c>
      <c r="C273" t="s">
        <v>523</v>
      </c>
      <c r="D273">
        <v>95</v>
      </c>
      <c r="E273">
        <v>1692</v>
      </c>
      <c r="F273">
        <v>4178</v>
      </c>
      <c r="G273">
        <v>28362</v>
      </c>
      <c r="H273">
        <v>1</v>
      </c>
      <c r="I273">
        <v>1</v>
      </c>
    </row>
    <row r="274" spans="1:9" x14ac:dyDescent="0.2">
      <c r="A274" t="s">
        <v>1966</v>
      </c>
      <c r="B274" t="s">
        <v>470</v>
      </c>
      <c r="C274" t="s">
        <v>1967</v>
      </c>
      <c r="D274">
        <v>21</v>
      </c>
      <c r="E274">
        <v>1692</v>
      </c>
      <c r="F274">
        <v>745</v>
      </c>
      <c r="G274">
        <v>28362</v>
      </c>
      <c r="H274">
        <v>1</v>
      </c>
      <c r="I274">
        <v>1</v>
      </c>
    </row>
    <row r="275" spans="1:9" x14ac:dyDescent="0.2">
      <c r="A275" t="s">
        <v>1968</v>
      </c>
      <c r="B275" t="s">
        <v>470</v>
      </c>
      <c r="C275" t="s">
        <v>1969</v>
      </c>
      <c r="D275">
        <v>34</v>
      </c>
      <c r="E275">
        <v>1692</v>
      </c>
      <c r="F275">
        <v>907</v>
      </c>
      <c r="G275">
        <v>28362</v>
      </c>
      <c r="H275">
        <v>1</v>
      </c>
      <c r="I275">
        <v>1</v>
      </c>
    </row>
    <row r="276" spans="1:9" x14ac:dyDescent="0.2">
      <c r="A276" t="s">
        <v>1970</v>
      </c>
      <c r="B276" t="s">
        <v>470</v>
      </c>
      <c r="C276" t="s">
        <v>1971</v>
      </c>
      <c r="D276">
        <v>6</v>
      </c>
      <c r="E276">
        <v>1692</v>
      </c>
      <c r="F276">
        <v>334</v>
      </c>
      <c r="G276">
        <v>28362</v>
      </c>
      <c r="H276">
        <v>1</v>
      </c>
      <c r="I276">
        <v>1</v>
      </c>
    </row>
    <row r="277" spans="1:9" x14ac:dyDescent="0.2">
      <c r="A277" t="s">
        <v>1972</v>
      </c>
      <c r="B277" t="s">
        <v>470</v>
      </c>
      <c r="C277" t="s">
        <v>1973</v>
      </c>
      <c r="D277">
        <v>5</v>
      </c>
      <c r="E277">
        <v>1692</v>
      </c>
      <c r="F277">
        <v>348</v>
      </c>
      <c r="G277">
        <v>28362</v>
      </c>
      <c r="H277">
        <v>1</v>
      </c>
      <c r="I277">
        <v>1</v>
      </c>
    </row>
    <row r="278" spans="1:9" x14ac:dyDescent="0.2">
      <c r="A278" t="s">
        <v>1976</v>
      </c>
      <c r="B278" t="s">
        <v>470</v>
      </c>
      <c r="C278" t="s">
        <v>1977</v>
      </c>
      <c r="D278">
        <v>5</v>
      </c>
      <c r="E278">
        <v>1692</v>
      </c>
      <c r="F278">
        <v>185</v>
      </c>
      <c r="G278">
        <v>28362</v>
      </c>
      <c r="H278">
        <v>0.98</v>
      </c>
      <c r="I278">
        <v>1</v>
      </c>
    </row>
    <row r="279" spans="1:9" x14ac:dyDescent="0.2">
      <c r="A279" t="s">
        <v>540</v>
      </c>
      <c r="B279" t="s">
        <v>470</v>
      </c>
      <c r="C279" t="s">
        <v>541</v>
      </c>
      <c r="D279">
        <v>71</v>
      </c>
      <c r="E279">
        <v>1692</v>
      </c>
      <c r="F279">
        <v>3032</v>
      </c>
      <c r="G279">
        <v>28362</v>
      </c>
      <c r="H279">
        <v>1</v>
      </c>
      <c r="I279">
        <v>1</v>
      </c>
    </row>
    <row r="280" spans="1:9" x14ac:dyDescent="0.2">
      <c r="A280" t="s">
        <v>1984</v>
      </c>
      <c r="B280" t="s">
        <v>470</v>
      </c>
      <c r="C280" t="s">
        <v>1985</v>
      </c>
      <c r="D280">
        <v>5</v>
      </c>
      <c r="E280">
        <v>1692</v>
      </c>
      <c r="F280">
        <v>137</v>
      </c>
      <c r="G280">
        <v>28362</v>
      </c>
      <c r="H280">
        <v>0.91</v>
      </c>
      <c r="I280">
        <v>1</v>
      </c>
    </row>
    <row r="281" spans="1:9" x14ac:dyDescent="0.2">
      <c r="A281" t="s">
        <v>1986</v>
      </c>
      <c r="B281" t="s">
        <v>470</v>
      </c>
      <c r="C281" t="s">
        <v>1987</v>
      </c>
      <c r="D281">
        <v>7</v>
      </c>
      <c r="E281">
        <v>1692</v>
      </c>
      <c r="F281">
        <v>172</v>
      </c>
      <c r="G281">
        <v>28362</v>
      </c>
      <c r="H281">
        <v>0.88</v>
      </c>
      <c r="I281">
        <v>1</v>
      </c>
    </row>
    <row r="282" spans="1:9" x14ac:dyDescent="0.2">
      <c r="A282" t="s">
        <v>520</v>
      </c>
      <c r="B282" t="s">
        <v>470</v>
      </c>
      <c r="C282" t="s">
        <v>521</v>
      </c>
      <c r="D282">
        <v>387</v>
      </c>
      <c r="E282">
        <v>1692</v>
      </c>
      <c r="F282">
        <v>12771</v>
      </c>
      <c r="G282">
        <v>28362</v>
      </c>
      <c r="H282">
        <v>1</v>
      </c>
      <c r="I282">
        <v>1</v>
      </c>
    </row>
    <row r="283" spans="1:9" x14ac:dyDescent="0.2">
      <c r="A283" t="s">
        <v>512</v>
      </c>
      <c r="B283" t="s">
        <v>470</v>
      </c>
      <c r="C283" t="s">
        <v>513</v>
      </c>
      <c r="D283">
        <v>104</v>
      </c>
      <c r="E283">
        <v>1692</v>
      </c>
      <c r="F283">
        <v>4588</v>
      </c>
      <c r="G283">
        <v>28362</v>
      </c>
      <c r="H283">
        <v>1</v>
      </c>
      <c r="I283">
        <v>1</v>
      </c>
    </row>
    <row r="284" spans="1:9" x14ac:dyDescent="0.2">
      <c r="A284" t="s">
        <v>570</v>
      </c>
      <c r="B284" t="s">
        <v>470</v>
      </c>
      <c r="C284" t="s">
        <v>571</v>
      </c>
      <c r="D284">
        <v>52</v>
      </c>
      <c r="E284">
        <v>1692</v>
      </c>
      <c r="F284">
        <v>2445</v>
      </c>
      <c r="G284">
        <v>28362</v>
      </c>
      <c r="H284">
        <v>1</v>
      </c>
      <c r="I284">
        <v>1</v>
      </c>
    </row>
    <row r="285" spans="1:9" x14ac:dyDescent="0.2">
      <c r="A285" t="s">
        <v>1990</v>
      </c>
      <c r="B285" t="s">
        <v>470</v>
      </c>
      <c r="C285" t="s">
        <v>1991</v>
      </c>
      <c r="D285">
        <v>21</v>
      </c>
      <c r="E285">
        <v>1692</v>
      </c>
      <c r="F285">
        <v>879</v>
      </c>
      <c r="G285">
        <v>28362</v>
      </c>
      <c r="H285">
        <v>1</v>
      </c>
      <c r="I285">
        <v>1</v>
      </c>
    </row>
    <row r="286" spans="1:9" x14ac:dyDescent="0.2">
      <c r="A286" t="s">
        <v>1996</v>
      </c>
      <c r="B286" t="s">
        <v>470</v>
      </c>
      <c r="C286" t="s">
        <v>1997</v>
      </c>
      <c r="D286">
        <v>8</v>
      </c>
      <c r="E286">
        <v>1692</v>
      </c>
      <c r="F286">
        <v>160</v>
      </c>
      <c r="G286">
        <v>28362</v>
      </c>
      <c r="H286">
        <v>0.74</v>
      </c>
      <c r="I286">
        <v>1</v>
      </c>
    </row>
    <row r="287" spans="1:9" x14ac:dyDescent="0.2">
      <c r="A287" t="s">
        <v>2000</v>
      </c>
      <c r="B287" t="s">
        <v>470</v>
      </c>
      <c r="C287" t="s">
        <v>2001</v>
      </c>
      <c r="D287">
        <v>8</v>
      </c>
      <c r="E287">
        <v>1692</v>
      </c>
      <c r="F287">
        <v>206</v>
      </c>
      <c r="G287">
        <v>28362</v>
      </c>
      <c r="H287">
        <v>0.92</v>
      </c>
      <c r="I287">
        <v>1</v>
      </c>
    </row>
    <row r="288" spans="1:9" x14ac:dyDescent="0.2">
      <c r="A288" t="s">
        <v>2004</v>
      </c>
      <c r="B288" t="s">
        <v>470</v>
      </c>
      <c r="C288" t="s">
        <v>2005</v>
      </c>
      <c r="D288">
        <v>7</v>
      </c>
      <c r="E288">
        <v>1692</v>
      </c>
      <c r="F288">
        <v>187</v>
      </c>
      <c r="G288">
        <v>28362</v>
      </c>
      <c r="H288">
        <v>0.92</v>
      </c>
      <c r="I288">
        <v>1</v>
      </c>
    </row>
    <row r="289" spans="1:9" x14ac:dyDescent="0.2">
      <c r="A289" t="s">
        <v>550</v>
      </c>
      <c r="B289" t="s">
        <v>470</v>
      </c>
      <c r="C289" t="s">
        <v>551</v>
      </c>
      <c r="D289">
        <v>52</v>
      </c>
      <c r="E289">
        <v>1692</v>
      </c>
      <c r="F289">
        <v>2474</v>
      </c>
      <c r="G289">
        <v>28362</v>
      </c>
      <c r="H289">
        <v>1</v>
      </c>
      <c r="I289">
        <v>1</v>
      </c>
    </row>
    <row r="290" spans="1:9" x14ac:dyDescent="0.2">
      <c r="A290" t="s">
        <v>2008</v>
      </c>
      <c r="B290" t="s">
        <v>470</v>
      </c>
      <c r="C290" t="s">
        <v>2009</v>
      </c>
      <c r="D290">
        <v>5</v>
      </c>
      <c r="E290">
        <v>1692</v>
      </c>
      <c r="F290">
        <v>356</v>
      </c>
      <c r="G290">
        <v>28362</v>
      </c>
      <c r="H290">
        <v>1</v>
      </c>
      <c r="I290">
        <v>1</v>
      </c>
    </row>
    <row r="291" spans="1:9" x14ac:dyDescent="0.2">
      <c r="A291" t="s">
        <v>2010</v>
      </c>
      <c r="B291" t="s">
        <v>470</v>
      </c>
      <c r="C291" t="s">
        <v>2011</v>
      </c>
      <c r="D291">
        <v>5</v>
      </c>
      <c r="E291">
        <v>1692</v>
      </c>
      <c r="F291">
        <v>206</v>
      </c>
      <c r="G291">
        <v>28362</v>
      </c>
      <c r="H291">
        <v>0.99</v>
      </c>
      <c r="I291">
        <v>1</v>
      </c>
    </row>
    <row r="292" spans="1:9" x14ac:dyDescent="0.2">
      <c r="A292" t="s">
        <v>3018</v>
      </c>
      <c r="B292" t="s">
        <v>470</v>
      </c>
      <c r="C292" t="s">
        <v>3019</v>
      </c>
      <c r="D292">
        <v>8</v>
      </c>
      <c r="E292">
        <v>1692</v>
      </c>
      <c r="F292">
        <v>43</v>
      </c>
      <c r="G292">
        <v>28362</v>
      </c>
      <c r="H292">
        <v>7.3000000000000001E-3</v>
      </c>
      <c r="I292">
        <v>1</v>
      </c>
    </row>
    <row r="293" spans="1:9" x14ac:dyDescent="0.2">
      <c r="A293" t="s">
        <v>2334</v>
      </c>
      <c r="B293" t="s">
        <v>470</v>
      </c>
      <c r="C293" t="s">
        <v>2335</v>
      </c>
      <c r="D293">
        <v>14</v>
      </c>
      <c r="E293">
        <v>1692</v>
      </c>
      <c r="F293">
        <v>485</v>
      </c>
      <c r="G293">
        <v>28362</v>
      </c>
      <c r="H293">
        <v>1</v>
      </c>
      <c r="I293">
        <v>1</v>
      </c>
    </row>
    <row r="294" spans="1:9" x14ac:dyDescent="0.2">
      <c r="A294" t="s">
        <v>3020</v>
      </c>
      <c r="B294" t="s">
        <v>470</v>
      </c>
      <c r="C294" t="s">
        <v>3021</v>
      </c>
      <c r="D294">
        <v>5</v>
      </c>
      <c r="E294">
        <v>1692</v>
      </c>
      <c r="F294">
        <v>59</v>
      </c>
      <c r="G294">
        <v>28362</v>
      </c>
      <c r="H294">
        <v>0.28999999999999998</v>
      </c>
      <c r="I294">
        <v>1</v>
      </c>
    </row>
    <row r="295" spans="1:9" x14ac:dyDescent="0.2">
      <c r="A295" t="s">
        <v>2036</v>
      </c>
      <c r="B295" t="s">
        <v>470</v>
      </c>
      <c r="C295" t="s">
        <v>2037</v>
      </c>
      <c r="D295">
        <v>9</v>
      </c>
      <c r="E295">
        <v>1692</v>
      </c>
      <c r="F295">
        <v>436</v>
      </c>
      <c r="G295">
        <v>28362</v>
      </c>
      <c r="H295">
        <v>1</v>
      </c>
      <c r="I295">
        <v>1</v>
      </c>
    </row>
    <row r="296" spans="1:9" x14ac:dyDescent="0.2">
      <c r="A296" t="s">
        <v>2038</v>
      </c>
      <c r="B296" t="s">
        <v>470</v>
      </c>
      <c r="C296" t="s">
        <v>2039</v>
      </c>
      <c r="D296">
        <v>8</v>
      </c>
      <c r="E296">
        <v>1692</v>
      </c>
      <c r="F296">
        <v>339</v>
      </c>
      <c r="G296">
        <v>28362</v>
      </c>
      <c r="H296">
        <v>1</v>
      </c>
      <c r="I296">
        <v>1</v>
      </c>
    </row>
    <row r="297" spans="1:9" x14ac:dyDescent="0.2">
      <c r="A297" t="s">
        <v>598</v>
      </c>
      <c r="B297" t="s">
        <v>470</v>
      </c>
      <c r="C297" t="s">
        <v>599</v>
      </c>
      <c r="D297">
        <v>283</v>
      </c>
      <c r="E297">
        <v>1692</v>
      </c>
      <c r="F297">
        <v>10672</v>
      </c>
      <c r="G297">
        <v>28362</v>
      </c>
      <c r="H297">
        <v>1</v>
      </c>
      <c r="I297">
        <v>1</v>
      </c>
    </row>
    <row r="298" spans="1:9" x14ac:dyDescent="0.2">
      <c r="A298" t="s">
        <v>666</v>
      </c>
      <c r="B298" t="s">
        <v>470</v>
      </c>
      <c r="C298" t="s">
        <v>667</v>
      </c>
      <c r="D298">
        <v>27</v>
      </c>
      <c r="E298">
        <v>1692</v>
      </c>
      <c r="F298">
        <v>1023</v>
      </c>
      <c r="G298">
        <v>28362</v>
      </c>
      <c r="H298">
        <v>1</v>
      </c>
      <c r="I298">
        <v>1</v>
      </c>
    </row>
    <row r="299" spans="1:9" x14ac:dyDescent="0.2">
      <c r="A299" t="s">
        <v>1340</v>
      </c>
      <c r="B299" t="s">
        <v>470</v>
      </c>
      <c r="C299" t="s">
        <v>1341</v>
      </c>
      <c r="D299">
        <v>7</v>
      </c>
      <c r="E299">
        <v>1692</v>
      </c>
      <c r="F299">
        <v>482</v>
      </c>
      <c r="G299">
        <v>28362</v>
      </c>
      <c r="H299">
        <v>1</v>
      </c>
      <c r="I299">
        <v>1</v>
      </c>
    </row>
    <row r="300" spans="1:9" x14ac:dyDescent="0.2">
      <c r="A300" t="s">
        <v>2040</v>
      </c>
      <c r="B300" t="s">
        <v>470</v>
      </c>
      <c r="C300" t="s">
        <v>2041</v>
      </c>
      <c r="D300">
        <v>44</v>
      </c>
      <c r="E300">
        <v>1692</v>
      </c>
      <c r="F300">
        <v>1234</v>
      </c>
      <c r="G300">
        <v>28362</v>
      </c>
      <c r="H300">
        <v>1</v>
      </c>
      <c r="I300">
        <v>1</v>
      </c>
    </row>
    <row r="301" spans="1:9" x14ac:dyDescent="0.2">
      <c r="A301" t="s">
        <v>2048</v>
      </c>
      <c r="B301" t="s">
        <v>470</v>
      </c>
      <c r="C301" t="s">
        <v>2049</v>
      </c>
      <c r="D301">
        <v>13</v>
      </c>
      <c r="E301">
        <v>1692</v>
      </c>
      <c r="F301">
        <v>410</v>
      </c>
      <c r="G301">
        <v>28362</v>
      </c>
      <c r="H301">
        <v>1</v>
      </c>
      <c r="I301">
        <v>1</v>
      </c>
    </row>
    <row r="302" spans="1:9" x14ac:dyDescent="0.2">
      <c r="A302" t="s">
        <v>2052</v>
      </c>
      <c r="B302" t="s">
        <v>470</v>
      </c>
      <c r="C302" t="s">
        <v>2053</v>
      </c>
      <c r="D302">
        <v>6</v>
      </c>
      <c r="E302">
        <v>1692</v>
      </c>
      <c r="F302">
        <v>255</v>
      </c>
      <c r="G302">
        <v>28362</v>
      </c>
      <c r="H302">
        <v>1</v>
      </c>
      <c r="I302">
        <v>1</v>
      </c>
    </row>
    <row r="303" spans="1:9" x14ac:dyDescent="0.2">
      <c r="A303" t="s">
        <v>2054</v>
      </c>
      <c r="B303" t="s">
        <v>470</v>
      </c>
      <c r="C303" t="s">
        <v>2055</v>
      </c>
      <c r="D303">
        <v>160</v>
      </c>
      <c r="E303">
        <v>1692</v>
      </c>
      <c r="F303">
        <v>6255</v>
      </c>
      <c r="G303">
        <v>28362</v>
      </c>
      <c r="H303">
        <v>1</v>
      </c>
      <c r="I303">
        <v>1</v>
      </c>
    </row>
    <row r="304" spans="1:9" x14ac:dyDescent="0.2">
      <c r="A304" t="s">
        <v>2056</v>
      </c>
      <c r="B304" t="s">
        <v>470</v>
      </c>
      <c r="C304" t="s">
        <v>2057</v>
      </c>
      <c r="D304">
        <v>5</v>
      </c>
      <c r="E304">
        <v>1692</v>
      </c>
      <c r="F304">
        <v>82</v>
      </c>
      <c r="G304">
        <v>28362</v>
      </c>
      <c r="H304">
        <v>0.55000000000000004</v>
      </c>
      <c r="I304">
        <v>1</v>
      </c>
    </row>
    <row r="305" spans="1:9" x14ac:dyDescent="0.2">
      <c r="A305" t="s">
        <v>2058</v>
      </c>
      <c r="B305" t="s">
        <v>470</v>
      </c>
      <c r="C305" t="s">
        <v>2059</v>
      </c>
      <c r="D305">
        <v>8</v>
      </c>
      <c r="E305">
        <v>1692</v>
      </c>
      <c r="F305">
        <v>302</v>
      </c>
      <c r="G305">
        <v>28362</v>
      </c>
      <c r="H305">
        <v>1</v>
      </c>
      <c r="I305">
        <v>1</v>
      </c>
    </row>
    <row r="306" spans="1:9" x14ac:dyDescent="0.2">
      <c r="A306" t="s">
        <v>582</v>
      </c>
      <c r="B306" t="s">
        <v>470</v>
      </c>
      <c r="C306" t="s">
        <v>583</v>
      </c>
      <c r="D306">
        <v>57</v>
      </c>
      <c r="E306">
        <v>1692</v>
      </c>
      <c r="F306">
        <v>2739</v>
      </c>
      <c r="G306">
        <v>28362</v>
      </c>
      <c r="H306">
        <v>1</v>
      </c>
      <c r="I306">
        <v>1</v>
      </c>
    </row>
    <row r="307" spans="1:9" x14ac:dyDescent="0.2">
      <c r="A307" t="s">
        <v>2062</v>
      </c>
      <c r="B307" t="s">
        <v>470</v>
      </c>
      <c r="C307" t="s">
        <v>2063</v>
      </c>
      <c r="D307">
        <v>8</v>
      </c>
      <c r="E307">
        <v>1692</v>
      </c>
      <c r="F307">
        <v>356</v>
      </c>
      <c r="G307">
        <v>28362</v>
      </c>
      <c r="H307">
        <v>1</v>
      </c>
      <c r="I307">
        <v>1</v>
      </c>
    </row>
    <row r="308" spans="1:9" x14ac:dyDescent="0.2">
      <c r="A308" t="s">
        <v>2064</v>
      </c>
      <c r="B308" t="s">
        <v>470</v>
      </c>
      <c r="C308" t="s">
        <v>2065</v>
      </c>
      <c r="D308">
        <v>7</v>
      </c>
      <c r="E308">
        <v>1692</v>
      </c>
      <c r="F308">
        <v>399</v>
      </c>
      <c r="G308">
        <v>28362</v>
      </c>
      <c r="H308">
        <v>1</v>
      </c>
      <c r="I308">
        <v>1</v>
      </c>
    </row>
    <row r="309" spans="1:9" x14ac:dyDescent="0.2">
      <c r="A309" t="s">
        <v>664</v>
      </c>
      <c r="B309" t="s">
        <v>470</v>
      </c>
      <c r="C309" t="s">
        <v>665</v>
      </c>
      <c r="D309">
        <v>37</v>
      </c>
      <c r="E309">
        <v>1692</v>
      </c>
      <c r="F309">
        <v>1430</v>
      </c>
      <c r="G309">
        <v>28362</v>
      </c>
      <c r="H309">
        <v>1</v>
      </c>
      <c r="I309">
        <v>1</v>
      </c>
    </row>
    <row r="310" spans="1:9" x14ac:dyDescent="0.2">
      <c r="A310" t="s">
        <v>638</v>
      </c>
      <c r="B310" t="s">
        <v>470</v>
      </c>
      <c r="C310" t="s">
        <v>639</v>
      </c>
      <c r="D310">
        <v>76</v>
      </c>
      <c r="E310">
        <v>1692</v>
      </c>
      <c r="F310">
        <v>2517</v>
      </c>
      <c r="G310">
        <v>28362</v>
      </c>
      <c r="H310">
        <v>1</v>
      </c>
      <c r="I310">
        <v>1</v>
      </c>
    </row>
    <row r="311" spans="1:9" x14ac:dyDescent="0.2">
      <c r="A311" t="s">
        <v>2072</v>
      </c>
      <c r="B311" t="s">
        <v>470</v>
      </c>
      <c r="C311" t="s">
        <v>2073</v>
      </c>
      <c r="D311">
        <v>39</v>
      </c>
      <c r="E311">
        <v>1692</v>
      </c>
      <c r="F311">
        <v>1040</v>
      </c>
      <c r="G311">
        <v>28362</v>
      </c>
      <c r="H311">
        <v>1</v>
      </c>
      <c r="I311">
        <v>1</v>
      </c>
    </row>
    <row r="312" spans="1:9" x14ac:dyDescent="0.2">
      <c r="A312" t="s">
        <v>1376</v>
      </c>
      <c r="B312" t="s">
        <v>470</v>
      </c>
      <c r="C312" t="s">
        <v>1377</v>
      </c>
      <c r="D312">
        <v>16</v>
      </c>
      <c r="E312">
        <v>1692</v>
      </c>
      <c r="F312">
        <v>601</v>
      </c>
      <c r="G312">
        <v>28362</v>
      </c>
      <c r="H312">
        <v>1</v>
      </c>
      <c r="I312">
        <v>1</v>
      </c>
    </row>
    <row r="313" spans="1:9" x14ac:dyDescent="0.2">
      <c r="A313" t="s">
        <v>2086</v>
      </c>
      <c r="B313" t="s">
        <v>470</v>
      </c>
      <c r="C313" t="s">
        <v>2087</v>
      </c>
      <c r="D313">
        <v>5</v>
      </c>
      <c r="E313">
        <v>1692</v>
      </c>
      <c r="F313">
        <v>326</v>
      </c>
      <c r="G313">
        <v>28362</v>
      </c>
      <c r="H313">
        <v>1</v>
      </c>
      <c r="I313">
        <v>1</v>
      </c>
    </row>
    <row r="314" spans="1:9" x14ac:dyDescent="0.2">
      <c r="A314" t="s">
        <v>2088</v>
      </c>
      <c r="B314" t="s">
        <v>470</v>
      </c>
      <c r="C314" t="s">
        <v>2089</v>
      </c>
      <c r="D314">
        <v>9</v>
      </c>
      <c r="E314">
        <v>1692</v>
      </c>
      <c r="F314">
        <v>316</v>
      </c>
      <c r="G314">
        <v>28362</v>
      </c>
      <c r="H314">
        <v>1</v>
      </c>
      <c r="I314">
        <v>1</v>
      </c>
    </row>
    <row r="315" spans="1:9" x14ac:dyDescent="0.2">
      <c r="A315" t="s">
        <v>2090</v>
      </c>
      <c r="B315" t="s">
        <v>470</v>
      </c>
      <c r="C315" t="s">
        <v>2091</v>
      </c>
      <c r="D315">
        <v>8</v>
      </c>
      <c r="E315">
        <v>1692</v>
      </c>
      <c r="F315">
        <v>165</v>
      </c>
      <c r="G315">
        <v>28362</v>
      </c>
      <c r="H315">
        <v>0.76</v>
      </c>
      <c r="I315">
        <v>1</v>
      </c>
    </row>
    <row r="316" spans="1:9" x14ac:dyDescent="0.2">
      <c r="A316" t="s">
        <v>2092</v>
      </c>
      <c r="B316" t="s">
        <v>470</v>
      </c>
      <c r="C316" t="s">
        <v>2093</v>
      </c>
      <c r="D316">
        <v>8</v>
      </c>
      <c r="E316">
        <v>1692</v>
      </c>
      <c r="F316">
        <v>172</v>
      </c>
      <c r="G316">
        <v>28362</v>
      </c>
      <c r="H316">
        <v>0.8</v>
      </c>
      <c r="I316">
        <v>1</v>
      </c>
    </row>
    <row r="317" spans="1:9" x14ac:dyDescent="0.2">
      <c r="A317" t="s">
        <v>580</v>
      </c>
      <c r="B317" t="s">
        <v>470</v>
      </c>
      <c r="C317" t="s">
        <v>581</v>
      </c>
      <c r="D317">
        <v>63</v>
      </c>
      <c r="E317">
        <v>1692</v>
      </c>
      <c r="F317">
        <v>2889</v>
      </c>
      <c r="G317">
        <v>28362</v>
      </c>
      <c r="H317">
        <v>1</v>
      </c>
      <c r="I317">
        <v>1</v>
      </c>
    </row>
    <row r="318" spans="1:9" x14ac:dyDescent="0.2">
      <c r="A318" t="s">
        <v>2100</v>
      </c>
      <c r="B318" t="s">
        <v>470</v>
      </c>
      <c r="C318" t="s">
        <v>2101</v>
      </c>
      <c r="D318">
        <v>5</v>
      </c>
      <c r="E318">
        <v>1692</v>
      </c>
      <c r="F318">
        <v>227</v>
      </c>
      <c r="G318">
        <v>28362</v>
      </c>
      <c r="H318">
        <v>1</v>
      </c>
      <c r="I318">
        <v>1</v>
      </c>
    </row>
    <row r="319" spans="1:9" x14ac:dyDescent="0.2">
      <c r="A319" t="s">
        <v>2104</v>
      </c>
      <c r="B319" t="s">
        <v>470</v>
      </c>
      <c r="C319" t="s">
        <v>2105</v>
      </c>
      <c r="D319">
        <v>6</v>
      </c>
      <c r="E319">
        <v>1692</v>
      </c>
      <c r="F319">
        <v>253</v>
      </c>
      <c r="G319">
        <v>28362</v>
      </c>
      <c r="H319">
        <v>1</v>
      </c>
      <c r="I319">
        <v>1</v>
      </c>
    </row>
    <row r="320" spans="1:9" x14ac:dyDescent="0.2">
      <c r="A320" t="s">
        <v>2108</v>
      </c>
      <c r="B320" t="s">
        <v>470</v>
      </c>
      <c r="C320" t="s">
        <v>2109</v>
      </c>
      <c r="D320">
        <v>21</v>
      </c>
      <c r="E320">
        <v>1692</v>
      </c>
      <c r="F320">
        <v>821</v>
      </c>
      <c r="G320">
        <v>28362</v>
      </c>
      <c r="H320">
        <v>1</v>
      </c>
      <c r="I320">
        <v>1</v>
      </c>
    </row>
    <row r="321" spans="1:9" x14ac:dyDescent="0.2">
      <c r="A321" t="s">
        <v>2112</v>
      </c>
      <c r="B321" t="s">
        <v>470</v>
      </c>
      <c r="C321" t="s">
        <v>2113</v>
      </c>
      <c r="D321">
        <v>11</v>
      </c>
      <c r="E321">
        <v>1692</v>
      </c>
      <c r="F321">
        <v>480</v>
      </c>
      <c r="G321">
        <v>28362</v>
      </c>
      <c r="H321">
        <v>1</v>
      </c>
      <c r="I321">
        <v>1</v>
      </c>
    </row>
    <row r="322" spans="1:9" x14ac:dyDescent="0.2">
      <c r="A322" t="s">
        <v>2114</v>
      </c>
      <c r="B322" t="s">
        <v>470</v>
      </c>
      <c r="C322" t="s">
        <v>2115</v>
      </c>
      <c r="D322">
        <v>11</v>
      </c>
      <c r="E322">
        <v>1692</v>
      </c>
      <c r="F322">
        <v>482</v>
      </c>
      <c r="G322">
        <v>28362</v>
      </c>
      <c r="H322">
        <v>1</v>
      </c>
      <c r="I322">
        <v>1</v>
      </c>
    </row>
    <row r="323" spans="1:9" x14ac:dyDescent="0.2">
      <c r="A323" t="s">
        <v>2116</v>
      </c>
      <c r="B323" t="s">
        <v>470</v>
      </c>
      <c r="C323" t="s">
        <v>2117</v>
      </c>
      <c r="D323">
        <v>8</v>
      </c>
      <c r="E323">
        <v>1692</v>
      </c>
      <c r="F323">
        <v>225</v>
      </c>
      <c r="G323">
        <v>28362</v>
      </c>
      <c r="H323">
        <v>0.95</v>
      </c>
      <c r="I323">
        <v>1</v>
      </c>
    </row>
    <row r="324" spans="1:9" x14ac:dyDescent="0.2">
      <c r="A324" t="s">
        <v>2118</v>
      </c>
      <c r="B324" t="s">
        <v>470</v>
      </c>
      <c r="C324" t="s">
        <v>2119</v>
      </c>
      <c r="D324">
        <v>13</v>
      </c>
      <c r="E324">
        <v>1692</v>
      </c>
      <c r="F324">
        <v>441</v>
      </c>
      <c r="G324">
        <v>28362</v>
      </c>
      <c r="H324">
        <v>1</v>
      </c>
      <c r="I324">
        <v>1</v>
      </c>
    </row>
    <row r="325" spans="1:9" x14ac:dyDescent="0.2">
      <c r="A325" t="s">
        <v>2120</v>
      </c>
      <c r="B325" t="s">
        <v>470</v>
      </c>
      <c r="C325" t="s">
        <v>2121</v>
      </c>
      <c r="D325">
        <v>15</v>
      </c>
      <c r="E325">
        <v>1692</v>
      </c>
      <c r="F325">
        <v>441</v>
      </c>
      <c r="G325">
        <v>28362</v>
      </c>
      <c r="H325">
        <v>0.99</v>
      </c>
      <c r="I325">
        <v>1</v>
      </c>
    </row>
    <row r="326" spans="1:9" x14ac:dyDescent="0.2">
      <c r="A326" t="s">
        <v>2122</v>
      </c>
      <c r="B326" t="s">
        <v>470</v>
      </c>
      <c r="C326" t="s">
        <v>2123</v>
      </c>
      <c r="D326">
        <v>12</v>
      </c>
      <c r="E326">
        <v>1692</v>
      </c>
      <c r="F326">
        <v>610</v>
      </c>
      <c r="G326">
        <v>28362</v>
      </c>
      <c r="H326">
        <v>1</v>
      </c>
      <c r="I326">
        <v>1</v>
      </c>
    </row>
    <row r="327" spans="1:9" x14ac:dyDescent="0.2">
      <c r="A327" t="s">
        <v>2124</v>
      </c>
      <c r="B327" t="s">
        <v>470</v>
      </c>
      <c r="C327" t="s">
        <v>2125</v>
      </c>
      <c r="D327">
        <v>9</v>
      </c>
      <c r="E327">
        <v>1692</v>
      </c>
      <c r="F327">
        <v>217</v>
      </c>
      <c r="G327">
        <v>28362</v>
      </c>
      <c r="H327">
        <v>0.89</v>
      </c>
      <c r="I327">
        <v>1</v>
      </c>
    </row>
    <row r="328" spans="1:9" x14ac:dyDescent="0.2">
      <c r="A328" t="s">
        <v>3022</v>
      </c>
      <c r="B328" t="s">
        <v>470</v>
      </c>
      <c r="C328" t="s">
        <v>3023</v>
      </c>
      <c r="D328">
        <v>5</v>
      </c>
      <c r="E328">
        <v>1692</v>
      </c>
      <c r="F328">
        <v>128</v>
      </c>
      <c r="G328">
        <v>28362</v>
      </c>
      <c r="H328">
        <v>0.87</v>
      </c>
      <c r="I328">
        <v>1</v>
      </c>
    </row>
    <row r="329" spans="1:9" x14ac:dyDescent="0.2">
      <c r="A329" t="s">
        <v>2134</v>
      </c>
      <c r="B329" t="s">
        <v>470</v>
      </c>
      <c r="C329" t="s">
        <v>2135</v>
      </c>
      <c r="D329">
        <v>6</v>
      </c>
      <c r="E329">
        <v>1692</v>
      </c>
      <c r="F329">
        <v>314</v>
      </c>
      <c r="G329">
        <v>28362</v>
      </c>
      <c r="H329">
        <v>1</v>
      </c>
      <c r="I329">
        <v>1</v>
      </c>
    </row>
    <row r="330" spans="1:9" x14ac:dyDescent="0.2">
      <c r="A330" t="s">
        <v>2026</v>
      </c>
      <c r="B330" t="s">
        <v>470</v>
      </c>
      <c r="C330" t="s">
        <v>2027</v>
      </c>
      <c r="D330">
        <v>5</v>
      </c>
      <c r="E330">
        <v>1692</v>
      </c>
      <c r="F330">
        <v>71</v>
      </c>
      <c r="G330">
        <v>28362</v>
      </c>
      <c r="H330">
        <v>0.43</v>
      </c>
      <c r="I330">
        <v>1</v>
      </c>
    </row>
    <row r="331" spans="1:9" x14ac:dyDescent="0.2">
      <c r="A331" t="s">
        <v>2138</v>
      </c>
      <c r="B331" t="s">
        <v>470</v>
      </c>
      <c r="C331" t="s">
        <v>2139</v>
      </c>
      <c r="D331">
        <v>5</v>
      </c>
      <c r="E331">
        <v>1692</v>
      </c>
      <c r="F331">
        <v>84</v>
      </c>
      <c r="G331">
        <v>28362</v>
      </c>
      <c r="H331">
        <v>0.56999999999999995</v>
      </c>
      <c r="I331">
        <v>1</v>
      </c>
    </row>
    <row r="332" spans="1:9" x14ac:dyDescent="0.2">
      <c r="A332" t="s">
        <v>578</v>
      </c>
      <c r="B332" t="s">
        <v>470</v>
      </c>
      <c r="C332" t="s">
        <v>579</v>
      </c>
      <c r="D332">
        <v>71</v>
      </c>
      <c r="E332">
        <v>1692</v>
      </c>
      <c r="F332">
        <v>2998</v>
      </c>
      <c r="G332">
        <v>28362</v>
      </c>
      <c r="H332">
        <v>1</v>
      </c>
      <c r="I332">
        <v>1</v>
      </c>
    </row>
    <row r="333" spans="1:9" x14ac:dyDescent="0.2">
      <c r="A333" t="s">
        <v>2140</v>
      </c>
      <c r="B333" t="s">
        <v>470</v>
      </c>
      <c r="C333" t="s">
        <v>2141</v>
      </c>
      <c r="D333">
        <v>11</v>
      </c>
      <c r="E333">
        <v>1692</v>
      </c>
      <c r="F333">
        <v>481</v>
      </c>
      <c r="G333">
        <v>28362</v>
      </c>
      <c r="H333">
        <v>1</v>
      </c>
      <c r="I333">
        <v>1</v>
      </c>
    </row>
    <row r="334" spans="1:9" x14ac:dyDescent="0.2">
      <c r="A334" t="s">
        <v>2142</v>
      </c>
      <c r="B334" t="s">
        <v>470</v>
      </c>
      <c r="C334" t="s">
        <v>2143</v>
      </c>
      <c r="D334">
        <v>15</v>
      </c>
      <c r="E334">
        <v>1692</v>
      </c>
      <c r="F334">
        <v>467</v>
      </c>
      <c r="G334">
        <v>28362</v>
      </c>
      <c r="H334">
        <v>1</v>
      </c>
      <c r="I334">
        <v>1</v>
      </c>
    </row>
    <row r="335" spans="1:9" x14ac:dyDescent="0.2">
      <c r="A335" t="s">
        <v>1220</v>
      </c>
      <c r="B335" t="s">
        <v>470</v>
      </c>
      <c r="C335" t="s">
        <v>1221</v>
      </c>
      <c r="D335">
        <v>15</v>
      </c>
      <c r="E335">
        <v>1692</v>
      </c>
      <c r="F335">
        <v>199</v>
      </c>
      <c r="G335">
        <v>28362</v>
      </c>
      <c r="H335">
        <v>0.23</v>
      </c>
      <c r="I335">
        <v>1</v>
      </c>
    </row>
    <row r="336" spans="1:9" x14ac:dyDescent="0.2">
      <c r="A336" t="s">
        <v>2154</v>
      </c>
      <c r="B336" t="s">
        <v>470</v>
      </c>
      <c r="C336" t="s">
        <v>2155</v>
      </c>
      <c r="D336">
        <v>8</v>
      </c>
      <c r="E336">
        <v>1692</v>
      </c>
      <c r="F336">
        <v>352</v>
      </c>
      <c r="G336">
        <v>28362</v>
      </c>
      <c r="H336">
        <v>1</v>
      </c>
      <c r="I336">
        <v>1</v>
      </c>
    </row>
    <row r="337" spans="1:9" x14ac:dyDescent="0.2">
      <c r="A337" t="s">
        <v>3024</v>
      </c>
      <c r="B337" t="s">
        <v>470</v>
      </c>
      <c r="C337" t="s">
        <v>3025</v>
      </c>
      <c r="D337">
        <v>8</v>
      </c>
      <c r="E337">
        <v>1692</v>
      </c>
      <c r="F337">
        <v>50</v>
      </c>
      <c r="G337">
        <v>28362</v>
      </c>
      <c r="H337">
        <v>1.4999999999999999E-2</v>
      </c>
      <c r="I337">
        <v>1</v>
      </c>
    </row>
    <row r="338" spans="1:9" x14ac:dyDescent="0.2">
      <c r="A338" t="s">
        <v>2160</v>
      </c>
      <c r="B338" t="s">
        <v>470</v>
      </c>
      <c r="C338" t="s">
        <v>2161</v>
      </c>
      <c r="D338">
        <v>5</v>
      </c>
      <c r="E338">
        <v>1692</v>
      </c>
      <c r="F338">
        <v>185</v>
      </c>
      <c r="G338">
        <v>28362</v>
      </c>
      <c r="H338">
        <v>0.98</v>
      </c>
      <c r="I338">
        <v>1</v>
      </c>
    </row>
    <row r="339" spans="1:9" x14ac:dyDescent="0.2">
      <c r="A339" t="s">
        <v>2162</v>
      </c>
      <c r="B339" t="s">
        <v>470</v>
      </c>
      <c r="C339" t="s">
        <v>2163</v>
      </c>
      <c r="D339">
        <v>8</v>
      </c>
      <c r="E339">
        <v>1692</v>
      </c>
      <c r="F339">
        <v>178</v>
      </c>
      <c r="G339">
        <v>28362</v>
      </c>
      <c r="H339">
        <v>0.83</v>
      </c>
      <c r="I339">
        <v>1</v>
      </c>
    </row>
    <row r="340" spans="1:9" x14ac:dyDescent="0.2">
      <c r="A340" t="s">
        <v>528</v>
      </c>
      <c r="B340" t="s">
        <v>470</v>
      </c>
      <c r="C340" t="s">
        <v>529</v>
      </c>
      <c r="D340">
        <v>65</v>
      </c>
      <c r="E340">
        <v>1692</v>
      </c>
      <c r="F340">
        <v>3058</v>
      </c>
      <c r="G340">
        <v>28362</v>
      </c>
      <c r="H340">
        <v>1</v>
      </c>
      <c r="I340">
        <v>1</v>
      </c>
    </row>
    <row r="341" spans="1:9" x14ac:dyDescent="0.2">
      <c r="A341" t="s">
        <v>2172</v>
      </c>
      <c r="B341" t="s">
        <v>470</v>
      </c>
      <c r="C341" t="s">
        <v>2173</v>
      </c>
      <c r="D341">
        <v>11</v>
      </c>
      <c r="E341">
        <v>1692</v>
      </c>
      <c r="F341">
        <v>354</v>
      </c>
      <c r="G341">
        <v>28362</v>
      </c>
      <c r="H341">
        <v>0.99</v>
      </c>
      <c r="I341">
        <v>1</v>
      </c>
    </row>
    <row r="342" spans="1:9" x14ac:dyDescent="0.2">
      <c r="A342" t="s">
        <v>2174</v>
      </c>
      <c r="B342" t="s">
        <v>470</v>
      </c>
      <c r="C342" t="s">
        <v>2175</v>
      </c>
      <c r="D342">
        <v>11</v>
      </c>
      <c r="E342">
        <v>1692</v>
      </c>
      <c r="F342">
        <v>458</v>
      </c>
      <c r="G342">
        <v>28362</v>
      </c>
      <c r="H342">
        <v>1</v>
      </c>
      <c r="I342">
        <v>1</v>
      </c>
    </row>
    <row r="343" spans="1:9" x14ac:dyDescent="0.2">
      <c r="A343" t="s">
        <v>2176</v>
      </c>
      <c r="B343" t="s">
        <v>470</v>
      </c>
      <c r="C343" t="s">
        <v>2177</v>
      </c>
      <c r="D343">
        <v>143</v>
      </c>
      <c r="E343">
        <v>1692</v>
      </c>
      <c r="F343">
        <v>5913</v>
      </c>
      <c r="G343">
        <v>28362</v>
      </c>
      <c r="H343">
        <v>1</v>
      </c>
      <c r="I343">
        <v>1</v>
      </c>
    </row>
    <row r="344" spans="1:9" x14ac:dyDescent="0.2">
      <c r="A344" t="s">
        <v>2178</v>
      </c>
      <c r="B344" t="s">
        <v>470</v>
      </c>
      <c r="C344" t="s">
        <v>2179</v>
      </c>
      <c r="D344">
        <v>34</v>
      </c>
      <c r="E344">
        <v>1692</v>
      </c>
      <c r="F344">
        <v>1249</v>
      </c>
      <c r="G344">
        <v>28362</v>
      </c>
      <c r="H344">
        <v>1</v>
      </c>
      <c r="I344">
        <v>1</v>
      </c>
    </row>
    <row r="345" spans="1:9" x14ac:dyDescent="0.2">
      <c r="A345" t="s">
        <v>2180</v>
      </c>
      <c r="B345" t="s">
        <v>470</v>
      </c>
      <c r="C345" t="s">
        <v>2181</v>
      </c>
      <c r="D345">
        <v>7</v>
      </c>
      <c r="E345">
        <v>1692</v>
      </c>
      <c r="F345">
        <v>428</v>
      </c>
      <c r="G345">
        <v>28362</v>
      </c>
      <c r="H345">
        <v>1</v>
      </c>
      <c r="I345">
        <v>1</v>
      </c>
    </row>
    <row r="346" spans="1:9" x14ac:dyDescent="0.2">
      <c r="A346" t="s">
        <v>544</v>
      </c>
      <c r="B346" t="s">
        <v>470</v>
      </c>
      <c r="C346" t="s">
        <v>545</v>
      </c>
      <c r="D346">
        <v>50</v>
      </c>
      <c r="E346">
        <v>1692</v>
      </c>
      <c r="F346">
        <v>2456</v>
      </c>
      <c r="G346">
        <v>28362</v>
      </c>
      <c r="H346">
        <v>1</v>
      </c>
      <c r="I346">
        <v>1</v>
      </c>
    </row>
    <row r="347" spans="1:9" x14ac:dyDescent="0.2">
      <c r="A347" t="s">
        <v>2182</v>
      </c>
      <c r="B347" t="s">
        <v>470</v>
      </c>
      <c r="C347" t="s">
        <v>2183</v>
      </c>
      <c r="D347">
        <v>7</v>
      </c>
      <c r="E347">
        <v>1692</v>
      </c>
      <c r="F347">
        <v>224</v>
      </c>
      <c r="G347">
        <v>28362</v>
      </c>
      <c r="H347">
        <v>0.98</v>
      </c>
      <c r="I347">
        <v>1</v>
      </c>
    </row>
    <row r="348" spans="1:9" x14ac:dyDescent="0.2">
      <c r="A348" t="s">
        <v>2184</v>
      </c>
      <c r="B348" t="s">
        <v>470</v>
      </c>
      <c r="C348" t="s">
        <v>2185</v>
      </c>
      <c r="D348">
        <v>11</v>
      </c>
      <c r="E348">
        <v>1692</v>
      </c>
      <c r="F348">
        <v>424</v>
      </c>
      <c r="G348">
        <v>28362</v>
      </c>
      <c r="H348">
        <v>1</v>
      </c>
      <c r="I348">
        <v>1</v>
      </c>
    </row>
    <row r="349" spans="1:9" x14ac:dyDescent="0.2">
      <c r="A349" t="s">
        <v>558</v>
      </c>
      <c r="B349" t="s">
        <v>470</v>
      </c>
      <c r="C349" t="s">
        <v>559</v>
      </c>
      <c r="D349">
        <v>291</v>
      </c>
      <c r="E349">
        <v>1692</v>
      </c>
      <c r="F349">
        <v>6062</v>
      </c>
      <c r="G349">
        <v>28362</v>
      </c>
      <c r="H349">
        <v>1</v>
      </c>
      <c r="I349">
        <v>1</v>
      </c>
    </row>
    <row r="350" spans="1:9" x14ac:dyDescent="0.2">
      <c r="A350" t="s">
        <v>2190</v>
      </c>
      <c r="B350" t="s">
        <v>470</v>
      </c>
      <c r="C350" t="s">
        <v>2191</v>
      </c>
      <c r="D350">
        <v>5</v>
      </c>
      <c r="E350">
        <v>1692</v>
      </c>
      <c r="F350">
        <v>178</v>
      </c>
      <c r="G350">
        <v>28362</v>
      </c>
      <c r="H350">
        <v>0.98</v>
      </c>
      <c r="I350">
        <v>1</v>
      </c>
    </row>
    <row r="351" spans="1:9" x14ac:dyDescent="0.2">
      <c r="A351" t="s">
        <v>2192</v>
      </c>
      <c r="B351" t="s">
        <v>470</v>
      </c>
      <c r="C351" t="s">
        <v>2193</v>
      </c>
      <c r="D351">
        <v>5</v>
      </c>
      <c r="E351">
        <v>1692</v>
      </c>
      <c r="F351">
        <v>249</v>
      </c>
      <c r="G351">
        <v>28362</v>
      </c>
      <c r="H351">
        <v>1</v>
      </c>
      <c r="I351">
        <v>1</v>
      </c>
    </row>
    <row r="352" spans="1:9" x14ac:dyDescent="0.2">
      <c r="A352" t="s">
        <v>618</v>
      </c>
      <c r="B352" t="s">
        <v>470</v>
      </c>
      <c r="C352" t="s">
        <v>619</v>
      </c>
      <c r="D352">
        <v>60</v>
      </c>
      <c r="E352">
        <v>1692</v>
      </c>
      <c r="F352">
        <v>2126</v>
      </c>
      <c r="G352">
        <v>28362</v>
      </c>
      <c r="H352">
        <v>1</v>
      </c>
      <c r="I352">
        <v>1</v>
      </c>
    </row>
    <row r="353" spans="1:9" x14ac:dyDescent="0.2">
      <c r="A353" t="s">
        <v>560</v>
      </c>
      <c r="B353" t="s">
        <v>470</v>
      </c>
      <c r="C353" t="s">
        <v>561</v>
      </c>
      <c r="D353">
        <v>353</v>
      </c>
      <c r="E353">
        <v>1692</v>
      </c>
      <c r="F353">
        <v>12035</v>
      </c>
      <c r="G353">
        <v>28362</v>
      </c>
      <c r="H353">
        <v>1</v>
      </c>
      <c r="I353">
        <v>1</v>
      </c>
    </row>
    <row r="354" spans="1:9" x14ac:dyDescent="0.2">
      <c r="A354" t="s">
        <v>2206</v>
      </c>
      <c r="B354" t="s">
        <v>470</v>
      </c>
      <c r="C354" t="s">
        <v>2207</v>
      </c>
      <c r="D354">
        <v>5</v>
      </c>
      <c r="E354">
        <v>1692</v>
      </c>
      <c r="F354">
        <v>264</v>
      </c>
      <c r="G354">
        <v>28362</v>
      </c>
      <c r="H354">
        <v>1</v>
      </c>
      <c r="I354">
        <v>1</v>
      </c>
    </row>
    <row r="355" spans="1:9" x14ac:dyDescent="0.2">
      <c r="A355" t="s">
        <v>532</v>
      </c>
      <c r="B355" t="s">
        <v>470</v>
      </c>
      <c r="C355" t="s">
        <v>533</v>
      </c>
      <c r="D355">
        <v>71</v>
      </c>
      <c r="E355">
        <v>1692</v>
      </c>
      <c r="F355">
        <v>3233</v>
      </c>
      <c r="G355">
        <v>28362</v>
      </c>
      <c r="H355">
        <v>1</v>
      </c>
      <c r="I355">
        <v>1</v>
      </c>
    </row>
    <row r="356" spans="1:9" x14ac:dyDescent="0.2">
      <c r="A356" t="s">
        <v>1218</v>
      </c>
      <c r="B356" t="s">
        <v>470</v>
      </c>
      <c r="C356" t="s">
        <v>1219</v>
      </c>
      <c r="D356">
        <v>14</v>
      </c>
      <c r="E356">
        <v>1692</v>
      </c>
      <c r="F356">
        <v>174</v>
      </c>
      <c r="G356">
        <v>28362</v>
      </c>
      <c r="H356">
        <v>0.18</v>
      </c>
      <c r="I356">
        <v>1</v>
      </c>
    </row>
    <row r="357" spans="1:9" x14ac:dyDescent="0.2">
      <c r="A357" t="s">
        <v>2210</v>
      </c>
      <c r="B357" t="s">
        <v>470</v>
      </c>
      <c r="C357" t="s">
        <v>2211</v>
      </c>
      <c r="D357">
        <v>47</v>
      </c>
      <c r="E357">
        <v>1692</v>
      </c>
      <c r="F357">
        <v>1254</v>
      </c>
      <c r="G357">
        <v>28362</v>
      </c>
      <c r="H357">
        <v>1</v>
      </c>
      <c r="I357">
        <v>1</v>
      </c>
    </row>
    <row r="358" spans="1:9" x14ac:dyDescent="0.2">
      <c r="A358" t="s">
        <v>608</v>
      </c>
      <c r="B358" t="s">
        <v>470</v>
      </c>
      <c r="C358" t="s">
        <v>609</v>
      </c>
      <c r="D358">
        <v>18</v>
      </c>
      <c r="E358">
        <v>1692</v>
      </c>
      <c r="F358">
        <v>1576</v>
      </c>
      <c r="G358">
        <v>28362</v>
      </c>
      <c r="H358">
        <v>1</v>
      </c>
      <c r="I358">
        <v>1</v>
      </c>
    </row>
    <row r="359" spans="1:9" x14ac:dyDescent="0.2">
      <c r="A359" t="s">
        <v>2214</v>
      </c>
      <c r="B359" t="s">
        <v>470</v>
      </c>
      <c r="C359" t="s">
        <v>2215</v>
      </c>
      <c r="D359">
        <v>6</v>
      </c>
      <c r="E359">
        <v>1692</v>
      </c>
      <c r="F359">
        <v>571</v>
      </c>
      <c r="G359">
        <v>28362</v>
      </c>
      <c r="H359">
        <v>1</v>
      </c>
      <c r="I359">
        <v>1</v>
      </c>
    </row>
    <row r="360" spans="1:9" x14ac:dyDescent="0.2">
      <c r="A360" t="s">
        <v>1554</v>
      </c>
      <c r="B360" t="s">
        <v>470</v>
      </c>
      <c r="C360" t="s">
        <v>1555</v>
      </c>
      <c r="D360">
        <v>130</v>
      </c>
      <c r="E360">
        <v>1692</v>
      </c>
      <c r="F360">
        <v>5805</v>
      </c>
      <c r="G360">
        <v>28362</v>
      </c>
      <c r="H360">
        <v>1</v>
      </c>
      <c r="I360">
        <v>1</v>
      </c>
    </row>
    <row r="361" spans="1:9" x14ac:dyDescent="0.2">
      <c r="A361" t="s">
        <v>2218</v>
      </c>
      <c r="B361" t="s">
        <v>470</v>
      </c>
      <c r="C361" t="s">
        <v>2219</v>
      </c>
      <c r="D361">
        <v>7</v>
      </c>
      <c r="E361">
        <v>1692</v>
      </c>
      <c r="F361">
        <v>551</v>
      </c>
      <c r="G361">
        <v>28362</v>
      </c>
      <c r="H361">
        <v>1</v>
      </c>
      <c r="I361">
        <v>1</v>
      </c>
    </row>
    <row r="362" spans="1:9" x14ac:dyDescent="0.2">
      <c r="A362" t="s">
        <v>2222</v>
      </c>
      <c r="B362" t="s">
        <v>470</v>
      </c>
      <c r="C362" t="s">
        <v>2223</v>
      </c>
      <c r="D362">
        <v>99</v>
      </c>
      <c r="E362">
        <v>1692</v>
      </c>
      <c r="F362">
        <v>4455</v>
      </c>
      <c r="G362">
        <v>28362</v>
      </c>
      <c r="H362">
        <v>1</v>
      </c>
      <c r="I362">
        <v>1</v>
      </c>
    </row>
    <row r="363" spans="1:9" x14ac:dyDescent="0.2">
      <c r="A363" t="s">
        <v>1568</v>
      </c>
      <c r="B363" t="s">
        <v>470</v>
      </c>
      <c r="C363" t="s">
        <v>1569</v>
      </c>
      <c r="D363">
        <v>7</v>
      </c>
      <c r="E363">
        <v>1692</v>
      </c>
      <c r="F363">
        <v>231</v>
      </c>
      <c r="G363">
        <v>28362</v>
      </c>
      <c r="H363">
        <v>0.98</v>
      </c>
      <c r="I363">
        <v>1</v>
      </c>
    </row>
    <row r="364" spans="1:9" x14ac:dyDescent="0.2">
      <c r="A364" t="s">
        <v>1578</v>
      </c>
      <c r="B364" t="s">
        <v>470</v>
      </c>
      <c r="C364" t="s">
        <v>1579</v>
      </c>
      <c r="D364">
        <v>9</v>
      </c>
      <c r="E364">
        <v>1692</v>
      </c>
      <c r="F364">
        <v>574</v>
      </c>
      <c r="G364">
        <v>28362</v>
      </c>
      <c r="H364">
        <v>1</v>
      </c>
      <c r="I364">
        <v>1</v>
      </c>
    </row>
    <row r="365" spans="1:9" x14ac:dyDescent="0.2">
      <c r="A365" t="s">
        <v>2228</v>
      </c>
      <c r="B365" t="s">
        <v>470</v>
      </c>
      <c r="C365" t="s">
        <v>2229</v>
      </c>
      <c r="D365">
        <v>7</v>
      </c>
      <c r="E365">
        <v>1692</v>
      </c>
      <c r="F365">
        <v>234</v>
      </c>
      <c r="G365">
        <v>28362</v>
      </c>
      <c r="H365">
        <v>0.98</v>
      </c>
      <c r="I365">
        <v>1</v>
      </c>
    </row>
    <row r="366" spans="1:9" x14ac:dyDescent="0.2">
      <c r="A366" t="s">
        <v>2250</v>
      </c>
      <c r="B366" t="s">
        <v>470</v>
      </c>
      <c r="C366" t="s">
        <v>2251</v>
      </c>
      <c r="D366">
        <v>9</v>
      </c>
      <c r="E366">
        <v>1692</v>
      </c>
      <c r="F366">
        <v>399</v>
      </c>
      <c r="G366">
        <v>28362</v>
      </c>
      <c r="H366">
        <v>1</v>
      </c>
      <c r="I366">
        <v>1</v>
      </c>
    </row>
    <row r="367" spans="1:9" x14ac:dyDescent="0.2">
      <c r="A367" t="s">
        <v>2258</v>
      </c>
      <c r="B367" t="s">
        <v>470</v>
      </c>
      <c r="C367" t="s">
        <v>2259</v>
      </c>
      <c r="D367">
        <v>9</v>
      </c>
      <c r="E367">
        <v>1692</v>
      </c>
      <c r="F367">
        <v>236</v>
      </c>
      <c r="G367">
        <v>28362</v>
      </c>
      <c r="H367">
        <v>0.94</v>
      </c>
      <c r="I367">
        <v>1</v>
      </c>
    </row>
    <row r="368" spans="1:9" x14ac:dyDescent="0.2">
      <c r="A368" t="s">
        <v>594</v>
      </c>
      <c r="B368" t="s">
        <v>470</v>
      </c>
      <c r="C368" t="s">
        <v>595</v>
      </c>
      <c r="D368">
        <v>44</v>
      </c>
      <c r="E368">
        <v>1692</v>
      </c>
      <c r="F368">
        <v>2022</v>
      </c>
      <c r="G368">
        <v>28362</v>
      </c>
      <c r="H368">
        <v>1</v>
      </c>
      <c r="I368">
        <v>1</v>
      </c>
    </row>
    <row r="369" spans="1:9" x14ac:dyDescent="0.2">
      <c r="A369" t="s">
        <v>2262</v>
      </c>
      <c r="B369" t="s">
        <v>470</v>
      </c>
      <c r="C369" t="s">
        <v>2263</v>
      </c>
      <c r="D369">
        <v>6</v>
      </c>
      <c r="E369">
        <v>1692</v>
      </c>
      <c r="F369">
        <v>99</v>
      </c>
      <c r="G369">
        <v>28362</v>
      </c>
      <c r="H369">
        <v>0.54</v>
      </c>
      <c r="I369">
        <v>1</v>
      </c>
    </row>
    <row r="370" spans="1:9" x14ac:dyDescent="0.2">
      <c r="A370" t="s">
        <v>1790</v>
      </c>
      <c r="B370" t="s">
        <v>470</v>
      </c>
      <c r="C370" t="s">
        <v>1791</v>
      </c>
      <c r="D370">
        <v>5</v>
      </c>
      <c r="E370">
        <v>1692</v>
      </c>
      <c r="F370">
        <v>347</v>
      </c>
      <c r="G370">
        <v>28362</v>
      </c>
      <c r="H370">
        <v>1</v>
      </c>
      <c r="I370">
        <v>1</v>
      </c>
    </row>
    <row r="371" spans="1:9" x14ac:dyDescent="0.2">
      <c r="A371" t="s">
        <v>2272</v>
      </c>
      <c r="B371" t="s">
        <v>470</v>
      </c>
      <c r="C371" t="s">
        <v>2273</v>
      </c>
      <c r="D371">
        <v>5</v>
      </c>
      <c r="E371">
        <v>1692</v>
      </c>
      <c r="F371">
        <v>163</v>
      </c>
      <c r="G371">
        <v>28362</v>
      </c>
      <c r="H371">
        <v>0.96</v>
      </c>
      <c r="I371">
        <v>1</v>
      </c>
    </row>
    <row r="372" spans="1:9" x14ac:dyDescent="0.2">
      <c r="A372" t="s">
        <v>2274</v>
      </c>
      <c r="B372" t="s">
        <v>470</v>
      </c>
      <c r="C372" t="s">
        <v>2275</v>
      </c>
      <c r="D372">
        <v>16</v>
      </c>
      <c r="E372">
        <v>1692</v>
      </c>
      <c r="F372">
        <v>667</v>
      </c>
      <c r="G372">
        <v>28362</v>
      </c>
      <c r="H372">
        <v>1</v>
      </c>
      <c r="I372">
        <v>1</v>
      </c>
    </row>
    <row r="373" spans="1:9" x14ac:dyDescent="0.2">
      <c r="A373" t="s">
        <v>1826</v>
      </c>
      <c r="B373" t="s">
        <v>470</v>
      </c>
      <c r="C373" t="s">
        <v>1827</v>
      </c>
      <c r="D373">
        <v>10</v>
      </c>
      <c r="E373">
        <v>1692</v>
      </c>
      <c r="F373">
        <v>370</v>
      </c>
      <c r="G373">
        <v>28362</v>
      </c>
      <c r="H373">
        <v>1</v>
      </c>
      <c r="I373">
        <v>1</v>
      </c>
    </row>
    <row r="374" spans="1:9" x14ac:dyDescent="0.2">
      <c r="A374" t="s">
        <v>2280</v>
      </c>
      <c r="B374" t="s">
        <v>470</v>
      </c>
      <c r="C374" t="s">
        <v>2281</v>
      </c>
      <c r="D374">
        <v>37</v>
      </c>
      <c r="E374">
        <v>1692</v>
      </c>
      <c r="F374">
        <v>1536</v>
      </c>
      <c r="G374">
        <v>28362</v>
      </c>
      <c r="H374">
        <v>1</v>
      </c>
      <c r="I374">
        <v>1</v>
      </c>
    </row>
    <row r="375" spans="1:9" x14ac:dyDescent="0.2">
      <c r="A375" t="s">
        <v>1844</v>
      </c>
      <c r="B375" t="s">
        <v>470</v>
      </c>
      <c r="C375" t="s">
        <v>1845</v>
      </c>
      <c r="D375">
        <v>5</v>
      </c>
      <c r="E375">
        <v>1692</v>
      </c>
      <c r="F375">
        <v>350</v>
      </c>
      <c r="G375">
        <v>28362</v>
      </c>
      <c r="H375">
        <v>1</v>
      </c>
      <c r="I375">
        <v>1</v>
      </c>
    </row>
    <row r="376" spans="1:9" x14ac:dyDescent="0.2">
      <c r="A376" t="s">
        <v>676</v>
      </c>
      <c r="B376" t="s">
        <v>470</v>
      </c>
      <c r="C376" t="s">
        <v>677</v>
      </c>
      <c r="D376">
        <v>32</v>
      </c>
      <c r="E376">
        <v>1692</v>
      </c>
      <c r="F376">
        <v>1099</v>
      </c>
      <c r="G376">
        <v>28362</v>
      </c>
      <c r="H376">
        <v>1</v>
      </c>
      <c r="I376">
        <v>1</v>
      </c>
    </row>
    <row r="377" spans="1:9" x14ac:dyDescent="0.2">
      <c r="A377" t="s">
        <v>634</v>
      </c>
      <c r="B377" t="s">
        <v>470</v>
      </c>
      <c r="C377" t="s">
        <v>635</v>
      </c>
      <c r="D377">
        <v>34</v>
      </c>
      <c r="E377">
        <v>1692</v>
      </c>
      <c r="F377">
        <v>1631</v>
      </c>
      <c r="G377">
        <v>28362</v>
      </c>
      <c r="H377">
        <v>1</v>
      </c>
      <c r="I377">
        <v>1</v>
      </c>
    </row>
    <row r="378" spans="1:9" x14ac:dyDescent="0.2">
      <c r="A378" t="s">
        <v>2292</v>
      </c>
      <c r="B378" t="s">
        <v>470</v>
      </c>
      <c r="C378" t="s">
        <v>2293</v>
      </c>
      <c r="D378">
        <v>5</v>
      </c>
      <c r="E378">
        <v>1692</v>
      </c>
      <c r="F378">
        <v>69</v>
      </c>
      <c r="G378">
        <v>28362</v>
      </c>
      <c r="H378">
        <v>0.4</v>
      </c>
      <c r="I378">
        <v>1</v>
      </c>
    </row>
    <row r="379" spans="1:9" x14ac:dyDescent="0.2">
      <c r="A379" t="s">
        <v>2294</v>
      </c>
      <c r="B379" t="s">
        <v>470</v>
      </c>
      <c r="C379" t="s">
        <v>2295</v>
      </c>
      <c r="D379">
        <v>206</v>
      </c>
      <c r="E379">
        <v>1692</v>
      </c>
      <c r="F379">
        <v>8111</v>
      </c>
      <c r="G379">
        <v>28362</v>
      </c>
      <c r="H379">
        <v>1</v>
      </c>
      <c r="I379">
        <v>1</v>
      </c>
    </row>
    <row r="380" spans="1:9" x14ac:dyDescent="0.2">
      <c r="A380" t="s">
        <v>2296</v>
      </c>
      <c r="B380" t="s">
        <v>470</v>
      </c>
      <c r="C380" t="s">
        <v>2297</v>
      </c>
      <c r="D380">
        <v>7</v>
      </c>
      <c r="E380">
        <v>1692</v>
      </c>
      <c r="F380">
        <v>383</v>
      </c>
      <c r="G380">
        <v>28362</v>
      </c>
      <c r="H380">
        <v>1</v>
      </c>
      <c r="I380">
        <v>1</v>
      </c>
    </row>
    <row r="381" spans="1:9" x14ac:dyDescent="0.2">
      <c r="A381" t="s">
        <v>2084</v>
      </c>
      <c r="B381" t="s">
        <v>470</v>
      </c>
      <c r="C381" t="s">
        <v>2085</v>
      </c>
      <c r="D381">
        <v>21</v>
      </c>
      <c r="E381">
        <v>1692</v>
      </c>
      <c r="F381">
        <v>890</v>
      </c>
      <c r="G381">
        <v>28362</v>
      </c>
      <c r="H381">
        <v>1</v>
      </c>
      <c r="I381">
        <v>1</v>
      </c>
    </row>
    <row r="382" spans="1:9" x14ac:dyDescent="0.2">
      <c r="A382" t="s">
        <v>2306</v>
      </c>
      <c r="B382" t="s">
        <v>470</v>
      </c>
      <c r="C382" t="s">
        <v>2307</v>
      </c>
      <c r="D382">
        <v>7</v>
      </c>
      <c r="E382">
        <v>1692</v>
      </c>
      <c r="F382">
        <v>396</v>
      </c>
      <c r="G382">
        <v>28362</v>
      </c>
      <c r="H382">
        <v>1</v>
      </c>
      <c r="I382">
        <v>1</v>
      </c>
    </row>
    <row r="383" spans="1:9" x14ac:dyDescent="0.2">
      <c r="A383" t="s">
        <v>2308</v>
      </c>
      <c r="B383" t="s">
        <v>470</v>
      </c>
      <c r="C383" t="s">
        <v>2309</v>
      </c>
      <c r="D383">
        <v>7</v>
      </c>
      <c r="E383">
        <v>1692</v>
      </c>
      <c r="F383">
        <v>355</v>
      </c>
      <c r="G383">
        <v>28362</v>
      </c>
      <c r="H383">
        <v>1</v>
      </c>
      <c r="I383">
        <v>1</v>
      </c>
    </row>
    <row r="384" spans="1:9" x14ac:dyDescent="0.2">
      <c r="A384" t="s">
        <v>586</v>
      </c>
      <c r="B384" t="s">
        <v>470</v>
      </c>
      <c r="C384" t="s">
        <v>587</v>
      </c>
      <c r="D384">
        <v>58</v>
      </c>
      <c r="E384">
        <v>1692</v>
      </c>
      <c r="F384">
        <v>2734</v>
      </c>
      <c r="G384">
        <v>28362</v>
      </c>
      <c r="H384">
        <v>1</v>
      </c>
      <c r="I384">
        <v>1</v>
      </c>
    </row>
    <row r="385" spans="1:9" x14ac:dyDescent="0.2">
      <c r="A385" t="s">
        <v>2310</v>
      </c>
      <c r="B385" t="s">
        <v>470</v>
      </c>
      <c r="C385" t="s">
        <v>2311</v>
      </c>
      <c r="D385">
        <v>9</v>
      </c>
      <c r="E385">
        <v>1692</v>
      </c>
      <c r="F385">
        <v>495</v>
      </c>
      <c r="G385">
        <v>28362</v>
      </c>
      <c r="H385">
        <v>1</v>
      </c>
      <c r="I385">
        <v>1</v>
      </c>
    </row>
    <row r="386" spans="1:9" x14ac:dyDescent="0.2">
      <c r="A386" t="s">
        <v>2312</v>
      </c>
      <c r="B386" t="s">
        <v>470</v>
      </c>
      <c r="C386" t="s">
        <v>2313</v>
      </c>
      <c r="D386">
        <v>9</v>
      </c>
      <c r="E386">
        <v>1692</v>
      </c>
      <c r="F386">
        <v>412</v>
      </c>
      <c r="G386">
        <v>28362</v>
      </c>
      <c r="H386">
        <v>1</v>
      </c>
      <c r="I386">
        <v>1</v>
      </c>
    </row>
    <row r="387" spans="1:9" x14ac:dyDescent="0.2">
      <c r="A387" t="s">
        <v>572</v>
      </c>
      <c r="B387" t="s">
        <v>470</v>
      </c>
      <c r="C387" t="s">
        <v>573</v>
      </c>
      <c r="D387">
        <v>62</v>
      </c>
      <c r="E387">
        <v>1692</v>
      </c>
      <c r="F387">
        <v>2980</v>
      </c>
      <c r="G387">
        <v>28362</v>
      </c>
      <c r="H387">
        <v>1</v>
      </c>
      <c r="I387">
        <v>1</v>
      </c>
    </row>
    <row r="388" spans="1:9" x14ac:dyDescent="0.2">
      <c r="A388" t="s">
        <v>1992</v>
      </c>
      <c r="B388" t="s">
        <v>470</v>
      </c>
      <c r="C388" t="s">
        <v>1993</v>
      </c>
      <c r="D388">
        <v>23</v>
      </c>
      <c r="E388">
        <v>1692</v>
      </c>
      <c r="F388">
        <v>864</v>
      </c>
      <c r="G388">
        <v>28362</v>
      </c>
      <c r="H388">
        <v>1</v>
      </c>
      <c r="I388">
        <v>1</v>
      </c>
    </row>
    <row r="389" spans="1:9" x14ac:dyDescent="0.2">
      <c r="A389" t="s">
        <v>524</v>
      </c>
      <c r="B389" t="s">
        <v>470</v>
      </c>
      <c r="C389" t="s">
        <v>525</v>
      </c>
      <c r="D389">
        <v>84</v>
      </c>
      <c r="E389">
        <v>1692</v>
      </c>
      <c r="F389">
        <v>3768</v>
      </c>
      <c r="G389">
        <v>28362</v>
      </c>
      <c r="H389">
        <v>1</v>
      </c>
      <c r="I389">
        <v>1</v>
      </c>
    </row>
    <row r="390" spans="1:9" x14ac:dyDescent="0.2">
      <c r="A390" t="s">
        <v>2322</v>
      </c>
      <c r="B390" t="s">
        <v>470</v>
      </c>
      <c r="C390" t="s">
        <v>2323</v>
      </c>
      <c r="D390">
        <v>14</v>
      </c>
      <c r="E390">
        <v>1692</v>
      </c>
      <c r="F390">
        <v>678</v>
      </c>
      <c r="G390">
        <v>28362</v>
      </c>
      <c r="H390">
        <v>1</v>
      </c>
      <c r="I390">
        <v>1</v>
      </c>
    </row>
    <row r="391" spans="1:9" x14ac:dyDescent="0.2">
      <c r="A391" t="s">
        <v>2324</v>
      </c>
      <c r="B391" t="s">
        <v>470</v>
      </c>
      <c r="C391" t="s">
        <v>2325</v>
      </c>
      <c r="D391">
        <v>13</v>
      </c>
      <c r="E391">
        <v>1692</v>
      </c>
      <c r="F391">
        <v>338</v>
      </c>
      <c r="G391">
        <v>28362</v>
      </c>
      <c r="H391">
        <v>0.96</v>
      </c>
      <c r="I391">
        <v>1</v>
      </c>
    </row>
    <row r="392" spans="1:9" x14ac:dyDescent="0.2">
      <c r="A392" t="s">
        <v>2326</v>
      </c>
      <c r="B392" t="s">
        <v>470</v>
      </c>
      <c r="C392" t="s">
        <v>2327</v>
      </c>
      <c r="D392">
        <v>9</v>
      </c>
      <c r="E392">
        <v>1692</v>
      </c>
      <c r="F392">
        <v>276</v>
      </c>
      <c r="G392">
        <v>28362</v>
      </c>
      <c r="H392">
        <v>0.98</v>
      </c>
      <c r="I392">
        <v>1</v>
      </c>
    </row>
    <row r="393" spans="1:9" x14ac:dyDescent="0.2">
      <c r="A393" t="s">
        <v>2328</v>
      </c>
      <c r="B393" t="s">
        <v>470</v>
      </c>
      <c r="C393" t="s">
        <v>2329</v>
      </c>
      <c r="D393">
        <v>8</v>
      </c>
      <c r="E393">
        <v>1692</v>
      </c>
      <c r="F393">
        <v>704</v>
      </c>
      <c r="G393">
        <v>28362</v>
      </c>
      <c r="H393">
        <v>1</v>
      </c>
      <c r="I393">
        <v>1</v>
      </c>
    </row>
    <row r="394" spans="1:9" x14ac:dyDescent="0.2">
      <c r="A394" t="s">
        <v>2330</v>
      </c>
      <c r="B394" t="s">
        <v>470</v>
      </c>
      <c r="C394" t="s">
        <v>2331</v>
      </c>
      <c r="D394">
        <v>7</v>
      </c>
      <c r="E394">
        <v>1692</v>
      </c>
      <c r="F394">
        <v>518</v>
      </c>
      <c r="G394">
        <v>28362</v>
      </c>
      <c r="H394">
        <v>1</v>
      </c>
      <c r="I394">
        <v>1</v>
      </c>
    </row>
    <row r="395" spans="1:9" x14ac:dyDescent="0.2">
      <c r="A395" t="s">
        <v>2332</v>
      </c>
      <c r="B395" t="s">
        <v>470</v>
      </c>
      <c r="C395" t="s">
        <v>2333</v>
      </c>
      <c r="D395">
        <v>109</v>
      </c>
      <c r="E395">
        <v>1692</v>
      </c>
      <c r="F395">
        <v>4747</v>
      </c>
      <c r="G395">
        <v>28362</v>
      </c>
      <c r="H395">
        <v>1</v>
      </c>
      <c r="I395">
        <v>1</v>
      </c>
    </row>
    <row r="396" spans="1:9" x14ac:dyDescent="0.2">
      <c r="A396" t="s">
        <v>2336</v>
      </c>
      <c r="B396" t="s">
        <v>470</v>
      </c>
      <c r="C396" t="s">
        <v>2337</v>
      </c>
      <c r="D396">
        <v>6</v>
      </c>
      <c r="E396">
        <v>1692</v>
      </c>
      <c r="F396">
        <v>99</v>
      </c>
      <c r="G396">
        <v>28362</v>
      </c>
      <c r="H396">
        <v>0.54</v>
      </c>
      <c r="I396">
        <v>1</v>
      </c>
    </row>
    <row r="397" spans="1:9" x14ac:dyDescent="0.2">
      <c r="A397" t="s">
        <v>3026</v>
      </c>
      <c r="B397" t="s">
        <v>470</v>
      </c>
      <c r="C397" t="s">
        <v>3027</v>
      </c>
      <c r="D397">
        <v>6</v>
      </c>
      <c r="E397">
        <v>1692</v>
      </c>
      <c r="F397">
        <v>84</v>
      </c>
      <c r="G397">
        <v>28362</v>
      </c>
      <c r="H397">
        <v>0.4</v>
      </c>
      <c r="I397">
        <v>1</v>
      </c>
    </row>
    <row r="398" spans="1:9" x14ac:dyDescent="0.2">
      <c r="A398" t="s">
        <v>3028</v>
      </c>
      <c r="B398" t="s">
        <v>470</v>
      </c>
      <c r="C398" t="s">
        <v>3029</v>
      </c>
      <c r="D398">
        <v>5</v>
      </c>
      <c r="E398">
        <v>1692</v>
      </c>
      <c r="F398">
        <v>68</v>
      </c>
      <c r="G398">
        <v>28362</v>
      </c>
      <c r="H398">
        <v>0.39</v>
      </c>
      <c r="I398">
        <v>1</v>
      </c>
    </row>
    <row r="399" spans="1:9" x14ac:dyDescent="0.2">
      <c r="A399" t="s">
        <v>2338</v>
      </c>
      <c r="B399" t="s">
        <v>470</v>
      </c>
      <c r="C399" t="s">
        <v>2339</v>
      </c>
      <c r="D399">
        <v>5</v>
      </c>
      <c r="E399">
        <v>1692</v>
      </c>
      <c r="F399">
        <v>520</v>
      </c>
      <c r="G399">
        <v>28362</v>
      </c>
      <c r="H399">
        <v>1</v>
      </c>
      <c r="I399">
        <v>1</v>
      </c>
    </row>
    <row r="400" spans="1:9" x14ac:dyDescent="0.2">
      <c r="A400" t="s">
        <v>588</v>
      </c>
      <c r="B400" t="s">
        <v>470</v>
      </c>
      <c r="C400" t="s">
        <v>589</v>
      </c>
      <c r="D400">
        <v>65</v>
      </c>
      <c r="E400">
        <v>1692</v>
      </c>
      <c r="F400">
        <v>2814</v>
      </c>
      <c r="G400">
        <v>28362</v>
      </c>
      <c r="H400">
        <v>1</v>
      </c>
      <c r="I400">
        <v>1</v>
      </c>
    </row>
    <row r="401" spans="1:9" x14ac:dyDescent="0.2">
      <c r="A401" t="s">
        <v>2348</v>
      </c>
      <c r="B401" t="s">
        <v>470</v>
      </c>
      <c r="C401" t="s">
        <v>2349</v>
      </c>
      <c r="D401">
        <v>12</v>
      </c>
      <c r="E401">
        <v>1692</v>
      </c>
      <c r="F401">
        <v>378</v>
      </c>
      <c r="G401">
        <v>28362</v>
      </c>
      <c r="H401">
        <v>0.99</v>
      </c>
      <c r="I401">
        <v>1</v>
      </c>
    </row>
    <row r="402" spans="1:9" x14ac:dyDescent="0.2">
      <c r="A402" t="s">
        <v>2350</v>
      </c>
      <c r="B402" t="s">
        <v>470</v>
      </c>
      <c r="C402" t="s">
        <v>2351</v>
      </c>
      <c r="D402">
        <v>18</v>
      </c>
      <c r="E402">
        <v>1692</v>
      </c>
      <c r="F402">
        <v>541</v>
      </c>
      <c r="G402">
        <v>28362</v>
      </c>
      <c r="H402">
        <v>1</v>
      </c>
      <c r="I402">
        <v>1</v>
      </c>
    </row>
    <row r="403" spans="1:9" x14ac:dyDescent="0.2">
      <c r="A403" t="s">
        <v>2352</v>
      </c>
      <c r="B403" t="s">
        <v>470</v>
      </c>
      <c r="C403" t="s">
        <v>2353</v>
      </c>
      <c r="D403">
        <v>112</v>
      </c>
      <c r="E403">
        <v>1692</v>
      </c>
      <c r="F403">
        <v>2223</v>
      </c>
      <c r="G403">
        <v>28362</v>
      </c>
      <c r="H403">
        <v>0.97</v>
      </c>
      <c r="I403">
        <v>1</v>
      </c>
    </row>
    <row r="404" spans="1:9" x14ac:dyDescent="0.2">
      <c r="A404" t="s">
        <v>2358</v>
      </c>
      <c r="B404" t="s">
        <v>470</v>
      </c>
      <c r="C404" t="s">
        <v>2359</v>
      </c>
      <c r="D404">
        <v>6</v>
      </c>
      <c r="E404">
        <v>1692</v>
      </c>
      <c r="F404">
        <v>177</v>
      </c>
      <c r="G404">
        <v>28362</v>
      </c>
      <c r="H404">
        <v>0.95</v>
      </c>
      <c r="I404">
        <v>1</v>
      </c>
    </row>
    <row r="405" spans="1:9" x14ac:dyDescent="0.2">
      <c r="A405" t="s">
        <v>2360</v>
      </c>
      <c r="B405" t="s">
        <v>470</v>
      </c>
      <c r="C405" t="s">
        <v>2361</v>
      </c>
      <c r="D405">
        <v>21</v>
      </c>
      <c r="E405">
        <v>1692</v>
      </c>
      <c r="F405">
        <v>1095</v>
      </c>
      <c r="G405">
        <v>28362</v>
      </c>
      <c r="H405">
        <v>1</v>
      </c>
      <c r="I405">
        <v>1</v>
      </c>
    </row>
    <row r="406" spans="1:9" x14ac:dyDescent="0.2">
      <c r="A406" t="s">
        <v>2370</v>
      </c>
      <c r="B406" t="s">
        <v>470</v>
      </c>
      <c r="C406" t="s">
        <v>2371</v>
      </c>
      <c r="D406">
        <v>20</v>
      </c>
      <c r="E406">
        <v>1692</v>
      </c>
      <c r="F406">
        <v>653</v>
      </c>
      <c r="G406">
        <v>28362</v>
      </c>
      <c r="H406">
        <v>1</v>
      </c>
      <c r="I406">
        <v>1</v>
      </c>
    </row>
    <row r="407" spans="1:9" x14ac:dyDescent="0.2">
      <c r="A407" t="s">
        <v>1388</v>
      </c>
      <c r="B407" t="s">
        <v>470</v>
      </c>
      <c r="C407" t="s">
        <v>1389</v>
      </c>
      <c r="D407">
        <v>10</v>
      </c>
      <c r="E407">
        <v>1692</v>
      </c>
      <c r="F407">
        <v>636</v>
      </c>
      <c r="G407">
        <v>28362</v>
      </c>
      <c r="H407">
        <v>1</v>
      </c>
      <c r="I407">
        <v>1</v>
      </c>
    </row>
    <row r="408" spans="1:9" x14ac:dyDescent="0.2">
      <c r="A408" t="s">
        <v>2372</v>
      </c>
      <c r="B408" t="s">
        <v>470</v>
      </c>
      <c r="C408" t="s">
        <v>2373</v>
      </c>
      <c r="D408">
        <v>5</v>
      </c>
      <c r="E408">
        <v>1692</v>
      </c>
      <c r="F408">
        <v>172</v>
      </c>
      <c r="G408">
        <v>28362</v>
      </c>
      <c r="H408">
        <v>0.97</v>
      </c>
      <c r="I408">
        <v>1</v>
      </c>
    </row>
    <row r="409" spans="1:9" x14ac:dyDescent="0.2">
      <c r="A409" t="s">
        <v>498</v>
      </c>
      <c r="B409" t="s">
        <v>499</v>
      </c>
      <c r="C409" t="s">
        <v>500</v>
      </c>
      <c r="D409">
        <v>32</v>
      </c>
      <c r="E409">
        <v>1692</v>
      </c>
      <c r="F409">
        <v>157</v>
      </c>
      <c r="G409">
        <v>28362</v>
      </c>
      <c r="H409" s="32">
        <v>2.3000000000000001E-8</v>
      </c>
      <c r="I409" s="32">
        <v>2.0999999999999999E-5</v>
      </c>
    </row>
    <row r="410" spans="1:9" x14ac:dyDescent="0.2">
      <c r="A410" t="s">
        <v>2588</v>
      </c>
      <c r="B410" t="s">
        <v>499</v>
      </c>
      <c r="C410" t="s">
        <v>2589</v>
      </c>
      <c r="D410">
        <v>10</v>
      </c>
      <c r="E410">
        <v>1692</v>
      </c>
      <c r="F410">
        <v>32</v>
      </c>
      <c r="G410">
        <v>28362</v>
      </c>
      <c r="H410" s="32">
        <v>8.7000000000000001E-5</v>
      </c>
      <c r="I410">
        <v>3.9E-2</v>
      </c>
    </row>
    <row r="411" spans="1:9" x14ac:dyDescent="0.2">
      <c r="A411" t="s">
        <v>2630</v>
      </c>
      <c r="B411" t="s">
        <v>499</v>
      </c>
      <c r="C411" t="s">
        <v>2631</v>
      </c>
      <c r="D411">
        <v>10</v>
      </c>
      <c r="E411">
        <v>1692</v>
      </c>
      <c r="F411">
        <v>390</v>
      </c>
      <c r="G411">
        <v>28362</v>
      </c>
      <c r="H411">
        <v>1</v>
      </c>
      <c r="I411">
        <v>1</v>
      </c>
    </row>
    <row r="412" spans="1:9" x14ac:dyDescent="0.2">
      <c r="A412" t="s">
        <v>2598</v>
      </c>
      <c r="B412" t="s">
        <v>499</v>
      </c>
      <c r="C412" t="s">
        <v>2599</v>
      </c>
      <c r="D412">
        <v>8</v>
      </c>
      <c r="E412">
        <v>1692</v>
      </c>
      <c r="F412">
        <v>259</v>
      </c>
      <c r="G412">
        <v>28362</v>
      </c>
      <c r="H412">
        <v>0.98</v>
      </c>
      <c r="I412">
        <v>1</v>
      </c>
    </row>
    <row r="413" spans="1:9" x14ac:dyDescent="0.2">
      <c r="A413" t="s">
        <v>2400</v>
      </c>
      <c r="B413" t="s">
        <v>499</v>
      </c>
      <c r="C413" t="s">
        <v>2401</v>
      </c>
      <c r="D413">
        <v>9</v>
      </c>
      <c r="E413">
        <v>1692</v>
      </c>
      <c r="F413">
        <v>455</v>
      </c>
      <c r="G413">
        <v>28362</v>
      </c>
      <c r="H413">
        <v>1</v>
      </c>
      <c r="I413">
        <v>1</v>
      </c>
    </row>
    <row r="414" spans="1:9" x14ac:dyDescent="0.2">
      <c r="A414" t="s">
        <v>2404</v>
      </c>
      <c r="B414" t="s">
        <v>499</v>
      </c>
      <c r="C414" t="s">
        <v>2405</v>
      </c>
      <c r="D414">
        <v>9</v>
      </c>
      <c r="E414">
        <v>1692</v>
      </c>
      <c r="F414">
        <v>452</v>
      </c>
      <c r="G414">
        <v>28362</v>
      </c>
      <c r="H414">
        <v>1</v>
      </c>
      <c r="I414">
        <v>1</v>
      </c>
    </row>
    <row r="415" spans="1:9" x14ac:dyDescent="0.2">
      <c r="A415" t="s">
        <v>2406</v>
      </c>
      <c r="B415" t="s">
        <v>499</v>
      </c>
      <c r="C415" t="s">
        <v>2407</v>
      </c>
      <c r="D415">
        <v>20</v>
      </c>
      <c r="E415">
        <v>1692</v>
      </c>
      <c r="F415">
        <v>817</v>
      </c>
      <c r="G415">
        <v>28362</v>
      </c>
      <c r="H415">
        <v>1</v>
      </c>
      <c r="I415">
        <v>1</v>
      </c>
    </row>
    <row r="416" spans="1:9" x14ac:dyDescent="0.2">
      <c r="A416" t="s">
        <v>2412</v>
      </c>
      <c r="B416" t="s">
        <v>499</v>
      </c>
      <c r="C416" t="s">
        <v>2413</v>
      </c>
      <c r="D416">
        <v>20</v>
      </c>
      <c r="E416">
        <v>1692</v>
      </c>
      <c r="F416">
        <v>826</v>
      </c>
      <c r="G416">
        <v>28362</v>
      </c>
      <c r="H416">
        <v>1</v>
      </c>
      <c r="I416">
        <v>1</v>
      </c>
    </row>
    <row r="417" spans="1:9" x14ac:dyDescent="0.2">
      <c r="A417" t="s">
        <v>2414</v>
      </c>
      <c r="B417" t="s">
        <v>499</v>
      </c>
      <c r="C417" t="s">
        <v>2415</v>
      </c>
      <c r="D417">
        <v>5</v>
      </c>
      <c r="E417">
        <v>1692</v>
      </c>
      <c r="F417">
        <v>136</v>
      </c>
      <c r="G417">
        <v>28362</v>
      </c>
      <c r="H417">
        <v>0.9</v>
      </c>
      <c r="I417">
        <v>1</v>
      </c>
    </row>
    <row r="418" spans="1:9" x14ac:dyDescent="0.2">
      <c r="A418" t="s">
        <v>2416</v>
      </c>
      <c r="B418" t="s">
        <v>499</v>
      </c>
      <c r="C418" t="s">
        <v>2417</v>
      </c>
      <c r="D418">
        <v>14</v>
      </c>
      <c r="E418">
        <v>1692</v>
      </c>
      <c r="F418">
        <v>595</v>
      </c>
      <c r="G418">
        <v>28362</v>
      </c>
      <c r="H418">
        <v>1</v>
      </c>
      <c r="I418">
        <v>1</v>
      </c>
    </row>
    <row r="419" spans="1:9" x14ac:dyDescent="0.2">
      <c r="A419" t="s">
        <v>2418</v>
      </c>
      <c r="B419" t="s">
        <v>499</v>
      </c>
      <c r="C419" t="s">
        <v>2419</v>
      </c>
      <c r="D419">
        <v>8</v>
      </c>
      <c r="E419">
        <v>1692</v>
      </c>
      <c r="F419">
        <v>255</v>
      </c>
      <c r="G419">
        <v>28362</v>
      </c>
      <c r="H419">
        <v>0.98</v>
      </c>
      <c r="I419">
        <v>1</v>
      </c>
    </row>
    <row r="420" spans="1:9" x14ac:dyDescent="0.2">
      <c r="A420" t="s">
        <v>2542</v>
      </c>
      <c r="B420" t="s">
        <v>499</v>
      </c>
      <c r="C420" t="s">
        <v>2543</v>
      </c>
      <c r="D420">
        <v>13</v>
      </c>
      <c r="E420">
        <v>1692</v>
      </c>
      <c r="F420">
        <v>258</v>
      </c>
      <c r="G420">
        <v>28362</v>
      </c>
      <c r="H420">
        <v>0.76</v>
      </c>
      <c r="I420">
        <v>1</v>
      </c>
    </row>
    <row r="421" spans="1:9" x14ac:dyDescent="0.2">
      <c r="A421" t="s">
        <v>690</v>
      </c>
      <c r="B421" t="s">
        <v>499</v>
      </c>
      <c r="C421" t="s">
        <v>691</v>
      </c>
      <c r="D421">
        <v>366</v>
      </c>
      <c r="E421">
        <v>1692</v>
      </c>
      <c r="F421">
        <v>12081</v>
      </c>
      <c r="G421">
        <v>28362</v>
      </c>
      <c r="H421">
        <v>1</v>
      </c>
      <c r="I421">
        <v>1</v>
      </c>
    </row>
    <row r="422" spans="1:9" x14ac:dyDescent="0.2">
      <c r="A422" t="s">
        <v>2426</v>
      </c>
      <c r="B422" t="s">
        <v>499</v>
      </c>
      <c r="C422" t="s">
        <v>2427</v>
      </c>
      <c r="D422">
        <v>5</v>
      </c>
      <c r="E422">
        <v>1692</v>
      </c>
      <c r="F422">
        <v>150</v>
      </c>
      <c r="G422">
        <v>28362</v>
      </c>
      <c r="H422">
        <v>0.94</v>
      </c>
      <c r="I422">
        <v>1</v>
      </c>
    </row>
    <row r="423" spans="1:9" x14ac:dyDescent="0.2">
      <c r="A423" t="s">
        <v>3030</v>
      </c>
      <c r="B423" t="s">
        <v>499</v>
      </c>
      <c r="C423" t="s">
        <v>3031</v>
      </c>
      <c r="D423">
        <v>5</v>
      </c>
      <c r="E423">
        <v>1692</v>
      </c>
      <c r="F423">
        <v>120</v>
      </c>
      <c r="G423">
        <v>28362</v>
      </c>
      <c r="H423">
        <v>0.84</v>
      </c>
      <c r="I423">
        <v>1</v>
      </c>
    </row>
    <row r="424" spans="1:9" x14ac:dyDescent="0.2">
      <c r="A424" t="s">
        <v>2428</v>
      </c>
      <c r="B424" t="s">
        <v>499</v>
      </c>
      <c r="C424" t="s">
        <v>2429</v>
      </c>
      <c r="D424">
        <v>8</v>
      </c>
      <c r="E424">
        <v>1692</v>
      </c>
      <c r="F424">
        <v>252</v>
      </c>
      <c r="G424">
        <v>28362</v>
      </c>
      <c r="H424">
        <v>0.98</v>
      </c>
      <c r="I424">
        <v>1</v>
      </c>
    </row>
    <row r="425" spans="1:9" x14ac:dyDescent="0.2">
      <c r="A425" t="s">
        <v>724</v>
      </c>
      <c r="B425" t="s">
        <v>499</v>
      </c>
      <c r="C425" t="s">
        <v>725</v>
      </c>
      <c r="D425">
        <v>99</v>
      </c>
      <c r="E425">
        <v>1692</v>
      </c>
      <c r="F425">
        <v>2633</v>
      </c>
      <c r="G425">
        <v>28362</v>
      </c>
      <c r="H425">
        <v>1</v>
      </c>
      <c r="I425">
        <v>1</v>
      </c>
    </row>
    <row r="426" spans="1:9" x14ac:dyDescent="0.2">
      <c r="A426" t="s">
        <v>714</v>
      </c>
      <c r="B426" t="s">
        <v>499</v>
      </c>
      <c r="C426" t="s">
        <v>715</v>
      </c>
      <c r="D426">
        <v>103</v>
      </c>
      <c r="E426">
        <v>1692</v>
      </c>
      <c r="F426">
        <v>3279</v>
      </c>
      <c r="G426">
        <v>28362</v>
      </c>
      <c r="H426">
        <v>1</v>
      </c>
      <c r="I426">
        <v>1</v>
      </c>
    </row>
    <row r="427" spans="1:9" x14ac:dyDescent="0.2">
      <c r="A427" t="s">
        <v>2430</v>
      </c>
      <c r="B427" t="s">
        <v>499</v>
      </c>
      <c r="C427" t="s">
        <v>2431</v>
      </c>
      <c r="D427">
        <v>35</v>
      </c>
      <c r="E427">
        <v>1692</v>
      </c>
      <c r="F427">
        <v>1131</v>
      </c>
      <c r="G427">
        <v>28362</v>
      </c>
      <c r="H427">
        <v>1</v>
      </c>
      <c r="I427">
        <v>1</v>
      </c>
    </row>
    <row r="428" spans="1:9" x14ac:dyDescent="0.2">
      <c r="A428" t="s">
        <v>2436</v>
      </c>
      <c r="B428" t="s">
        <v>499</v>
      </c>
      <c r="C428" t="s">
        <v>2437</v>
      </c>
      <c r="D428">
        <v>12</v>
      </c>
      <c r="E428">
        <v>1692</v>
      </c>
      <c r="F428">
        <v>209</v>
      </c>
      <c r="G428">
        <v>28362</v>
      </c>
      <c r="H428">
        <v>0.59</v>
      </c>
      <c r="I428">
        <v>1</v>
      </c>
    </row>
    <row r="429" spans="1:9" x14ac:dyDescent="0.2">
      <c r="A429" t="s">
        <v>2440</v>
      </c>
      <c r="B429" t="s">
        <v>499</v>
      </c>
      <c r="C429" t="s">
        <v>2441</v>
      </c>
      <c r="D429">
        <v>36</v>
      </c>
      <c r="E429">
        <v>1692</v>
      </c>
      <c r="F429">
        <v>1072</v>
      </c>
      <c r="G429">
        <v>28362</v>
      </c>
      <c r="H429">
        <v>1</v>
      </c>
      <c r="I429">
        <v>1</v>
      </c>
    </row>
    <row r="430" spans="1:9" x14ac:dyDescent="0.2">
      <c r="A430" t="s">
        <v>748</v>
      </c>
      <c r="B430" t="s">
        <v>499</v>
      </c>
      <c r="C430" t="s">
        <v>749</v>
      </c>
      <c r="D430">
        <v>73</v>
      </c>
      <c r="E430">
        <v>1692</v>
      </c>
      <c r="F430">
        <v>1657</v>
      </c>
      <c r="G430">
        <v>28362</v>
      </c>
      <c r="H430">
        <v>1</v>
      </c>
      <c r="I430">
        <v>1</v>
      </c>
    </row>
    <row r="431" spans="1:9" x14ac:dyDescent="0.2">
      <c r="A431" t="s">
        <v>3032</v>
      </c>
      <c r="B431" t="s">
        <v>499</v>
      </c>
      <c r="C431" t="s">
        <v>3033</v>
      </c>
      <c r="D431">
        <v>5</v>
      </c>
      <c r="E431">
        <v>1692</v>
      </c>
      <c r="F431">
        <v>37</v>
      </c>
      <c r="G431">
        <v>28362</v>
      </c>
      <c r="H431">
        <v>8.5000000000000006E-2</v>
      </c>
      <c r="I431">
        <v>1</v>
      </c>
    </row>
    <row r="432" spans="1:9" x14ac:dyDescent="0.2">
      <c r="A432" t="s">
        <v>728</v>
      </c>
      <c r="B432" t="s">
        <v>499</v>
      </c>
      <c r="C432" t="s">
        <v>729</v>
      </c>
      <c r="D432">
        <v>90</v>
      </c>
      <c r="E432">
        <v>1692</v>
      </c>
      <c r="F432">
        <v>2364</v>
      </c>
      <c r="G432">
        <v>28362</v>
      </c>
      <c r="H432">
        <v>1</v>
      </c>
      <c r="I432">
        <v>1</v>
      </c>
    </row>
    <row r="433" spans="1:9" x14ac:dyDescent="0.2">
      <c r="A433" t="s">
        <v>2446</v>
      </c>
      <c r="B433" t="s">
        <v>499</v>
      </c>
      <c r="C433" t="s">
        <v>2447</v>
      </c>
      <c r="D433">
        <v>9</v>
      </c>
      <c r="E433">
        <v>1692</v>
      </c>
      <c r="F433">
        <v>455</v>
      </c>
      <c r="G433">
        <v>28362</v>
      </c>
      <c r="H433">
        <v>1</v>
      </c>
      <c r="I433">
        <v>1</v>
      </c>
    </row>
    <row r="434" spans="1:9" x14ac:dyDescent="0.2">
      <c r="A434" t="s">
        <v>726</v>
      </c>
      <c r="B434" t="s">
        <v>499</v>
      </c>
      <c r="C434" t="s">
        <v>727</v>
      </c>
      <c r="D434">
        <v>99</v>
      </c>
      <c r="E434">
        <v>1692</v>
      </c>
      <c r="F434">
        <v>2631</v>
      </c>
      <c r="G434">
        <v>28362</v>
      </c>
      <c r="H434">
        <v>1</v>
      </c>
      <c r="I434">
        <v>1</v>
      </c>
    </row>
    <row r="435" spans="1:9" x14ac:dyDescent="0.2">
      <c r="A435" t="s">
        <v>722</v>
      </c>
      <c r="B435" t="s">
        <v>499</v>
      </c>
      <c r="C435" t="s">
        <v>723</v>
      </c>
      <c r="D435">
        <v>100</v>
      </c>
      <c r="E435">
        <v>1692</v>
      </c>
      <c r="F435">
        <v>2664</v>
      </c>
      <c r="G435">
        <v>28362</v>
      </c>
      <c r="H435">
        <v>1</v>
      </c>
      <c r="I435">
        <v>1</v>
      </c>
    </row>
    <row r="436" spans="1:9" x14ac:dyDescent="0.2">
      <c r="A436" t="s">
        <v>702</v>
      </c>
      <c r="B436" t="s">
        <v>499</v>
      </c>
      <c r="C436" t="s">
        <v>703</v>
      </c>
      <c r="D436">
        <v>119</v>
      </c>
      <c r="E436">
        <v>1692</v>
      </c>
      <c r="F436">
        <v>3370</v>
      </c>
      <c r="G436">
        <v>28362</v>
      </c>
      <c r="H436">
        <v>1</v>
      </c>
      <c r="I436">
        <v>1</v>
      </c>
    </row>
    <row r="437" spans="1:9" x14ac:dyDescent="0.2">
      <c r="A437" t="s">
        <v>742</v>
      </c>
      <c r="B437" t="s">
        <v>499</v>
      </c>
      <c r="C437" t="s">
        <v>743</v>
      </c>
      <c r="D437">
        <v>13</v>
      </c>
      <c r="E437">
        <v>1692</v>
      </c>
      <c r="F437">
        <v>825</v>
      </c>
      <c r="G437">
        <v>28362</v>
      </c>
      <c r="H437">
        <v>1</v>
      </c>
      <c r="I437">
        <v>1</v>
      </c>
    </row>
    <row r="438" spans="1:9" x14ac:dyDescent="0.2">
      <c r="A438" t="s">
        <v>2448</v>
      </c>
      <c r="B438" t="s">
        <v>499</v>
      </c>
      <c r="C438" t="s">
        <v>2449</v>
      </c>
      <c r="D438">
        <v>5</v>
      </c>
      <c r="E438">
        <v>1692</v>
      </c>
      <c r="F438">
        <v>118</v>
      </c>
      <c r="G438">
        <v>28362</v>
      </c>
      <c r="H438">
        <v>0.83</v>
      </c>
      <c r="I438">
        <v>1</v>
      </c>
    </row>
    <row r="439" spans="1:9" x14ac:dyDescent="0.2">
      <c r="A439" t="s">
        <v>2450</v>
      </c>
      <c r="B439" t="s">
        <v>499</v>
      </c>
      <c r="C439" t="s">
        <v>2451</v>
      </c>
      <c r="D439">
        <v>9</v>
      </c>
      <c r="E439">
        <v>1692</v>
      </c>
      <c r="F439">
        <v>266</v>
      </c>
      <c r="G439">
        <v>28362</v>
      </c>
      <c r="H439">
        <v>0.97</v>
      </c>
      <c r="I439">
        <v>1</v>
      </c>
    </row>
    <row r="440" spans="1:9" x14ac:dyDescent="0.2">
      <c r="A440" t="s">
        <v>2452</v>
      </c>
      <c r="B440" t="s">
        <v>499</v>
      </c>
      <c r="C440" t="s">
        <v>2453</v>
      </c>
      <c r="D440">
        <v>20</v>
      </c>
      <c r="E440">
        <v>1692</v>
      </c>
      <c r="F440">
        <v>317</v>
      </c>
      <c r="G440">
        <v>28362</v>
      </c>
      <c r="H440">
        <v>0.44</v>
      </c>
      <c r="I440">
        <v>1</v>
      </c>
    </row>
    <row r="441" spans="1:9" x14ac:dyDescent="0.2">
      <c r="A441" t="s">
        <v>2454</v>
      </c>
      <c r="B441" t="s">
        <v>499</v>
      </c>
      <c r="C441" t="s">
        <v>2455</v>
      </c>
      <c r="D441">
        <v>11</v>
      </c>
      <c r="E441">
        <v>1692</v>
      </c>
      <c r="F441">
        <v>238</v>
      </c>
      <c r="G441">
        <v>28362</v>
      </c>
      <c r="H441">
        <v>0.83</v>
      </c>
      <c r="I441">
        <v>1</v>
      </c>
    </row>
    <row r="442" spans="1:9" x14ac:dyDescent="0.2">
      <c r="A442" t="s">
        <v>2458</v>
      </c>
      <c r="B442" t="s">
        <v>499</v>
      </c>
      <c r="C442" t="s">
        <v>2459</v>
      </c>
      <c r="D442">
        <v>10</v>
      </c>
      <c r="E442">
        <v>1692</v>
      </c>
      <c r="F442">
        <v>464</v>
      </c>
      <c r="G442">
        <v>28362</v>
      </c>
      <c r="H442">
        <v>1</v>
      </c>
      <c r="I442">
        <v>1</v>
      </c>
    </row>
    <row r="443" spans="1:9" x14ac:dyDescent="0.2">
      <c r="A443" t="s">
        <v>2460</v>
      </c>
      <c r="B443" t="s">
        <v>499</v>
      </c>
      <c r="C443" t="s">
        <v>2461</v>
      </c>
      <c r="D443">
        <v>15</v>
      </c>
      <c r="E443">
        <v>1692</v>
      </c>
      <c r="F443">
        <v>317</v>
      </c>
      <c r="G443">
        <v>28362</v>
      </c>
      <c r="H443">
        <v>0.84</v>
      </c>
      <c r="I443">
        <v>1</v>
      </c>
    </row>
    <row r="444" spans="1:9" x14ac:dyDescent="0.2">
      <c r="A444" t="s">
        <v>2378</v>
      </c>
      <c r="B444" t="s">
        <v>499</v>
      </c>
      <c r="C444" t="s">
        <v>2379</v>
      </c>
      <c r="D444">
        <v>6</v>
      </c>
      <c r="E444">
        <v>1692</v>
      </c>
      <c r="F444">
        <v>61</v>
      </c>
      <c r="G444">
        <v>28362</v>
      </c>
      <c r="H444">
        <v>0.17</v>
      </c>
      <c r="I444">
        <v>1</v>
      </c>
    </row>
    <row r="445" spans="1:9" x14ac:dyDescent="0.2">
      <c r="A445" t="s">
        <v>2464</v>
      </c>
      <c r="B445" t="s">
        <v>499</v>
      </c>
      <c r="C445" t="s">
        <v>2465</v>
      </c>
      <c r="D445">
        <v>5</v>
      </c>
      <c r="E445">
        <v>1692</v>
      </c>
      <c r="F445">
        <v>264</v>
      </c>
      <c r="G445">
        <v>28362</v>
      </c>
      <c r="H445">
        <v>1</v>
      </c>
      <c r="I445">
        <v>1</v>
      </c>
    </row>
    <row r="446" spans="1:9" x14ac:dyDescent="0.2">
      <c r="A446" t="s">
        <v>738</v>
      </c>
      <c r="B446" t="s">
        <v>499</v>
      </c>
      <c r="C446" t="s">
        <v>739</v>
      </c>
      <c r="D446">
        <v>99</v>
      </c>
      <c r="E446">
        <v>1692</v>
      </c>
      <c r="F446">
        <v>2612</v>
      </c>
      <c r="G446">
        <v>28362</v>
      </c>
      <c r="H446">
        <v>1</v>
      </c>
      <c r="I446">
        <v>1</v>
      </c>
    </row>
    <row r="447" spans="1:9" x14ac:dyDescent="0.2">
      <c r="A447" t="s">
        <v>734</v>
      </c>
      <c r="B447" t="s">
        <v>499</v>
      </c>
      <c r="C447" t="s">
        <v>735</v>
      </c>
      <c r="D447">
        <v>99</v>
      </c>
      <c r="E447">
        <v>1692</v>
      </c>
      <c r="F447">
        <v>2618</v>
      </c>
      <c r="G447">
        <v>28362</v>
      </c>
      <c r="H447">
        <v>1</v>
      </c>
      <c r="I447">
        <v>1</v>
      </c>
    </row>
    <row r="448" spans="1:9" x14ac:dyDescent="0.2">
      <c r="A448" t="s">
        <v>2476</v>
      </c>
      <c r="B448" t="s">
        <v>499</v>
      </c>
      <c r="C448" t="s">
        <v>2477</v>
      </c>
      <c r="D448">
        <v>21</v>
      </c>
      <c r="E448">
        <v>1692</v>
      </c>
      <c r="F448">
        <v>391</v>
      </c>
      <c r="G448">
        <v>28362</v>
      </c>
      <c r="H448">
        <v>0.71</v>
      </c>
      <c r="I448">
        <v>1</v>
      </c>
    </row>
    <row r="449" spans="1:9" x14ac:dyDescent="0.2">
      <c r="A449" t="s">
        <v>732</v>
      </c>
      <c r="B449" t="s">
        <v>499</v>
      </c>
      <c r="C449" t="s">
        <v>733</v>
      </c>
      <c r="D449">
        <v>99</v>
      </c>
      <c r="E449">
        <v>1692</v>
      </c>
      <c r="F449">
        <v>2612</v>
      </c>
      <c r="G449">
        <v>28362</v>
      </c>
      <c r="H449">
        <v>1</v>
      </c>
      <c r="I449">
        <v>1</v>
      </c>
    </row>
    <row r="450" spans="1:9" x14ac:dyDescent="0.2">
      <c r="A450" t="s">
        <v>2480</v>
      </c>
      <c r="B450" t="s">
        <v>499</v>
      </c>
      <c r="C450" t="s">
        <v>2481</v>
      </c>
      <c r="D450">
        <v>9</v>
      </c>
      <c r="E450">
        <v>1692</v>
      </c>
      <c r="F450">
        <v>567</v>
      </c>
      <c r="G450">
        <v>28362</v>
      </c>
      <c r="H450">
        <v>1</v>
      </c>
      <c r="I450">
        <v>1</v>
      </c>
    </row>
    <row r="451" spans="1:9" x14ac:dyDescent="0.2">
      <c r="A451" t="s">
        <v>2484</v>
      </c>
      <c r="B451" t="s">
        <v>499</v>
      </c>
      <c r="C451" t="s">
        <v>2485</v>
      </c>
      <c r="D451">
        <v>17</v>
      </c>
      <c r="E451">
        <v>1692</v>
      </c>
      <c r="F451">
        <v>458</v>
      </c>
      <c r="G451">
        <v>28362</v>
      </c>
      <c r="H451">
        <v>0.99</v>
      </c>
      <c r="I451">
        <v>1</v>
      </c>
    </row>
    <row r="452" spans="1:9" x14ac:dyDescent="0.2">
      <c r="A452" t="s">
        <v>2382</v>
      </c>
      <c r="B452" t="s">
        <v>499</v>
      </c>
      <c r="C452" t="s">
        <v>2383</v>
      </c>
      <c r="D452">
        <v>16</v>
      </c>
      <c r="E452">
        <v>1692</v>
      </c>
      <c r="F452">
        <v>305</v>
      </c>
      <c r="G452">
        <v>28362</v>
      </c>
      <c r="H452">
        <v>0.73</v>
      </c>
      <c r="I452">
        <v>1</v>
      </c>
    </row>
    <row r="453" spans="1:9" x14ac:dyDescent="0.2">
      <c r="A453" t="s">
        <v>2632</v>
      </c>
      <c r="B453" t="s">
        <v>499</v>
      </c>
      <c r="C453" t="s">
        <v>2633</v>
      </c>
      <c r="D453">
        <v>5</v>
      </c>
      <c r="E453">
        <v>1692</v>
      </c>
      <c r="F453">
        <v>119</v>
      </c>
      <c r="G453">
        <v>28362</v>
      </c>
      <c r="H453">
        <v>0.83</v>
      </c>
      <c r="I453">
        <v>1</v>
      </c>
    </row>
    <row r="454" spans="1:9" x14ac:dyDescent="0.2">
      <c r="A454" t="s">
        <v>708</v>
      </c>
      <c r="B454" t="s">
        <v>499</v>
      </c>
      <c r="C454" t="s">
        <v>709</v>
      </c>
      <c r="D454">
        <v>139</v>
      </c>
      <c r="E454">
        <v>1692</v>
      </c>
      <c r="F454">
        <v>3791</v>
      </c>
      <c r="G454">
        <v>28362</v>
      </c>
      <c r="H454">
        <v>1</v>
      </c>
      <c r="I454">
        <v>1</v>
      </c>
    </row>
    <row r="455" spans="1:9" x14ac:dyDescent="0.2">
      <c r="A455" t="s">
        <v>2488</v>
      </c>
      <c r="B455" t="s">
        <v>499</v>
      </c>
      <c r="C455" t="s">
        <v>2489</v>
      </c>
      <c r="D455">
        <v>11</v>
      </c>
      <c r="E455">
        <v>1692</v>
      </c>
      <c r="F455">
        <v>306</v>
      </c>
      <c r="G455">
        <v>28362</v>
      </c>
      <c r="H455">
        <v>0.97</v>
      </c>
      <c r="I455">
        <v>1</v>
      </c>
    </row>
    <row r="456" spans="1:9" x14ac:dyDescent="0.2">
      <c r="A456" t="s">
        <v>2490</v>
      </c>
      <c r="B456" t="s">
        <v>499</v>
      </c>
      <c r="C456" t="s">
        <v>2491</v>
      </c>
      <c r="D456">
        <v>8</v>
      </c>
      <c r="E456">
        <v>1692</v>
      </c>
      <c r="F456">
        <v>408</v>
      </c>
      <c r="G456">
        <v>28362</v>
      </c>
      <c r="H456">
        <v>1</v>
      </c>
      <c r="I456">
        <v>1</v>
      </c>
    </row>
    <row r="457" spans="1:9" x14ac:dyDescent="0.2">
      <c r="A457" t="s">
        <v>2648</v>
      </c>
      <c r="B457" t="s">
        <v>499</v>
      </c>
      <c r="C457" t="s">
        <v>2649</v>
      </c>
      <c r="D457">
        <v>8</v>
      </c>
      <c r="E457">
        <v>1692</v>
      </c>
      <c r="F457">
        <v>348</v>
      </c>
      <c r="G457">
        <v>28362</v>
      </c>
      <c r="H457">
        <v>1</v>
      </c>
      <c r="I457">
        <v>1</v>
      </c>
    </row>
    <row r="458" spans="1:9" x14ac:dyDescent="0.2">
      <c r="A458" t="s">
        <v>2498</v>
      </c>
      <c r="B458" t="s">
        <v>499</v>
      </c>
      <c r="C458" t="s">
        <v>2499</v>
      </c>
      <c r="D458">
        <v>6</v>
      </c>
      <c r="E458">
        <v>1692</v>
      </c>
      <c r="F458">
        <v>181</v>
      </c>
      <c r="G458">
        <v>28362</v>
      </c>
      <c r="H458">
        <v>0.96</v>
      </c>
      <c r="I458">
        <v>1</v>
      </c>
    </row>
    <row r="459" spans="1:9" x14ac:dyDescent="0.2">
      <c r="A459" t="s">
        <v>2592</v>
      </c>
      <c r="B459" t="s">
        <v>499</v>
      </c>
      <c r="C459" t="s">
        <v>2593</v>
      </c>
      <c r="D459">
        <v>8</v>
      </c>
      <c r="E459">
        <v>1692</v>
      </c>
      <c r="F459">
        <v>197</v>
      </c>
      <c r="G459">
        <v>28362</v>
      </c>
      <c r="H459">
        <v>0.9</v>
      </c>
      <c r="I459">
        <v>1</v>
      </c>
    </row>
    <row r="460" spans="1:9" x14ac:dyDescent="0.2">
      <c r="A460" t="s">
        <v>3034</v>
      </c>
      <c r="B460" t="s">
        <v>499</v>
      </c>
      <c r="C460" t="s">
        <v>3035</v>
      </c>
      <c r="D460">
        <v>5</v>
      </c>
      <c r="E460">
        <v>1692</v>
      </c>
      <c r="F460">
        <v>37</v>
      </c>
      <c r="G460">
        <v>28362</v>
      </c>
      <c r="H460">
        <v>8.5000000000000006E-2</v>
      </c>
      <c r="I460">
        <v>1</v>
      </c>
    </row>
    <row r="461" spans="1:9" x14ac:dyDescent="0.2">
      <c r="A461" t="s">
        <v>2388</v>
      </c>
      <c r="B461" t="s">
        <v>499</v>
      </c>
      <c r="C461" t="s">
        <v>2389</v>
      </c>
      <c r="D461">
        <v>14</v>
      </c>
      <c r="E461">
        <v>1692</v>
      </c>
      <c r="F461">
        <v>234</v>
      </c>
      <c r="G461">
        <v>28362</v>
      </c>
      <c r="H461">
        <v>0.53</v>
      </c>
      <c r="I461">
        <v>1</v>
      </c>
    </row>
    <row r="462" spans="1:9" x14ac:dyDescent="0.2">
      <c r="A462" t="s">
        <v>3036</v>
      </c>
      <c r="B462" t="s">
        <v>499</v>
      </c>
      <c r="C462" t="s">
        <v>3037</v>
      </c>
      <c r="D462">
        <v>7</v>
      </c>
      <c r="E462">
        <v>1692</v>
      </c>
      <c r="F462">
        <v>156</v>
      </c>
      <c r="G462">
        <v>28362</v>
      </c>
      <c r="H462">
        <v>0.82</v>
      </c>
      <c r="I462">
        <v>1</v>
      </c>
    </row>
    <row r="463" spans="1:9" x14ac:dyDescent="0.2">
      <c r="A463" t="s">
        <v>2508</v>
      </c>
      <c r="B463" t="s">
        <v>499</v>
      </c>
      <c r="C463" t="s">
        <v>2509</v>
      </c>
      <c r="D463">
        <v>10</v>
      </c>
      <c r="E463">
        <v>1692</v>
      </c>
      <c r="F463">
        <v>57</v>
      </c>
      <c r="G463">
        <v>28362</v>
      </c>
      <c r="H463">
        <v>4.1000000000000003E-3</v>
      </c>
      <c r="I463">
        <v>1</v>
      </c>
    </row>
    <row r="464" spans="1:9" x14ac:dyDescent="0.2">
      <c r="A464" t="s">
        <v>2518</v>
      </c>
      <c r="B464" t="s">
        <v>499</v>
      </c>
      <c r="C464" t="s">
        <v>2519</v>
      </c>
      <c r="D464">
        <v>18</v>
      </c>
      <c r="E464">
        <v>1692</v>
      </c>
      <c r="F464">
        <v>654</v>
      </c>
      <c r="G464">
        <v>28362</v>
      </c>
      <c r="H464">
        <v>1</v>
      </c>
      <c r="I464">
        <v>1</v>
      </c>
    </row>
    <row r="465" spans="1:9" x14ac:dyDescent="0.2">
      <c r="A465" t="s">
        <v>2650</v>
      </c>
      <c r="B465" t="s">
        <v>499</v>
      </c>
      <c r="C465" t="s">
        <v>2651</v>
      </c>
      <c r="D465">
        <v>22</v>
      </c>
      <c r="E465">
        <v>1692</v>
      </c>
      <c r="F465">
        <v>360</v>
      </c>
      <c r="G465">
        <v>28362</v>
      </c>
      <c r="H465">
        <v>0.49</v>
      </c>
      <c r="I465">
        <v>1</v>
      </c>
    </row>
    <row r="466" spans="1:9" x14ac:dyDescent="0.2">
      <c r="A466" t="s">
        <v>2456</v>
      </c>
      <c r="B466" t="s">
        <v>499</v>
      </c>
      <c r="C466" t="s">
        <v>2457</v>
      </c>
      <c r="D466">
        <v>20</v>
      </c>
      <c r="E466">
        <v>1692</v>
      </c>
      <c r="F466">
        <v>916</v>
      </c>
      <c r="G466">
        <v>28362</v>
      </c>
      <c r="H466">
        <v>1</v>
      </c>
      <c r="I466">
        <v>1</v>
      </c>
    </row>
    <row r="467" spans="1:9" x14ac:dyDescent="0.2">
      <c r="A467" t="s">
        <v>2420</v>
      </c>
      <c r="B467" t="s">
        <v>499</v>
      </c>
      <c r="C467" t="s">
        <v>2421</v>
      </c>
      <c r="D467">
        <v>8</v>
      </c>
      <c r="E467">
        <v>1692</v>
      </c>
      <c r="F467">
        <v>325</v>
      </c>
      <c r="G467">
        <v>28362</v>
      </c>
      <c r="H467">
        <v>1</v>
      </c>
      <c r="I467">
        <v>1</v>
      </c>
    </row>
    <row r="468" spans="1:9" x14ac:dyDescent="0.2">
      <c r="A468" t="s">
        <v>2462</v>
      </c>
      <c r="B468" t="s">
        <v>499</v>
      </c>
      <c r="C468" t="s">
        <v>2463</v>
      </c>
      <c r="D468">
        <v>24</v>
      </c>
      <c r="E468">
        <v>1692</v>
      </c>
      <c r="F468">
        <v>1045</v>
      </c>
      <c r="G468">
        <v>28362</v>
      </c>
      <c r="H468">
        <v>1</v>
      </c>
      <c r="I468">
        <v>1</v>
      </c>
    </row>
    <row r="469" spans="1:9" x14ac:dyDescent="0.2">
      <c r="A469" t="s">
        <v>2526</v>
      </c>
      <c r="B469" t="s">
        <v>499</v>
      </c>
      <c r="C469" t="s">
        <v>2527</v>
      </c>
      <c r="D469">
        <v>9</v>
      </c>
      <c r="E469">
        <v>1692</v>
      </c>
      <c r="F469">
        <v>301</v>
      </c>
      <c r="G469">
        <v>28362</v>
      </c>
      <c r="H469">
        <v>0.99</v>
      </c>
      <c r="I469">
        <v>1</v>
      </c>
    </row>
    <row r="470" spans="1:9" x14ac:dyDescent="0.2">
      <c r="A470" t="s">
        <v>2486</v>
      </c>
      <c r="B470" t="s">
        <v>499</v>
      </c>
      <c r="C470" t="s">
        <v>2487</v>
      </c>
      <c r="D470">
        <v>5</v>
      </c>
      <c r="E470">
        <v>1692</v>
      </c>
      <c r="F470">
        <v>112</v>
      </c>
      <c r="G470">
        <v>28362</v>
      </c>
      <c r="H470">
        <v>0.79</v>
      </c>
      <c r="I470">
        <v>1</v>
      </c>
    </row>
    <row r="471" spans="1:9" x14ac:dyDescent="0.2">
      <c r="A471" t="s">
        <v>3038</v>
      </c>
      <c r="B471" t="s">
        <v>499</v>
      </c>
      <c r="C471" t="s">
        <v>3039</v>
      </c>
      <c r="D471">
        <v>5</v>
      </c>
      <c r="E471">
        <v>1692</v>
      </c>
      <c r="F471">
        <v>44</v>
      </c>
      <c r="G471">
        <v>28362</v>
      </c>
      <c r="H471">
        <v>0.14000000000000001</v>
      </c>
      <c r="I471">
        <v>1</v>
      </c>
    </row>
    <row r="472" spans="1:9" x14ac:dyDescent="0.2">
      <c r="A472" t="s">
        <v>2500</v>
      </c>
      <c r="B472" t="s">
        <v>499</v>
      </c>
      <c r="C472" t="s">
        <v>2501</v>
      </c>
      <c r="D472">
        <v>10</v>
      </c>
      <c r="E472">
        <v>1692</v>
      </c>
      <c r="F472">
        <v>438</v>
      </c>
      <c r="G472">
        <v>28362</v>
      </c>
      <c r="H472">
        <v>1</v>
      </c>
      <c r="I472">
        <v>1</v>
      </c>
    </row>
    <row r="473" spans="1:9" x14ac:dyDescent="0.2">
      <c r="A473" t="s">
        <v>2536</v>
      </c>
      <c r="B473" t="s">
        <v>499</v>
      </c>
      <c r="C473" t="s">
        <v>2537</v>
      </c>
      <c r="D473">
        <v>8</v>
      </c>
      <c r="E473">
        <v>1692</v>
      </c>
      <c r="F473">
        <v>265</v>
      </c>
      <c r="G473">
        <v>28362</v>
      </c>
      <c r="H473">
        <v>0.99</v>
      </c>
      <c r="I473">
        <v>1</v>
      </c>
    </row>
    <row r="474" spans="1:9" x14ac:dyDescent="0.2">
      <c r="A474" t="s">
        <v>3040</v>
      </c>
      <c r="B474" t="s">
        <v>499</v>
      </c>
      <c r="C474" t="s">
        <v>3041</v>
      </c>
      <c r="D474">
        <v>6</v>
      </c>
      <c r="E474">
        <v>1692</v>
      </c>
      <c r="F474">
        <v>168</v>
      </c>
      <c r="G474">
        <v>28362</v>
      </c>
      <c r="H474">
        <v>0.93</v>
      </c>
      <c r="I474">
        <v>1</v>
      </c>
    </row>
    <row r="475" spans="1:9" x14ac:dyDescent="0.2">
      <c r="A475" t="s">
        <v>2514</v>
      </c>
      <c r="B475" t="s">
        <v>499</v>
      </c>
      <c r="C475" t="s">
        <v>2515</v>
      </c>
      <c r="D475">
        <v>5</v>
      </c>
      <c r="E475">
        <v>1692</v>
      </c>
      <c r="F475">
        <v>195</v>
      </c>
      <c r="G475">
        <v>28362</v>
      </c>
      <c r="H475">
        <v>0.99</v>
      </c>
      <c r="I475">
        <v>1</v>
      </c>
    </row>
    <row r="476" spans="1:9" x14ac:dyDescent="0.2">
      <c r="A476" t="s">
        <v>2538</v>
      </c>
      <c r="B476" t="s">
        <v>499</v>
      </c>
      <c r="C476" t="s">
        <v>2539</v>
      </c>
      <c r="D476">
        <v>64</v>
      </c>
      <c r="E476">
        <v>1692</v>
      </c>
      <c r="F476">
        <v>1547</v>
      </c>
      <c r="G476">
        <v>28362</v>
      </c>
      <c r="H476">
        <v>1</v>
      </c>
      <c r="I476">
        <v>1</v>
      </c>
    </row>
    <row r="477" spans="1:9" x14ac:dyDescent="0.2">
      <c r="A477" t="s">
        <v>2540</v>
      </c>
      <c r="B477" t="s">
        <v>499</v>
      </c>
      <c r="C477" t="s">
        <v>2541</v>
      </c>
      <c r="D477">
        <v>13</v>
      </c>
      <c r="E477">
        <v>1692</v>
      </c>
      <c r="F477">
        <v>198</v>
      </c>
      <c r="G477">
        <v>28362</v>
      </c>
      <c r="H477">
        <v>0.41</v>
      </c>
      <c r="I477">
        <v>1</v>
      </c>
    </row>
    <row r="478" spans="1:9" x14ac:dyDescent="0.2">
      <c r="A478" t="s">
        <v>2492</v>
      </c>
      <c r="B478" t="s">
        <v>499</v>
      </c>
      <c r="C478" t="s">
        <v>2493</v>
      </c>
      <c r="D478">
        <v>6</v>
      </c>
      <c r="E478">
        <v>1692</v>
      </c>
      <c r="F478">
        <v>273</v>
      </c>
      <c r="G478">
        <v>28362</v>
      </c>
      <c r="H478">
        <v>1</v>
      </c>
      <c r="I478">
        <v>1</v>
      </c>
    </row>
    <row r="479" spans="1:9" x14ac:dyDescent="0.2">
      <c r="A479" t="s">
        <v>3042</v>
      </c>
      <c r="B479" t="s">
        <v>499</v>
      </c>
      <c r="C479" t="s">
        <v>3043</v>
      </c>
      <c r="D479">
        <v>7</v>
      </c>
      <c r="E479">
        <v>1692</v>
      </c>
      <c r="F479">
        <v>90</v>
      </c>
      <c r="G479">
        <v>28362</v>
      </c>
      <c r="H479">
        <v>0.31</v>
      </c>
      <c r="I479">
        <v>1</v>
      </c>
    </row>
    <row r="480" spans="1:9" x14ac:dyDescent="0.2">
      <c r="A480" t="s">
        <v>2530</v>
      </c>
      <c r="B480" t="s">
        <v>499</v>
      </c>
      <c r="C480" t="s">
        <v>2531</v>
      </c>
      <c r="D480">
        <v>24</v>
      </c>
      <c r="E480">
        <v>1692</v>
      </c>
      <c r="F480">
        <v>407</v>
      </c>
      <c r="G480">
        <v>28362</v>
      </c>
      <c r="H480">
        <v>0.55000000000000004</v>
      </c>
      <c r="I480">
        <v>1</v>
      </c>
    </row>
    <row r="481" spans="1:9" x14ac:dyDescent="0.2">
      <c r="A481" t="s">
        <v>730</v>
      </c>
      <c r="B481" t="s">
        <v>499</v>
      </c>
      <c r="C481" t="s">
        <v>731</v>
      </c>
      <c r="D481">
        <v>99</v>
      </c>
      <c r="E481">
        <v>1692</v>
      </c>
      <c r="F481">
        <v>2617</v>
      </c>
      <c r="G481">
        <v>28362</v>
      </c>
      <c r="H481">
        <v>1</v>
      </c>
      <c r="I481">
        <v>1</v>
      </c>
    </row>
    <row r="482" spans="1:9" x14ac:dyDescent="0.2">
      <c r="A482" t="s">
        <v>2546</v>
      </c>
      <c r="B482" t="s">
        <v>499</v>
      </c>
      <c r="C482" t="s">
        <v>2547</v>
      </c>
      <c r="D482">
        <v>9</v>
      </c>
      <c r="E482">
        <v>1692</v>
      </c>
      <c r="F482">
        <v>301</v>
      </c>
      <c r="G482">
        <v>28362</v>
      </c>
      <c r="H482">
        <v>0.99</v>
      </c>
      <c r="I482">
        <v>1</v>
      </c>
    </row>
    <row r="483" spans="1:9" x14ac:dyDescent="0.2">
      <c r="A483" t="s">
        <v>3044</v>
      </c>
      <c r="B483" t="s">
        <v>499</v>
      </c>
      <c r="C483" t="s">
        <v>3045</v>
      </c>
      <c r="D483">
        <v>5</v>
      </c>
      <c r="E483">
        <v>1692</v>
      </c>
      <c r="F483">
        <v>61</v>
      </c>
      <c r="G483">
        <v>28362</v>
      </c>
      <c r="H483">
        <v>0.31</v>
      </c>
      <c r="I483">
        <v>1</v>
      </c>
    </row>
    <row r="484" spans="1:9" x14ac:dyDescent="0.2">
      <c r="A484" t="s">
        <v>2524</v>
      </c>
      <c r="B484" t="s">
        <v>499</v>
      </c>
      <c r="C484" t="s">
        <v>2525</v>
      </c>
      <c r="D484">
        <v>9</v>
      </c>
      <c r="E484">
        <v>1692</v>
      </c>
      <c r="F484">
        <v>196</v>
      </c>
      <c r="G484">
        <v>28362</v>
      </c>
      <c r="H484">
        <v>0.82</v>
      </c>
      <c r="I484">
        <v>1</v>
      </c>
    </row>
    <row r="485" spans="1:9" x14ac:dyDescent="0.2">
      <c r="A485" t="s">
        <v>2678</v>
      </c>
      <c r="B485" t="s">
        <v>499</v>
      </c>
      <c r="C485" t="s">
        <v>2679</v>
      </c>
      <c r="D485">
        <v>8</v>
      </c>
      <c r="E485">
        <v>1692</v>
      </c>
      <c r="F485">
        <v>337</v>
      </c>
      <c r="G485">
        <v>28362</v>
      </c>
      <c r="H485">
        <v>1</v>
      </c>
      <c r="I485">
        <v>1</v>
      </c>
    </row>
    <row r="486" spans="1:9" x14ac:dyDescent="0.2">
      <c r="A486" t="s">
        <v>2554</v>
      </c>
      <c r="B486" t="s">
        <v>499</v>
      </c>
      <c r="C486" t="s">
        <v>2555</v>
      </c>
      <c r="D486">
        <v>7</v>
      </c>
      <c r="E486">
        <v>1692</v>
      </c>
      <c r="F486">
        <v>181</v>
      </c>
      <c r="G486">
        <v>28362</v>
      </c>
      <c r="H486">
        <v>0.91</v>
      </c>
      <c r="I486">
        <v>1</v>
      </c>
    </row>
    <row r="487" spans="1:9" x14ac:dyDescent="0.2">
      <c r="A487" t="s">
        <v>712</v>
      </c>
      <c r="B487" t="s">
        <v>499</v>
      </c>
      <c r="C487" t="s">
        <v>713</v>
      </c>
      <c r="D487">
        <v>31</v>
      </c>
      <c r="E487">
        <v>1692</v>
      </c>
      <c r="F487">
        <v>1730</v>
      </c>
      <c r="G487">
        <v>28362</v>
      </c>
      <c r="H487">
        <v>1</v>
      </c>
      <c r="I487">
        <v>1</v>
      </c>
    </row>
    <row r="488" spans="1:9" x14ac:dyDescent="0.2">
      <c r="A488" t="s">
        <v>692</v>
      </c>
      <c r="B488" t="s">
        <v>499</v>
      </c>
      <c r="C488" t="s">
        <v>693</v>
      </c>
      <c r="D488">
        <v>79</v>
      </c>
      <c r="E488">
        <v>1692</v>
      </c>
      <c r="F488">
        <v>3669</v>
      </c>
      <c r="G488">
        <v>28362</v>
      </c>
      <c r="H488">
        <v>1</v>
      </c>
      <c r="I488">
        <v>1</v>
      </c>
    </row>
    <row r="489" spans="1:9" x14ac:dyDescent="0.2">
      <c r="A489" t="s">
        <v>2562</v>
      </c>
      <c r="B489" t="s">
        <v>499</v>
      </c>
      <c r="C489" t="s">
        <v>2563</v>
      </c>
      <c r="D489">
        <v>7</v>
      </c>
      <c r="E489">
        <v>1692</v>
      </c>
      <c r="F489">
        <v>70</v>
      </c>
      <c r="G489">
        <v>28362</v>
      </c>
      <c r="H489">
        <v>0.14000000000000001</v>
      </c>
      <c r="I489">
        <v>1</v>
      </c>
    </row>
    <row r="490" spans="1:9" x14ac:dyDescent="0.2">
      <c r="A490" t="s">
        <v>2692</v>
      </c>
      <c r="B490" t="s">
        <v>499</v>
      </c>
      <c r="C490" t="s">
        <v>2693</v>
      </c>
      <c r="D490">
        <v>7</v>
      </c>
      <c r="E490">
        <v>1692</v>
      </c>
      <c r="F490">
        <v>270</v>
      </c>
      <c r="G490">
        <v>28362</v>
      </c>
      <c r="H490">
        <v>1</v>
      </c>
      <c r="I490">
        <v>1</v>
      </c>
    </row>
    <row r="491" spans="1:9" x14ac:dyDescent="0.2">
      <c r="A491" t="s">
        <v>2564</v>
      </c>
      <c r="B491" t="s">
        <v>499</v>
      </c>
      <c r="C491" t="s">
        <v>2565</v>
      </c>
      <c r="D491">
        <v>5</v>
      </c>
      <c r="E491">
        <v>1692</v>
      </c>
      <c r="F491">
        <v>225</v>
      </c>
      <c r="G491">
        <v>28362</v>
      </c>
      <c r="H491">
        <v>1</v>
      </c>
      <c r="I491">
        <v>1</v>
      </c>
    </row>
    <row r="492" spans="1:9" x14ac:dyDescent="0.2">
      <c r="A492" t="s">
        <v>2566</v>
      </c>
      <c r="B492" t="s">
        <v>499</v>
      </c>
      <c r="C492" t="s">
        <v>2567</v>
      </c>
      <c r="D492">
        <v>12</v>
      </c>
      <c r="E492">
        <v>1692</v>
      </c>
      <c r="F492">
        <v>530</v>
      </c>
      <c r="G492">
        <v>28362</v>
      </c>
      <c r="H492">
        <v>1</v>
      </c>
      <c r="I492">
        <v>1</v>
      </c>
    </row>
    <row r="493" spans="1:9" x14ac:dyDescent="0.2">
      <c r="A493" t="s">
        <v>2570</v>
      </c>
      <c r="B493" t="s">
        <v>499</v>
      </c>
      <c r="C493" t="s">
        <v>2571</v>
      </c>
      <c r="D493">
        <v>21</v>
      </c>
      <c r="E493">
        <v>1692</v>
      </c>
      <c r="F493">
        <v>303</v>
      </c>
      <c r="G493">
        <v>28362</v>
      </c>
      <c r="H493">
        <v>0.28000000000000003</v>
      </c>
      <c r="I493">
        <v>1</v>
      </c>
    </row>
    <row r="494" spans="1:9" x14ac:dyDescent="0.2">
      <c r="A494" t="s">
        <v>2374</v>
      </c>
      <c r="B494" t="s">
        <v>499</v>
      </c>
      <c r="C494" t="s">
        <v>2375</v>
      </c>
      <c r="D494">
        <v>7</v>
      </c>
      <c r="E494">
        <v>1692</v>
      </c>
      <c r="F494">
        <v>62</v>
      </c>
      <c r="G494">
        <v>28362</v>
      </c>
      <c r="H494">
        <v>9.2999999999999999E-2</v>
      </c>
      <c r="I494">
        <v>1</v>
      </c>
    </row>
    <row r="495" spans="1:9" x14ac:dyDescent="0.2">
      <c r="A495" t="s">
        <v>3046</v>
      </c>
      <c r="B495" t="s">
        <v>499</v>
      </c>
      <c r="C495" t="s">
        <v>3047</v>
      </c>
      <c r="D495">
        <v>6</v>
      </c>
      <c r="E495">
        <v>1692</v>
      </c>
      <c r="F495">
        <v>140</v>
      </c>
      <c r="G495">
        <v>28362</v>
      </c>
      <c r="H495">
        <v>0.84</v>
      </c>
      <c r="I495">
        <v>1</v>
      </c>
    </row>
    <row r="496" spans="1:9" x14ac:dyDescent="0.2">
      <c r="A496" t="s">
        <v>2376</v>
      </c>
      <c r="B496" t="s">
        <v>499</v>
      </c>
      <c r="C496" t="s">
        <v>2377</v>
      </c>
      <c r="D496">
        <v>6</v>
      </c>
      <c r="E496">
        <v>1692</v>
      </c>
      <c r="F496">
        <v>55</v>
      </c>
      <c r="G496">
        <v>28362</v>
      </c>
      <c r="H496">
        <v>0.13</v>
      </c>
      <c r="I496">
        <v>1</v>
      </c>
    </row>
    <row r="497" spans="1:9" x14ac:dyDescent="0.2">
      <c r="A497" t="s">
        <v>2574</v>
      </c>
      <c r="B497" t="s">
        <v>499</v>
      </c>
      <c r="C497" t="s">
        <v>2575</v>
      </c>
      <c r="D497">
        <v>27</v>
      </c>
      <c r="E497">
        <v>1692</v>
      </c>
      <c r="F497">
        <v>767</v>
      </c>
      <c r="G497">
        <v>28362</v>
      </c>
      <c r="H497">
        <v>1</v>
      </c>
      <c r="I497">
        <v>1</v>
      </c>
    </row>
    <row r="498" spans="1:9" x14ac:dyDescent="0.2">
      <c r="A498" t="s">
        <v>704</v>
      </c>
      <c r="B498" t="s">
        <v>499</v>
      </c>
      <c r="C498" t="s">
        <v>705</v>
      </c>
      <c r="D498">
        <v>119</v>
      </c>
      <c r="E498">
        <v>1692</v>
      </c>
      <c r="F498">
        <v>3370</v>
      </c>
      <c r="G498">
        <v>28362</v>
      </c>
      <c r="H498">
        <v>1</v>
      </c>
      <c r="I498">
        <v>1</v>
      </c>
    </row>
    <row r="499" spans="1:9" x14ac:dyDescent="0.2">
      <c r="A499" t="s">
        <v>746</v>
      </c>
      <c r="B499" t="s">
        <v>499</v>
      </c>
      <c r="C499" t="s">
        <v>747</v>
      </c>
      <c r="D499">
        <v>33</v>
      </c>
      <c r="E499">
        <v>1692</v>
      </c>
      <c r="F499">
        <v>1406</v>
      </c>
      <c r="G499">
        <v>28362</v>
      </c>
      <c r="H499">
        <v>1</v>
      </c>
      <c r="I499">
        <v>1</v>
      </c>
    </row>
    <row r="500" spans="1:9" x14ac:dyDescent="0.2">
      <c r="A500" t="s">
        <v>2474</v>
      </c>
      <c r="B500" t="s">
        <v>499</v>
      </c>
      <c r="C500" t="s">
        <v>2475</v>
      </c>
      <c r="D500">
        <v>20</v>
      </c>
      <c r="E500">
        <v>1692</v>
      </c>
      <c r="F500">
        <v>766</v>
      </c>
      <c r="G500">
        <v>28362</v>
      </c>
      <c r="H500">
        <v>1</v>
      </c>
      <c r="I500">
        <v>1</v>
      </c>
    </row>
    <row r="501" spans="1:9" x14ac:dyDescent="0.2">
      <c r="A501" t="s">
        <v>2586</v>
      </c>
      <c r="B501" t="s">
        <v>499</v>
      </c>
      <c r="C501" t="s">
        <v>2587</v>
      </c>
      <c r="D501">
        <v>13</v>
      </c>
      <c r="E501">
        <v>1692</v>
      </c>
      <c r="F501">
        <v>451</v>
      </c>
      <c r="G501">
        <v>28362</v>
      </c>
      <c r="H501">
        <v>1</v>
      </c>
      <c r="I501">
        <v>1</v>
      </c>
    </row>
    <row r="502" spans="1:9" x14ac:dyDescent="0.2">
      <c r="A502" t="s">
        <v>3048</v>
      </c>
      <c r="B502" t="s">
        <v>499</v>
      </c>
      <c r="C502" t="s">
        <v>3049</v>
      </c>
      <c r="D502">
        <v>10</v>
      </c>
      <c r="E502">
        <v>1692</v>
      </c>
      <c r="F502">
        <v>209</v>
      </c>
      <c r="G502">
        <v>28362</v>
      </c>
      <c r="H502">
        <v>0.79</v>
      </c>
      <c r="I502">
        <v>1</v>
      </c>
    </row>
    <row r="503" spans="1:9" x14ac:dyDescent="0.2">
      <c r="A503" t="s">
        <v>2568</v>
      </c>
      <c r="B503" t="s">
        <v>499</v>
      </c>
      <c r="C503" t="s">
        <v>2569</v>
      </c>
      <c r="D503">
        <v>233</v>
      </c>
      <c r="E503">
        <v>1692</v>
      </c>
      <c r="F503">
        <v>7718</v>
      </c>
      <c r="G503">
        <v>28362</v>
      </c>
      <c r="H503">
        <v>1</v>
      </c>
      <c r="I503">
        <v>1</v>
      </c>
    </row>
    <row r="504" spans="1:9" x14ac:dyDescent="0.2">
      <c r="A504" t="s">
        <v>696</v>
      </c>
      <c r="B504" t="s">
        <v>499</v>
      </c>
      <c r="C504" t="s">
        <v>697</v>
      </c>
      <c r="D504">
        <v>111</v>
      </c>
      <c r="E504">
        <v>1692</v>
      </c>
      <c r="F504">
        <v>3673</v>
      </c>
      <c r="G504">
        <v>28362</v>
      </c>
      <c r="H504">
        <v>1</v>
      </c>
      <c r="I504">
        <v>1</v>
      </c>
    </row>
    <row r="505" spans="1:9" x14ac:dyDescent="0.2">
      <c r="A505" t="s">
        <v>2626</v>
      </c>
      <c r="B505" t="s">
        <v>499</v>
      </c>
      <c r="C505" t="s">
        <v>2627</v>
      </c>
      <c r="D505">
        <v>10</v>
      </c>
      <c r="E505">
        <v>1692</v>
      </c>
      <c r="F505">
        <v>405</v>
      </c>
      <c r="G505">
        <v>28362</v>
      </c>
      <c r="H505">
        <v>1</v>
      </c>
      <c r="I505">
        <v>1</v>
      </c>
    </row>
    <row r="506" spans="1:9" x14ac:dyDescent="0.2">
      <c r="A506" t="s">
        <v>2602</v>
      </c>
      <c r="B506" t="s">
        <v>499</v>
      </c>
      <c r="C506" t="s">
        <v>2603</v>
      </c>
      <c r="D506">
        <v>11</v>
      </c>
      <c r="E506">
        <v>1692</v>
      </c>
      <c r="F506">
        <v>382</v>
      </c>
      <c r="G506">
        <v>28362</v>
      </c>
      <c r="H506">
        <v>1</v>
      </c>
      <c r="I506">
        <v>1</v>
      </c>
    </row>
    <row r="507" spans="1:9" x14ac:dyDescent="0.2">
      <c r="A507" t="s">
        <v>2604</v>
      </c>
      <c r="B507" t="s">
        <v>499</v>
      </c>
      <c r="C507" t="s">
        <v>2605</v>
      </c>
      <c r="D507">
        <v>8</v>
      </c>
      <c r="E507">
        <v>1692</v>
      </c>
      <c r="F507">
        <v>251</v>
      </c>
      <c r="G507">
        <v>28362</v>
      </c>
      <c r="H507">
        <v>0.98</v>
      </c>
      <c r="I507">
        <v>1</v>
      </c>
    </row>
    <row r="508" spans="1:9" x14ac:dyDescent="0.2">
      <c r="A508" t="s">
        <v>2606</v>
      </c>
      <c r="B508" t="s">
        <v>499</v>
      </c>
      <c r="C508" t="s">
        <v>2607</v>
      </c>
      <c r="D508">
        <v>24</v>
      </c>
      <c r="E508">
        <v>1692</v>
      </c>
      <c r="F508">
        <v>402</v>
      </c>
      <c r="G508">
        <v>28362</v>
      </c>
      <c r="H508">
        <v>0.53</v>
      </c>
      <c r="I508">
        <v>1</v>
      </c>
    </row>
    <row r="509" spans="1:9" x14ac:dyDescent="0.2">
      <c r="A509" t="s">
        <v>2610</v>
      </c>
      <c r="B509" t="s">
        <v>499</v>
      </c>
      <c r="C509" t="s">
        <v>2611</v>
      </c>
      <c r="D509">
        <v>105</v>
      </c>
      <c r="E509">
        <v>1692</v>
      </c>
      <c r="F509">
        <v>4558</v>
      </c>
      <c r="G509">
        <v>28362</v>
      </c>
      <c r="H509">
        <v>1</v>
      </c>
      <c r="I509">
        <v>1</v>
      </c>
    </row>
    <row r="510" spans="1:9" x14ac:dyDescent="0.2">
      <c r="A510" t="s">
        <v>706</v>
      </c>
      <c r="B510" t="s">
        <v>499</v>
      </c>
      <c r="C510" t="s">
        <v>707</v>
      </c>
      <c r="D510">
        <v>49</v>
      </c>
      <c r="E510">
        <v>1692</v>
      </c>
      <c r="F510">
        <v>2417</v>
      </c>
      <c r="G510">
        <v>28362</v>
      </c>
      <c r="H510">
        <v>1</v>
      </c>
      <c r="I510">
        <v>1</v>
      </c>
    </row>
    <row r="511" spans="1:9" x14ac:dyDescent="0.2">
      <c r="A511" t="s">
        <v>2612</v>
      </c>
      <c r="B511" t="s">
        <v>499</v>
      </c>
      <c r="C511" t="s">
        <v>2613</v>
      </c>
      <c r="D511">
        <v>10</v>
      </c>
      <c r="E511">
        <v>1692</v>
      </c>
      <c r="F511">
        <v>292</v>
      </c>
      <c r="G511">
        <v>28362</v>
      </c>
      <c r="H511">
        <v>0.98</v>
      </c>
      <c r="I511">
        <v>1</v>
      </c>
    </row>
    <row r="512" spans="1:9" x14ac:dyDescent="0.2">
      <c r="A512" t="s">
        <v>2614</v>
      </c>
      <c r="B512" t="s">
        <v>499</v>
      </c>
      <c r="C512" t="s">
        <v>2615</v>
      </c>
      <c r="D512">
        <v>5</v>
      </c>
      <c r="E512">
        <v>1692</v>
      </c>
      <c r="F512">
        <v>202</v>
      </c>
      <c r="G512">
        <v>28362</v>
      </c>
      <c r="H512">
        <v>0.99</v>
      </c>
      <c r="I512">
        <v>1</v>
      </c>
    </row>
    <row r="513" spans="1:9" x14ac:dyDescent="0.2">
      <c r="A513" t="s">
        <v>2616</v>
      </c>
      <c r="B513" t="s">
        <v>499</v>
      </c>
      <c r="C513" t="s">
        <v>2617</v>
      </c>
      <c r="D513">
        <v>9</v>
      </c>
      <c r="E513">
        <v>1692</v>
      </c>
      <c r="F513">
        <v>389</v>
      </c>
      <c r="G513">
        <v>28362</v>
      </c>
      <c r="H513">
        <v>1</v>
      </c>
      <c r="I513">
        <v>1</v>
      </c>
    </row>
    <row r="514" spans="1:9" x14ac:dyDescent="0.2">
      <c r="A514" t="s">
        <v>718</v>
      </c>
      <c r="B514" t="s">
        <v>499</v>
      </c>
      <c r="C514" t="s">
        <v>719</v>
      </c>
      <c r="D514">
        <v>67</v>
      </c>
      <c r="E514">
        <v>1692</v>
      </c>
      <c r="F514">
        <v>2248</v>
      </c>
      <c r="G514">
        <v>28362</v>
      </c>
      <c r="H514">
        <v>1</v>
      </c>
      <c r="I514">
        <v>1</v>
      </c>
    </row>
    <row r="515" spans="1:9" x14ac:dyDescent="0.2">
      <c r="A515" t="s">
        <v>2584</v>
      </c>
      <c r="B515" t="s">
        <v>499</v>
      </c>
      <c r="C515" t="s">
        <v>2585</v>
      </c>
      <c r="D515">
        <v>9</v>
      </c>
      <c r="E515">
        <v>1692</v>
      </c>
      <c r="F515">
        <v>282</v>
      </c>
      <c r="G515">
        <v>28362</v>
      </c>
      <c r="H515">
        <v>0.98</v>
      </c>
      <c r="I515">
        <v>1</v>
      </c>
    </row>
    <row r="516" spans="1:9" x14ac:dyDescent="0.2">
      <c r="A516" t="s">
        <v>750</v>
      </c>
      <c r="B516" t="s">
        <v>499</v>
      </c>
      <c r="C516" t="s">
        <v>751</v>
      </c>
      <c r="D516">
        <v>59</v>
      </c>
      <c r="E516">
        <v>1692</v>
      </c>
      <c r="F516">
        <v>1436</v>
      </c>
      <c r="G516">
        <v>28362</v>
      </c>
      <c r="H516">
        <v>1</v>
      </c>
      <c r="I516">
        <v>1</v>
      </c>
    </row>
    <row r="517" spans="1:9" x14ac:dyDescent="0.2">
      <c r="A517" t="s">
        <v>3050</v>
      </c>
      <c r="B517" t="s">
        <v>499</v>
      </c>
      <c r="C517" t="s">
        <v>3051</v>
      </c>
      <c r="D517">
        <v>5</v>
      </c>
      <c r="E517">
        <v>1692</v>
      </c>
      <c r="F517">
        <v>61</v>
      </c>
      <c r="G517">
        <v>28362</v>
      </c>
      <c r="H517">
        <v>0.31</v>
      </c>
      <c r="I517">
        <v>1</v>
      </c>
    </row>
    <row r="518" spans="1:9" x14ac:dyDescent="0.2">
      <c r="A518" t="s">
        <v>688</v>
      </c>
      <c r="B518" t="s">
        <v>499</v>
      </c>
      <c r="C518" t="s">
        <v>689</v>
      </c>
      <c r="D518">
        <v>320</v>
      </c>
      <c r="E518">
        <v>1692</v>
      </c>
      <c r="F518">
        <v>9101</v>
      </c>
      <c r="G518">
        <v>28362</v>
      </c>
      <c r="H518">
        <v>1</v>
      </c>
      <c r="I518">
        <v>1</v>
      </c>
    </row>
    <row r="519" spans="1:9" x14ac:dyDescent="0.2">
      <c r="A519" t="s">
        <v>2660</v>
      </c>
      <c r="B519" t="s">
        <v>499</v>
      </c>
      <c r="C519" t="s">
        <v>2661</v>
      </c>
      <c r="D519">
        <v>234</v>
      </c>
      <c r="E519">
        <v>1692</v>
      </c>
      <c r="F519">
        <v>7737</v>
      </c>
      <c r="G519">
        <v>28362</v>
      </c>
      <c r="H519">
        <v>1</v>
      </c>
      <c r="I519">
        <v>1</v>
      </c>
    </row>
    <row r="520" spans="1:9" x14ac:dyDescent="0.2">
      <c r="A520" t="s">
        <v>2634</v>
      </c>
      <c r="B520" t="s">
        <v>499</v>
      </c>
      <c r="C520" t="s">
        <v>2635</v>
      </c>
      <c r="D520">
        <v>6</v>
      </c>
      <c r="E520">
        <v>1692</v>
      </c>
      <c r="F520">
        <v>391</v>
      </c>
      <c r="G520">
        <v>28362</v>
      </c>
      <c r="H520">
        <v>1</v>
      </c>
      <c r="I520">
        <v>1</v>
      </c>
    </row>
    <row r="521" spans="1:9" x14ac:dyDescent="0.2">
      <c r="A521" t="s">
        <v>2380</v>
      </c>
      <c r="B521" t="s">
        <v>499</v>
      </c>
      <c r="C521" t="s">
        <v>2381</v>
      </c>
      <c r="D521">
        <v>7</v>
      </c>
      <c r="E521">
        <v>1692</v>
      </c>
      <c r="F521">
        <v>104</v>
      </c>
      <c r="G521">
        <v>28362</v>
      </c>
      <c r="H521">
        <v>0.43</v>
      </c>
      <c r="I521">
        <v>1</v>
      </c>
    </row>
    <row r="522" spans="1:9" x14ac:dyDescent="0.2">
      <c r="A522" t="s">
        <v>3052</v>
      </c>
      <c r="B522" t="s">
        <v>499</v>
      </c>
      <c r="C522" t="s">
        <v>3053</v>
      </c>
      <c r="D522">
        <v>6</v>
      </c>
      <c r="E522">
        <v>1692</v>
      </c>
      <c r="F522">
        <v>139</v>
      </c>
      <c r="G522">
        <v>28362</v>
      </c>
      <c r="H522">
        <v>0.83</v>
      </c>
      <c r="I522">
        <v>1</v>
      </c>
    </row>
    <row r="523" spans="1:9" x14ac:dyDescent="0.2">
      <c r="A523" t="s">
        <v>3054</v>
      </c>
      <c r="B523" t="s">
        <v>499</v>
      </c>
      <c r="C523" t="s">
        <v>3055</v>
      </c>
      <c r="D523">
        <v>6</v>
      </c>
      <c r="E523">
        <v>1692</v>
      </c>
      <c r="F523">
        <v>140</v>
      </c>
      <c r="G523">
        <v>28362</v>
      </c>
      <c r="H523">
        <v>0.84</v>
      </c>
      <c r="I523">
        <v>1</v>
      </c>
    </row>
    <row r="524" spans="1:9" x14ac:dyDescent="0.2">
      <c r="A524" t="s">
        <v>2638</v>
      </c>
      <c r="B524" t="s">
        <v>499</v>
      </c>
      <c r="C524" t="s">
        <v>2639</v>
      </c>
      <c r="D524">
        <v>26</v>
      </c>
      <c r="E524">
        <v>1692</v>
      </c>
      <c r="F524">
        <v>544</v>
      </c>
      <c r="G524">
        <v>28362</v>
      </c>
      <c r="H524">
        <v>0.89</v>
      </c>
      <c r="I524">
        <v>1</v>
      </c>
    </row>
    <row r="525" spans="1:9" x14ac:dyDescent="0.2">
      <c r="A525" t="s">
        <v>2384</v>
      </c>
      <c r="B525" t="s">
        <v>499</v>
      </c>
      <c r="C525" t="s">
        <v>2385</v>
      </c>
      <c r="D525">
        <v>10</v>
      </c>
      <c r="E525">
        <v>1692</v>
      </c>
      <c r="F525">
        <v>171</v>
      </c>
      <c r="G525">
        <v>28362</v>
      </c>
      <c r="H525">
        <v>0.56999999999999995</v>
      </c>
      <c r="I525">
        <v>1</v>
      </c>
    </row>
    <row r="526" spans="1:9" x14ac:dyDescent="0.2">
      <c r="A526" t="s">
        <v>2434</v>
      </c>
      <c r="B526" t="s">
        <v>499</v>
      </c>
      <c r="C526" t="s">
        <v>2435</v>
      </c>
      <c r="D526">
        <v>6</v>
      </c>
      <c r="E526">
        <v>1692</v>
      </c>
      <c r="F526">
        <v>387</v>
      </c>
      <c r="G526">
        <v>28362</v>
      </c>
      <c r="H526">
        <v>1</v>
      </c>
      <c r="I526">
        <v>1</v>
      </c>
    </row>
    <row r="527" spans="1:9" x14ac:dyDescent="0.2">
      <c r="A527" t="s">
        <v>694</v>
      </c>
      <c r="B527" t="s">
        <v>499</v>
      </c>
      <c r="C527" t="s">
        <v>695</v>
      </c>
      <c r="D527">
        <v>114</v>
      </c>
      <c r="E527">
        <v>1692</v>
      </c>
      <c r="F527">
        <v>3821</v>
      </c>
      <c r="G527">
        <v>28362</v>
      </c>
      <c r="H527">
        <v>1</v>
      </c>
      <c r="I527">
        <v>1</v>
      </c>
    </row>
    <row r="528" spans="1:9" x14ac:dyDescent="0.2">
      <c r="A528" t="s">
        <v>2644</v>
      </c>
      <c r="B528" t="s">
        <v>499</v>
      </c>
      <c r="C528" t="s">
        <v>2645</v>
      </c>
      <c r="D528">
        <v>5</v>
      </c>
      <c r="E528">
        <v>1692</v>
      </c>
      <c r="F528">
        <v>315</v>
      </c>
      <c r="G528">
        <v>28362</v>
      </c>
      <c r="H528">
        <v>1</v>
      </c>
      <c r="I528">
        <v>1</v>
      </c>
    </row>
    <row r="529" spans="1:9" x14ac:dyDescent="0.2">
      <c r="A529" t="s">
        <v>2386</v>
      </c>
      <c r="B529" t="s">
        <v>499</v>
      </c>
      <c r="C529" t="s">
        <v>2387</v>
      </c>
      <c r="D529">
        <v>10</v>
      </c>
      <c r="E529">
        <v>1692</v>
      </c>
      <c r="F529">
        <v>171</v>
      </c>
      <c r="G529">
        <v>28362</v>
      </c>
      <c r="H529">
        <v>0.56999999999999995</v>
      </c>
      <c r="I529">
        <v>1</v>
      </c>
    </row>
    <row r="530" spans="1:9" x14ac:dyDescent="0.2">
      <c r="A530" t="s">
        <v>736</v>
      </c>
      <c r="B530" t="s">
        <v>499</v>
      </c>
      <c r="C530" t="s">
        <v>737</v>
      </c>
      <c r="D530">
        <v>90</v>
      </c>
      <c r="E530">
        <v>1692</v>
      </c>
      <c r="F530">
        <v>2366</v>
      </c>
      <c r="G530">
        <v>28362</v>
      </c>
      <c r="H530">
        <v>1</v>
      </c>
      <c r="I530">
        <v>1</v>
      </c>
    </row>
    <row r="531" spans="1:9" x14ac:dyDescent="0.2">
      <c r="A531" t="s">
        <v>2658</v>
      </c>
      <c r="B531" t="s">
        <v>499</v>
      </c>
      <c r="C531" t="s">
        <v>2659</v>
      </c>
      <c r="D531">
        <v>15</v>
      </c>
      <c r="E531">
        <v>1692</v>
      </c>
      <c r="F531">
        <v>356</v>
      </c>
      <c r="G531">
        <v>28362</v>
      </c>
      <c r="H531">
        <v>0.93</v>
      </c>
      <c r="I531">
        <v>1</v>
      </c>
    </row>
    <row r="532" spans="1:9" x14ac:dyDescent="0.2">
      <c r="A532" t="s">
        <v>3056</v>
      </c>
      <c r="B532" t="s">
        <v>499</v>
      </c>
      <c r="C532" t="s">
        <v>3057</v>
      </c>
      <c r="D532">
        <v>5</v>
      </c>
      <c r="E532">
        <v>1692</v>
      </c>
      <c r="F532">
        <v>61</v>
      </c>
      <c r="G532">
        <v>28362</v>
      </c>
      <c r="H532">
        <v>0.31</v>
      </c>
      <c r="I532">
        <v>1</v>
      </c>
    </row>
    <row r="533" spans="1:9" x14ac:dyDescent="0.2">
      <c r="A533" t="s">
        <v>2720</v>
      </c>
      <c r="B533" t="s">
        <v>499</v>
      </c>
      <c r="C533" t="s">
        <v>2721</v>
      </c>
      <c r="D533">
        <v>15</v>
      </c>
      <c r="E533">
        <v>1692</v>
      </c>
      <c r="F533">
        <v>629</v>
      </c>
      <c r="G533">
        <v>28362</v>
      </c>
      <c r="H533">
        <v>1</v>
      </c>
      <c r="I533">
        <v>1</v>
      </c>
    </row>
    <row r="534" spans="1:9" x14ac:dyDescent="0.2">
      <c r="A534" t="s">
        <v>2668</v>
      </c>
      <c r="B534" t="s">
        <v>499</v>
      </c>
      <c r="C534" t="s">
        <v>2669</v>
      </c>
      <c r="D534">
        <v>7</v>
      </c>
      <c r="E534">
        <v>1692</v>
      </c>
      <c r="F534">
        <v>211</v>
      </c>
      <c r="G534">
        <v>28362</v>
      </c>
      <c r="H534">
        <v>0.97</v>
      </c>
      <c r="I534">
        <v>1</v>
      </c>
    </row>
    <row r="535" spans="1:9" x14ac:dyDescent="0.2">
      <c r="A535" t="s">
        <v>2674</v>
      </c>
      <c r="B535" t="s">
        <v>499</v>
      </c>
      <c r="C535" t="s">
        <v>2675</v>
      </c>
      <c r="D535">
        <v>6</v>
      </c>
      <c r="E535">
        <v>1692</v>
      </c>
      <c r="F535">
        <v>157</v>
      </c>
      <c r="G535">
        <v>28362</v>
      </c>
      <c r="H535">
        <v>0.9</v>
      </c>
      <c r="I535">
        <v>1</v>
      </c>
    </row>
    <row r="536" spans="1:9" x14ac:dyDescent="0.2">
      <c r="A536" t="s">
        <v>2676</v>
      </c>
      <c r="B536" t="s">
        <v>499</v>
      </c>
      <c r="C536" t="s">
        <v>2677</v>
      </c>
      <c r="D536">
        <v>8</v>
      </c>
      <c r="E536">
        <v>1692</v>
      </c>
      <c r="F536">
        <v>356</v>
      </c>
      <c r="G536">
        <v>28362</v>
      </c>
      <c r="H536">
        <v>1</v>
      </c>
      <c r="I536">
        <v>1</v>
      </c>
    </row>
    <row r="537" spans="1:9" x14ac:dyDescent="0.2">
      <c r="A537" t="s">
        <v>700</v>
      </c>
      <c r="B537" t="s">
        <v>499</v>
      </c>
      <c r="C537" t="s">
        <v>701</v>
      </c>
      <c r="D537">
        <v>119</v>
      </c>
      <c r="E537">
        <v>1692</v>
      </c>
      <c r="F537">
        <v>3434</v>
      </c>
      <c r="G537">
        <v>28362</v>
      </c>
      <c r="H537">
        <v>1</v>
      </c>
      <c r="I537">
        <v>1</v>
      </c>
    </row>
    <row r="538" spans="1:9" x14ac:dyDescent="0.2">
      <c r="A538" t="s">
        <v>3058</v>
      </c>
      <c r="B538" t="s">
        <v>499</v>
      </c>
      <c r="C538" t="s">
        <v>3059</v>
      </c>
      <c r="D538">
        <v>5</v>
      </c>
      <c r="E538">
        <v>1692</v>
      </c>
      <c r="F538">
        <v>34</v>
      </c>
      <c r="G538">
        <v>28362</v>
      </c>
      <c r="H538">
        <v>6.6000000000000003E-2</v>
      </c>
      <c r="I538">
        <v>1</v>
      </c>
    </row>
    <row r="539" spans="1:9" x14ac:dyDescent="0.2">
      <c r="A539" t="s">
        <v>2572</v>
      </c>
      <c r="B539" t="s">
        <v>499</v>
      </c>
      <c r="C539" t="s">
        <v>2573</v>
      </c>
      <c r="D539">
        <v>26</v>
      </c>
      <c r="E539">
        <v>1692</v>
      </c>
      <c r="F539">
        <v>1146</v>
      </c>
      <c r="G539">
        <v>28362</v>
      </c>
      <c r="H539">
        <v>1</v>
      </c>
      <c r="I539">
        <v>1</v>
      </c>
    </row>
    <row r="540" spans="1:9" x14ac:dyDescent="0.2">
      <c r="A540" t="s">
        <v>744</v>
      </c>
      <c r="B540" t="s">
        <v>499</v>
      </c>
      <c r="C540" t="s">
        <v>745</v>
      </c>
      <c r="D540">
        <v>30</v>
      </c>
      <c r="E540">
        <v>1692</v>
      </c>
      <c r="F540">
        <v>1297</v>
      </c>
      <c r="G540">
        <v>28362</v>
      </c>
      <c r="H540">
        <v>1</v>
      </c>
      <c r="I540">
        <v>1</v>
      </c>
    </row>
    <row r="541" spans="1:9" x14ac:dyDescent="0.2">
      <c r="A541" t="s">
        <v>2694</v>
      </c>
      <c r="B541" t="s">
        <v>499</v>
      </c>
      <c r="C541" t="s">
        <v>2695</v>
      </c>
      <c r="D541">
        <v>34</v>
      </c>
      <c r="E541">
        <v>1692</v>
      </c>
      <c r="F541">
        <v>925</v>
      </c>
      <c r="G541">
        <v>28362</v>
      </c>
      <c r="H541">
        <v>1</v>
      </c>
      <c r="I541">
        <v>1</v>
      </c>
    </row>
    <row r="542" spans="1:9" x14ac:dyDescent="0.2">
      <c r="A542" t="s">
        <v>2698</v>
      </c>
      <c r="B542" t="s">
        <v>499</v>
      </c>
      <c r="C542" t="s">
        <v>2699</v>
      </c>
      <c r="D542">
        <v>8</v>
      </c>
      <c r="E542">
        <v>1692</v>
      </c>
      <c r="F542">
        <v>214</v>
      </c>
      <c r="G542">
        <v>28362</v>
      </c>
      <c r="H542">
        <v>0.94</v>
      </c>
      <c r="I542">
        <v>1</v>
      </c>
    </row>
    <row r="543" spans="1:9" x14ac:dyDescent="0.2">
      <c r="A543" t="s">
        <v>720</v>
      </c>
      <c r="B543" t="s">
        <v>499</v>
      </c>
      <c r="C543" t="s">
        <v>721</v>
      </c>
      <c r="D543">
        <v>101</v>
      </c>
      <c r="E543">
        <v>1692</v>
      </c>
      <c r="F543">
        <v>2696</v>
      </c>
      <c r="G543">
        <v>28362</v>
      </c>
      <c r="H543">
        <v>1</v>
      </c>
      <c r="I543">
        <v>1</v>
      </c>
    </row>
    <row r="544" spans="1:9" x14ac:dyDescent="0.2">
      <c r="A544" t="s">
        <v>2708</v>
      </c>
      <c r="B544" t="s">
        <v>499</v>
      </c>
      <c r="C544" t="s">
        <v>2709</v>
      </c>
      <c r="D544">
        <v>7</v>
      </c>
      <c r="E544">
        <v>1692</v>
      </c>
      <c r="F544">
        <v>96</v>
      </c>
      <c r="G544">
        <v>28362</v>
      </c>
      <c r="H544">
        <v>0.36</v>
      </c>
      <c r="I544">
        <v>1</v>
      </c>
    </row>
    <row r="545" spans="1:9" x14ac:dyDescent="0.2">
      <c r="A545" t="s">
        <v>2394</v>
      </c>
      <c r="B545" t="s">
        <v>499</v>
      </c>
      <c r="C545" t="s">
        <v>2395</v>
      </c>
      <c r="D545">
        <v>7</v>
      </c>
      <c r="E545">
        <v>1692</v>
      </c>
      <c r="F545">
        <v>138</v>
      </c>
      <c r="G545">
        <v>28362</v>
      </c>
      <c r="H545">
        <v>0.71</v>
      </c>
      <c r="I545">
        <v>1</v>
      </c>
    </row>
    <row r="546" spans="1:9" x14ac:dyDescent="0.2">
      <c r="A546" t="s">
        <v>2710</v>
      </c>
      <c r="B546" t="s">
        <v>499</v>
      </c>
      <c r="C546" t="s">
        <v>2711</v>
      </c>
      <c r="D546">
        <v>8</v>
      </c>
      <c r="E546">
        <v>1692</v>
      </c>
      <c r="F546">
        <v>252</v>
      </c>
      <c r="G546">
        <v>28362</v>
      </c>
      <c r="H546">
        <v>0.98</v>
      </c>
      <c r="I546">
        <v>1</v>
      </c>
    </row>
    <row r="547" spans="1:9" x14ac:dyDescent="0.2">
      <c r="A547" t="s">
        <v>2716</v>
      </c>
      <c r="B547" t="s">
        <v>499</v>
      </c>
      <c r="C547" t="s">
        <v>2717</v>
      </c>
      <c r="D547">
        <v>9</v>
      </c>
      <c r="E547">
        <v>1692</v>
      </c>
      <c r="F547">
        <v>252</v>
      </c>
      <c r="G547">
        <v>28362</v>
      </c>
      <c r="H547">
        <v>0.96</v>
      </c>
      <c r="I547">
        <v>1</v>
      </c>
    </row>
    <row r="548" spans="1:9" x14ac:dyDescent="0.2">
      <c r="A548" t="s">
        <v>2774</v>
      </c>
      <c r="B548" t="s">
        <v>499</v>
      </c>
      <c r="C548" t="s">
        <v>2775</v>
      </c>
      <c r="D548">
        <v>6</v>
      </c>
      <c r="E548">
        <v>1692</v>
      </c>
      <c r="F548">
        <v>393</v>
      </c>
      <c r="G548">
        <v>28362</v>
      </c>
      <c r="H548">
        <v>1</v>
      </c>
      <c r="I548">
        <v>1</v>
      </c>
    </row>
    <row r="549" spans="1:9" x14ac:dyDescent="0.2">
      <c r="A549" t="s">
        <v>698</v>
      </c>
      <c r="B549" t="s">
        <v>499</v>
      </c>
      <c r="C549" t="s">
        <v>699</v>
      </c>
      <c r="D549">
        <v>111</v>
      </c>
      <c r="E549">
        <v>1692</v>
      </c>
      <c r="F549">
        <v>3678</v>
      </c>
      <c r="G549">
        <v>28362</v>
      </c>
      <c r="H549">
        <v>1</v>
      </c>
      <c r="I549">
        <v>1</v>
      </c>
    </row>
    <row r="550" spans="1:9" x14ac:dyDescent="0.2">
      <c r="A550" t="s">
        <v>2724</v>
      </c>
      <c r="B550" t="s">
        <v>499</v>
      </c>
      <c r="C550" t="s">
        <v>2725</v>
      </c>
      <c r="D550">
        <v>20</v>
      </c>
      <c r="E550">
        <v>1692</v>
      </c>
      <c r="F550">
        <v>809</v>
      </c>
      <c r="G550">
        <v>28362</v>
      </c>
      <c r="H550">
        <v>1</v>
      </c>
      <c r="I550">
        <v>1</v>
      </c>
    </row>
    <row r="551" spans="1:9" x14ac:dyDescent="0.2">
      <c r="A551" t="s">
        <v>716</v>
      </c>
      <c r="B551" t="s">
        <v>499</v>
      </c>
      <c r="C551" t="s">
        <v>717</v>
      </c>
      <c r="D551">
        <v>76</v>
      </c>
      <c r="E551">
        <v>1692</v>
      </c>
      <c r="F551">
        <v>2515</v>
      </c>
      <c r="G551">
        <v>28362</v>
      </c>
      <c r="H551">
        <v>1</v>
      </c>
      <c r="I551">
        <v>1</v>
      </c>
    </row>
    <row r="552" spans="1:9" x14ac:dyDescent="0.2">
      <c r="A552" t="s">
        <v>2728</v>
      </c>
      <c r="B552" t="s">
        <v>499</v>
      </c>
      <c r="C552" t="s">
        <v>2729</v>
      </c>
      <c r="D552">
        <v>5</v>
      </c>
      <c r="E552">
        <v>1692</v>
      </c>
      <c r="F552">
        <v>205</v>
      </c>
      <c r="G552">
        <v>28362</v>
      </c>
      <c r="H552">
        <v>0.99</v>
      </c>
      <c r="I552">
        <v>1</v>
      </c>
    </row>
    <row r="553" spans="1:9" x14ac:dyDescent="0.2">
      <c r="A553" t="s">
        <v>2730</v>
      </c>
      <c r="B553" t="s">
        <v>499</v>
      </c>
      <c r="C553" t="s">
        <v>2731</v>
      </c>
      <c r="D553">
        <v>5</v>
      </c>
      <c r="E553">
        <v>1692</v>
      </c>
      <c r="F553">
        <v>203</v>
      </c>
      <c r="G553">
        <v>28362</v>
      </c>
      <c r="H553">
        <v>0.99</v>
      </c>
      <c r="I553">
        <v>1</v>
      </c>
    </row>
    <row r="554" spans="1:9" x14ac:dyDescent="0.2">
      <c r="A554" t="s">
        <v>2732</v>
      </c>
      <c r="B554" t="s">
        <v>499</v>
      </c>
      <c r="C554" t="s">
        <v>2733</v>
      </c>
      <c r="D554">
        <v>8</v>
      </c>
      <c r="E554">
        <v>1692</v>
      </c>
      <c r="F554">
        <v>406</v>
      </c>
      <c r="G554">
        <v>28362</v>
      </c>
      <c r="H554">
        <v>1</v>
      </c>
      <c r="I554">
        <v>1</v>
      </c>
    </row>
    <row r="555" spans="1:9" x14ac:dyDescent="0.2">
      <c r="A555" t="s">
        <v>2742</v>
      </c>
      <c r="B555" t="s">
        <v>499</v>
      </c>
      <c r="C555" t="s">
        <v>2743</v>
      </c>
      <c r="D555">
        <v>6</v>
      </c>
      <c r="E555">
        <v>1692</v>
      </c>
      <c r="F555">
        <v>338</v>
      </c>
      <c r="G555">
        <v>28362</v>
      </c>
      <c r="H555">
        <v>1</v>
      </c>
      <c r="I555">
        <v>1</v>
      </c>
    </row>
    <row r="556" spans="1:9" x14ac:dyDescent="0.2">
      <c r="A556" t="s">
        <v>2748</v>
      </c>
      <c r="B556" t="s">
        <v>499</v>
      </c>
      <c r="C556" t="s">
        <v>2749</v>
      </c>
      <c r="D556">
        <v>11</v>
      </c>
      <c r="E556">
        <v>1692</v>
      </c>
      <c r="F556">
        <v>314</v>
      </c>
      <c r="G556">
        <v>28362</v>
      </c>
      <c r="H556">
        <v>0.98</v>
      </c>
      <c r="I556">
        <v>1</v>
      </c>
    </row>
    <row r="557" spans="1:9" x14ac:dyDescent="0.2">
      <c r="A557" t="s">
        <v>710</v>
      </c>
      <c r="B557" t="s">
        <v>499</v>
      </c>
      <c r="C557" t="s">
        <v>711</v>
      </c>
      <c r="D557">
        <v>31</v>
      </c>
      <c r="E557">
        <v>1692</v>
      </c>
      <c r="F557">
        <v>1729</v>
      </c>
      <c r="G557">
        <v>28362</v>
      </c>
      <c r="H557">
        <v>1</v>
      </c>
      <c r="I557">
        <v>1</v>
      </c>
    </row>
    <row r="558" spans="1:9" x14ac:dyDescent="0.2">
      <c r="A558" t="s">
        <v>2754</v>
      </c>
      <c r="B558" t="s">
        <v>499</v>
      </c>
      <c r="C558" t="s">
        <v>2755</v>
      </c>
      <c r="D558">
        <v>39</v>
      </c>
      <c r="E558">
        <v>1692</v>
      </c>
      <c r="F558">
        <v>1943</v>
      </c>
      <c r="G558">
        <v>28362</v>
      </c>
      <c r="H558">
        <v>1</v>
      </c>
      <c r="I558">
        <v>1</v>
      </c>
    </row>
    <row r="559" spans="1:9" x14ac:dyDescent="0.2">
      <c r="A559" t="s">
        <v>2758</v>
      </c>
      <c r="B559" t="s">
        <v>499</v>
      </c>
      <c r="C559" t="s">
        <v>2759</v>
      </c>
      <c r="D559">
        <v>8</v>
      </c>
      <c r="E559">
        <v>1692</v>
      </c>
      <c r="F559">
        <v>337</v>
      </c>
      <c r="G559">
        <v>28362</v>
      </c>
      <c r="H559">
        <v>1</v>
      </c>
      <c r="I559">
        <v>1</v>
      </c>
    </row>
    <row r="560" spans="1:9" x14ac:dyDescent="0.2">
      <c r="A560" t="s">
        <v>3060</v>
      </c>
      <c r="B560" t="s">
        <v>499</v>
      </c>
      <c r="C560" t="s">
        <v>3061</v>
      </c>
      <c r="D560">
        <v>7</v>
      </c>
      <c r="E560">
        <v>1692</v>
      </c>
      <c r="F560">
        <v>165</v>
      </c>
      <c r="G560">
        <v>28362</v>
      </c>
      <c r="H560">
        <v>0.86</v>
      </c>
      <c r="I560">
        <v>1</v>
      </c>
    </row>
    <row r="561" spans="1:9" x14ac:dyDescent="0.2">
      <c r="A561" t="s">
        <v>3062</v>
      </c>
      <c r="B561" t="s">
        <v>499</v>
      </c>
      <c r="C561" t="s">
        <v>3063</v>
      </c>
      <c r="D561">
        <v>10</v>
      </c>
      <c r="E561">
        <v>1692</v>
      </c>
      <c r="F561">
        <v>209</v>
      </c>
      <c r="G561">
        <v>28362</v>
      </c>
      <c r="H561">
        <v>0.79</v>
      </c>
      <c r="I561">
        <v>1</v>
      </c>
    </row>
    <row r="562" spans="1:9" x14ac:dyDescent="0.2">
      <c r="A562" t="s">
        <v>2760</v>
      </c>
      <c r="B562" t="s">
        <v>499</v>
      </c>
      <c r="C562" t="s">
        <v>2761</v>
      </c>
      <c r="D562">
        <v>17</v>
      </c>
      <c r="E562">
        <v>1692</v>
      </c>
      <c r="F562">
        <v>406</v>
      </c>
      <c r="G562">
        <v>28362</v>
      </c>
      <c r="H562">
        <v>0.95</v>
      </c>
      <c r="I562">
        <v>1</v>
      </c>
    </row>
    <row r="563" spans="1:9" x14ac:dyDescent="0.2">
      <c r="A563" t="s">
        <v>2764</v>
      </c>
      <c r="B563" t="s">
        <v>499</v>
      </c>
      <c r="C563" t="s">
        <v>2765</v>
      </c>
      <c r="D563">
        <v>8</v>
      </c>
      <c r="E563">
        <v>1692</v>
      </c>
      <c r="F563">
        <v>281</v>
      </c>
      <c r="G563">
        <v>28362</v>
      </c>
      <c r="H563">
        <v>0.99</v>
      </c>
      <c r="I563">
        <v>1</v>
      </c>
    </row>
    <row r="564" spans="1:9" x14ac:dyDescent="0.2">
      <c r="A564" t="s">
        <v>2768</v>
      </c>
      <c r="B564" t="s">
        <v>499</v>
      </c>
      <c r="C564" t="s">
        <v>2769</v>
      </c>
      <c r="D564">
        <v>28</v>
      </c>
      <c r="E564">
        <v>1692</v>
      </c>
      <c r="F564">
        <v>538</v>
      </c>
      <c r="G564">
        <v>28362</v>
      </c>
      <c r="H564">
        <v>0.79</v>
      </c>
      <c r="I564">
        <v>1</v>
      </c>
    </row>
    <row r="565" spans="1:9" x14ac:dyDescent="0.2">
      <c r="A565" t="s">
        <v>3064</v>
      </c>
      <c r="B565" t="s">
        <v>499</v>
      </c>
      <c r="C565" t="s">
        <v>3065</v>
      </c>
      <c r="D565">
        <v>6</v>
      </c>
      <c r="E565">
        <v>1692</v>
      </c>
      <c r="F565">
        <v>56</v>
      </c>
      <c r="G565">
        <v>28362</v>
      </c>
      <c r="H565">
        <v>0.14000000000000001</v>
      </c>
      <c r="I565">
        <v>1</v>
      </c>
    </row>
    <row r="566" spans="1:9" x14ac:dyDescent="0.2">
      <c r="A566" t="s">
        <v>3066</v>
      </c>
      <c r="B566" t="s">
        <v>499</v>
      </c>
      <c r="C566" t="s">
        <v>3067</v>
      </c>
      <c r="D566">
        <v>5</v>
      </c>
      <c r="E566">
        <v>1692</v>
      </c>
      <c r="F566">
        <v>106</v>
      </c>
      <c r="G566">
        <v>28362</v>
      </c>
      <c r="H566">
        <v>0.76</v>
      </c>
      <c r="I566">
        <v>1</v>
      </c>
    </row>
    <row r="567" spans="1:9" x14ac:dyDescent="0.2">
      <c r="A567" t="s">
        <v>740</v>
      </c>
      <c r="B567" t="s">
        <v>499</v>
      </c>
      <c r="C567" t="s">
        <v>741</v>
      </c>
      <c r="D567">
        <v>62</v>
      </c>
      <c r="E567">
        <v>1692</v>
      </c>
      <c r="F567">
        <v>1912</v>
      </c>
      <c r="G567">
        <v>28362</v>
      </c>
      <c r="H567">
        <v>1</v>
      </c>
      <c r="I567">
        <v>1</v>
      </c>
    </row>
    <row r="568" spans="1:9" x14ac:dyDescent="0.2">
      <c r="A568" t="s">
        <v>504</v>
      </c>
      <c r="B568" t="s">
        <v>502</v>
      </c>
      <c r="C568" t="s">
        <v>505</v>
      </c>
      <c r="D568">
        <v>399</v>
      </c>
      <c r="E568">
        <v>1692</v>
      </c>
      <c r="F568">
        <v>3687</v>
      </c>
      <c r="G568">
        <v>28362</v>
      </c>
      <c r="H568" s="32">
        <v>2.1000000000000002E-30</v>
      </c>
      <c r="I568" s="32">
        <v>1.2E-27</v>
      </c>
    </row>
    <row r="569" spans="1:9" x14ac:dyDescent="0.2">
      <c r="A569" t="s">
        <v>501</v>
      </c>
      <c r="B569" t="s">
        <v>502</v>
      </c>
      <c r="C569" t="s">
        <v>503</v>
      </c>
      <c r="D569">
        <v>295</v>
      </c>
      <c r="E569">
        <v>1692</v>
      </c>
      <c r="F569">
        <v>2954</v>
      </c>
      <c r="G569">
        <v>28362</v>
      </c>
      <c r="H569" s="32">
        <v>2.2E-17</v>
      </c>
      <c r="I569" s="32">
        <v>6.2999999999999998E-15</v>
      </c>
    </row>
    <row r="570" spans="1:9" x14ac:dyDescent="0.2">
      <c r="A570" t="s">
        <v>2788</v>
      </c>
      <c r="B570" t="s">
        <v>502</v>
      </c>
      <c r="C570" t="s">
        <v>2789</v>
      </c>
      <c r="D570">
        <v>12</v>
      </c>
      <c r="E570">
        <v>1692</v>
      </c>
      <c r="F570">
        <v>323</v>
      </c>
      <c r="G570">
        <v>28362</v>
      </c>
      <c r="H570">
        <v>0.97</v>
      </c>
      <c r="I570">
        <v>1</v>
      </c>
    </row>
    <row r="571" spans="1:9" x14ac:dyDescent="0.2">
      <c r="A571" t="s">
        <v>2908</v>
      </c>
      <c r="B571" t="s">
        <v>502</v>
      </c>
      <c r="C571" t="s">
        <v>2909</v>
      </c>
      <c r="D571">
        <v>5</v>
      </c>
      <c r="E571">
        <v>1692</v>
      </c>
      <c r="F571">
        <v>108</v>
      </c>
      <c r="G571">
        <v>28362</v>
      </c>
      <c r="H571">
        <v>0.77</v>
      </c>
      <c r="I571">
        <v>1</v>
      </c>
    </row>
    <row r="572" spans="1:9" x14ac:dyDescent="0.2">
      <c r="A572" t="s">
        <v>2790</v>
      </c>
      <c r="B572" t="s">
        <v>502</v>
      </c>
      <c r="C572" t="s">
        <v>2791</v>
      </c>
      <c r="D572">
        <v>7</v>
      </c>
      <c r="E572">
        <v>1692</v>
      </c>
      <c r="F572">
        <v>463</v>
      </c>
      <c r="G572">
        <v>28362</v>
      </c>
      <c r="H572">
        <v>1</v>
      </c>
      <c r="I572">
        <v>1</v>
      </c>
    </row>
    <row r="573" spans="1:9" x14ac:dyDescent="0.2">
      <c r="A573" t="s">
        <v>782</v>
      </c>
      <c r="B573" t="s">
        <v>502</v>
      </c>
      <c r="C573" t="s">
        <v>783</v>
      </c>
      <c r="D573">
        <v>132</v>
      </c>
      <c r="E573">
        <v>1692</v>
      </c>
      <c r="F573">
        <v>4148</v>
      </c>
      <c r="G573">
        <v>28362</v>
      </c>
      <c r="H573">
        <v>1</v>
      </c>
      <c r="I573">
        <v>1</v>
      </c>
    </row>
    <row r="574" spans="1:9" x14ac:dyDescent="0.2">
      <c r="A574" t="s">
        <v>2826</v>
      </c>
      <c r="B574" t="s">
        <v>502</v>
      </c>
      <c r="C574" t="s">
        <v>2827</v>
      </c>
      <c r="D574">
        <v>7</v>
      </c>
      <c r="E574">
        <v>1692</v>
      </c>
      <c r="F574">
        <v>509</v>
      </c>
      <c r="G574">
        <v>28362</v>
      </c>
      <c r="H574">
        <v>1</v>
      </c>
      <c r="I574">
        <v>1</v>
      </c>
    </row>
    <row r="575" spans="1:9" x14ac:dyDescent="0.2">
      <c r="A575" t="s">
        <v>826</v>
      </c>
      <c r="B575" t="s">
        <v>502</v>
      </c>
      <c r="C575" t="s">
        <v>827</v>
      </c>
      <c r="D575">
        <v>22</v>
      </c>
      <c r="E575">
        <v>1692</v>
      </c>
      <c r="F575">
        <v>901</v>
      </c>
      <c r="G575">
        <v>28362</v>
      </c>
      <c r="H575">
        <v>1</v>
      </c>
      <c r="I575">
        <v>1</v>
      </c>
    </row>
    <row r="576" spans="1:9" x14ac:dyDescent="0.2">
      <c r="A576" t="s">
        <v>2794</v>
      </c>
      <c r="B576" t="s">
        <v>502</v>
      </c>
      <c r="C576" t="s">
        <v>2795</v>
      </c>
      <c r="D576">
        <v>13</v>
      </c>
      <c r="E576">
        <v>1692</v>
      </c>
      <c r="F576">
        <v>399</v>
      </c>
      <c r="G576">
        <v>28362</v>
      </c>
      <c r="H576">
        <v>0.99</v>
      </c>
      <c r="I576">
        <v>1</v>
      </c>
    </row>
    <row r="577" spans="1:9" x14ac:dyDescent="0.2">
      <c r="A577" t="s">
        <v>810</v>
      </c>
      <c r="B577" t="s">
        <v>502</v>
      </c>
      <c r="C577" t="s">
        <v>811</v>
      </c>
      <c r="D577">
        <v>19</v>
      </c>
      <c r="E577">
        <v>1692</v>
      </c>
      <c r="F577">
        <v>1078</v>
      </c>
      <c r="G577">
        <v>28362</v>
      </c>
      <c r="H577">
        <v>1</v>
      </c>
      <c r="I577">
        <v>1</v>
      </c>
    </row>
    <row r="578" spans="1:9" x14ac:dyDescent="0.2">
      <c r="A578" t="s">
        <v>758</v>
      </c>
      <c r="B578" t="s">
        <v>502</v>
      </c>
      <c r="C578" t="s">
        <v>759</v>
      </c>
      <c r="D578">
        <v>1042</v>
      </c>
      <c r="E578">
        <v>1692</v>
      </c>
      <c r="F578">
        <v>20693</v>
      </c>
      <c r="G578">
        <v>28362</v>
      </c>
      <c r="H578">
        <v>1</v>
      </c>
      <c r="I578">
        <v>1</v>
      </c>
    </row>
    <row r="579" spans="1:9" x14ac:dyDescent="0.2">
      <c r="A579" t="s">
        <v>788</v>
      </c>
      <c r="B579" t="s">
        <v>502</v>
      </c>
      <c r="C579" t="s">
        <v>789</v>
      </c>
      <c r="D579">
        <v>296</v>
      </c>
      <c r="E579">
        <v>1692</v>
      </c>
      <c r="F579">
        <v>5962</v>
      </c>
      <c r="G579">
        <v>28362</v>
      </c>
      <c r="H579">
        <v>1</v>
      </c>
      <c r="I579">
        <v>1</v>
      </c>
    </row>
    <row r="580" spans="1:9" x14ac:dyDescent="0.2">
      <c r="A580" t="s">
        <v>2948</v>
      </c>
      <c r="B580" t="s">
        <v>502</v>
      </c>
      <c r="C580" t="s">
        <v>2949</v>
      </c>
      <c r="D580">
        <v>7</v>
      </c>
      <c r="E580">
        <v>1692</v>
      </c>
      <c r="F580">
        <v>259</v>
      </c>
      <c r="G580">
        <v>28362</v>
      </c>
      <c r="H580">
        <v>0.99</v>
      </c>
      <c r="I580">
        <v>1</v>
      </c>
    </row>
    <row r="581" spans="1:9" x14ac:dyDescent="0.2">
      <c r="A581" t="s">
        <v>2862</v>
      </c>
      <c r="B581" t="s">
        <v>502</v>
      </c>
      <c r="C581" t="s">
        <v>2863</v>
      </c>
      <c r="D581">
        <v>10</v>
      </c>
      <c r="E581">
        <v>1692</v>
      </c>
      <c r="F581">
        <v>142</v>
      </c>
      <c r="G581">
        <v>28362</v>
      </c>
      <c r="H581">
        <v>0.35</v>
      </c>
      <c r="I581">
        <v>1</v>
      </c>
    </row>
    <row r="582" spans="1:9" x14ac:dyDescent="0.2">
      <c r="A582" t="s">
        <v>772</v>
      </c>
      <c r="B582" t="s">
        <v>502</v>
      </c>
      <c r="C582" t="s">
        <v>773</v>
      </c>
      <c r="D582">
        <v>99</v>
      </c>
      <c r="E582">
        <v>1692</v>
      </c>
      <c r="F582">
        <v>4894</v>
      </c>
      <c r="G582">
        <v>28362</v>
      </c>
      <c r="H582">
        <v>1</v>
      </c>
      <c r="I582">
        <v>1</v>
      </c>
    </row>
    <row r="583" spans="1:9" x14ac:dyDescent="0.2">
      <c r="A583" t="s">
        <v>754</v>
      </c>
      <c r="B583" t="s">
        <v>502</v>
      </c>
      <c r="C583" t="s">
        <v>755</v>
      </c>
      <c r="D583">
        <v>1126</v>
      </c>
      <c r="E583">
        <v>1692</v>
      </c>
      <c r="F583">
        <v>22662</v>
      </c>
      <c r="G583">
        <v>28362</v>
      </c>
      <c r="H583">
        <v>1</v>
      </c>
      <c r="I583">
        <v>1</v>
      </c>
    </row>
    <row r="584" spans="1:9" x14ac:dyDescent="0.2">
      <c r="A584" t="s">
        <v>2798</v>
      </c>
      <c r="B584" t="s">
        <v>502</v>
      </c>
      <c r="C584" t="s">
        <v>2799</v>
      </c>
      <c r="D584">
        <v>12</v>
      </c>
      <c r="E584">
        <v>1692</v>
      </c>
      <c r="F584">
        <v>688</v>
      </c>
      <c r="G584">
        <v>28362</v>
      </c>
      <c r="H584">
        <v>1</v>
      </c>
      <c r="I584">
        <v>1</v>
      </c>
    </row>
    <row r="585" spans="1:9" x14ac:dyDescent="0.2">
      <c r="A585" t="s">
        <v>800</v>
      </c>
      <c r="B585" t="s">
        <v>502</v>
      </c>
      <c r="C585" t="s">
        <v>801</v>
      </c>
      <c r="D585">
        <v>32</v>
      </c>
      <c r="E585">
        <v>1692</v>
      </c>
      <c r="F585">
        <v>1359</v>
      </c>
      <c r="G585">
        <v>28362</v>
      </c>
      <c r="H585">
        <v>1</v>
      </c>
      <c r="I585">
        <v>1</v>
      </c>
    </row>
    <row r="586" spans="1:9" x14ac:dyDescent="0.2">
      <c r="A586" t="s">
        <v>2812</v>
      </c>
      <c r="B586" t="s">
        <v>502</v>
      </c>
      <c r="C586" t="s">
        <v>2813</v>
      </c>
      <c r="D586">
        <v>13</v>
      </c>
      <c r="E586">
        <v>1692</v>
      </c>
      <c r="F586">
        <v>404</v>
      </c>
      <c r="G586">
        <v>28362</v>
      </c>
      <c r="H586">
        <v>0.99</v>
      </c>
      <c r="I586">
        <v>1</v>
      </c>
    </row>
    <row r="587" spans="1:9" x14ac:dyDescent="0.2">
      <c r="A587" t="s">
        <v>2894</v>
      </c>
      <c r="B587" t="s">
        <v>502</v>
      </c>
      <c r="C587" t="s">
        <v>2895</v>
      </c>
      <c r="D587">
        <v>12</v>
      </c>
      <c r="E587">
        <v>1692</v>
      </c>
      <c r="F587">
        <v>280</v>
      </c>
      <c r="G587">
        <v>28362</v>
      </c>
      <c r="H587">
        <v>0.9</v>
      </c>
      <c r="I587">
        <v>1</v>
      </c>
    </row>
    <row r="588" spans="1:9" x14ac:dyDescent="0.2">
      <c r="A588" t="s">
        <v>838</v>
      </c>
      <c r="B588" t="s">
        <v>502</v>
      </c>
      <c r="C588" t="s">
        <v>839</v>
      </c>
      <c r="D588">
        <v>14</v>
      </c>
      <c r="E588">
        <v>1692</v>
      </c>
      <c r="F588">
        <v>706</v>
      </c>
      <c r="G588">
        <v>28362</v>
      </c>
      <c r="H588">
        <v>1</v>
      </c>
      <c r="I588">
        <v>1</v>
      </c>
    </row>
    <row r="589" spans="1:9" x14ac:dyDescent="0.2">
      <c r="A589" t="s">
        <v>824</v>
      </c>
      <c r="B589" t="s">
        <v>502</v>
      </c>
      <c r="C589" t="s">
        <v>825</v>
      </c>
      <c r="D589">
        <v>22</v>
      </c>
      <c r="E589">
        <v>1692</v>
      </c>
      <c r="F589">
        <v>901</v>
      </c>
      <c r="G589">
        <v>28362</v>
      </c>
      <c r="H589">
        <v>1</v>
      </c>
      <c r="I589">
        <v>1</v>
      </c>
    </row>
    <row r="590" spans="1:9" x14ac:dyDescent="0.2">
      <c r="A590" t="s">
        <v>2792</v>
      </c>
      <c r="B590" t="s">
        <v>502</v>
      </c>
      <c r="C590" t="s">
        <v>2793</v>
      </c>
      <c r="D590">
        <v>12</v>
      </c>
      <c r="E590">
        <v>1692</v>
      </c>
      <c r="F590">
        <v>707</v>
      </c>
      <c r="G590">
        <v>28362</v>
      </c>
      <c r="H590">
        <v>1</v>
      </c>
      <c r="I590">
        <v>1</v>
      </c>
    </row>
    <row r="591" spans="1:9" x14ac:dyDescent="0.2">
      <c r="A591" t="s">
        <v>2822</v>
      </c>
      <c r="B591" t="s">
        <v>502</v>
      </c>
      <c r="C591" t="s">
        <v>2823</v>
      </c>
      <c r="D591">
        <v>8</v>
      </c>
      <c r="E591">
        <v>1692</v>
      </c>
      <c r="F591">
        <v>371</v>
      </c>
      <c r="G591">
        <v>28362</v>
      </c>
      <c r="H591">
        <v>1</v>
      </c>
      <c r="I591">
        <v>1</v>
      </c>
    </row>
    <row r="592" spans="1:9" x14ac:dyDescent="0.2">
      <c r="A592" t="s">
        <v>2824</v>
      </c>
      <c r="B592" t="s">
        <v>502</v>
      </c>
      <c r="C592" t="s">
        <v>2825</v>
      </c>
      <c r="D592">
        <v>5</v>
      </c>
      <c r="E592">
        <v>1692</v>
      </c>
      <c r="F592">
        <v>107</v>
      </c>
      <c r="G592">
        <v>28362</v>
      </c>
      <c r="H592">
        <v>0.76</v>
      </c>
      <c r="I592">
        <v>1</v>
      </c>
    </row>
    <row r="593" spans="1:9" x14ac:dyDescent="0.2">
      <c r="A593" t="s">
        <v>776</v>
      </c>
      <c r="B593" t="s">
        <v>502</v>
      </c>
      <c r="C593" t="s">
        <v>777</v>
      </c>
      <c r="D593">
        <v>125</v>
      </c>
      <c r="E593">
        <v>1692</v>
      </c>
      <c r="F593">
        <v>4309</v>
      </c>
      <c r="G593">
        <v>28362</v>
      </c>
      <c r="H593">
        <v>1</v>
      </c>
      <c r="I593">
        <v>1</v>
      </c>
    </row>
    <row r="594" spans="1:9" x14ac:dyDescent="0.2">
      <c r="A594" t="s">
        <v>2828</v>
      </c>
      <c r="B594" t="s">
        <v>502</v>
      </c>
      <c r="C594" t="s">
        <v>2829</v>
      </c>
      <c r="D594">
        <v>8</v>
      </c>
      <c r="E594">
        <v>1692</v>
      </c>
      <c r="F594">
        <v>103</v>
      </c>
      <c r="G594">
        <v>28362</v>
      </c>
      <c r="H594">
        <v>0.28999999999999998</v>
      </c>
      <c r="I594">
        <v>1</v>
      </c>
    </row>
    <row r="595" spans="1:9" x14ac:dyDescent="0.2">
      <c r="A595" t="s">
        <v>840</v>
      </c>
      <c r="B595" t="s">
        <v>502</v>
      </c>
      <c r="C595" t="s">
        <v>841</v>
      </c>
      <c r="D595">
        <v>14</v>
      </c>
      <c r="E595">
        <v>1692</v>
      </c>
      <c r="F595">
        <v>706</v>
      </c>
      <c r="G595">
        <v>28362</v>
      </c>
      <c r="H595">
        <v>1</v>
      </c>
      <c r="I595">
        <v>1</v>
      </c>
    </row>
    <row r="596" spans="1:9" x14ac:dyDescent="0.2">
      <c r="A596" t="s">
        <v>756</v>
      </c>
      <c r="B596" t="s">
        <v>502</v>
      </c>
      <c r="C596" t="s">
        <v>757</v>
      </c>
      <c r="D596">
        <v>1045</v>
      </c>
      <c r="E596">
        <v>1692</v>
      </c>
      <c r="F596">
        <v>20721</v>
      </c>
      <c r="G596">
        <v>28362</v>
      </c>
      <c r="H596">
        <v>1</v>
      </c>
      <c r="I596">
        <v>1</v>
      </c>
    </row>
    <row r="597" spans="1:9" x14ac:dyDescent="0.2">
      <c r="A597" t="s">
        <v>780</v>
      </c>
      <c r="B597" t="s">
        <v>502</v>
      </c>
      <c r="C597" t="s">
        <v>781</v>
      </c>
      <c r="D597">
        <v>717</v>
      </c>
      <c r="E597">
        <v>1692</v>
      </c>
      <c r="F597">
        <v>13406</v>
      </c>
      <c r="G597">
        <v>28362</v>
      </c>
      <c r="H597">
        <v>1</v>
      </c>
      <c r="I597">
        <v>1</v>
      </c>
    </row>
    <row r="598" spans="1:9" x14ac:dyDescent="0.2">
      <c r="A598" t="s">
        <v>818</v>
      </c>
      <c r="B598" t="s">
        <v>502</v>
      </c>
      <c r="C598" t="s">
        <v>819</v>
      </c>
      <c r="D598">
        <v>20</v>
      </c>
      <c r="E598">
        <v>1692</v>
      </c>
      <c r="F598">
        <v>1008</v>
      </c>
      <c r="G598">
        <v>28362</v>
      </c>
      <c r="H598">
        <v>1</v>
      </c>
      <c r="I598">
        <v>1</v>
      </c>
    </row>
    <row r="599" spans="1:9" x14ac:dyDescent="0.2">
      <c r="A599" t="s">
        <v>2834</v>
      </c>
      <c r="B599" t="s">
        <v>502</v>
      </c>
      <c r="C599" t="s">
        <v>2835</v>
      </c>
      <c r="D599">
        <v>23</v>
      </c>
      <c r="E599">
        <v>1692</v>
      </c>
      <c r="F599">
        <v>1170</v>
      </c>
      <c r="G599">
        <v>28362</v>
      </c>
      <c r="H599">
        <v>1</v>
      </c>
      <c r="I599">
        <v>1</v>
      </c>
    </row>
    <row r="600" spans="1:9" x14ac:dyDescent="0.2">
      <c r="A600" t="s">
        <v>794</v>
      </c>
      <c r="B600" t="s">
        <v>502</v>
      </c>
      <c r="C600" t="s">
        <v>795</v>
      </c>
      <c r="D600">
        <v>277</v>
      </c>
      <c r="E600">
        <v>1692</v>
      </c>
      <c r="F600">
        <v>5324</v>
      </c>
      <c r="G600">
        <v>28362</v>
      </c>
      <c r="H600">
        <v>0.99</v>
      </c>
      <c r="I600">
        <v>1</v>
      </c>
    </row>
    <row r="601" spans="1:9" x14ac:dyDescent="0.2">
      <c r="A601" t="s">
        <v>2922</v>
      </c>
      <c r="B601" t="s">
        <v>502</v>
      </c>
      <c r="C601" t="s">
        <v>2923</v>
      </c>
      <c r="D601">
        <v>11</v>
      </c>
      <c r="E601">
        <v>1692</v>
      </c>
      <c r="F601">
        <v>711</v>
      </c>
      <c r="G601">
        <v>28362</v>
      </c>
      <c r="H601">
        <v>1</v>
      </c>
      <c r="I601">
        <v>1</v>
      </c>
    </row>
    <row r="602" spans="1:9" x14ac:dyDescent="0.2">
      <c r="A602" t="s">
        <v>802</v>
      </c>
      <c r="B602" t="s">
        <v>502</v>
      </c>
      <c r="C602" t="s">
        <v>803</v>
      </c>
      <c r="D602">
        <v>33</v>
      </c>
      <c r="E602">
        <v>1692</v>
      </c>
      <c r="F602">
        <v>1834</v>
      </c>
      <c r="G602">
        <v>28362</v>
      </c>
      <c r="H602">
        <v>1</v>
      </c>
      <c r="I602">
        <v>1</v>
      </c>
    </row>
    <row r="603" spans="1:9" x14ac:dyDescent="0.2">
      <c r="A603" t="s">
        <v>834</v>
      </c>
      <c r="B603" t="s">
        <v>502</v>
      </c>
      <c r="C603" t="s">
        <v>835</v>
      </c>
      <c r="D603">
        <v>47</v>
      </c>
      <c r="E603">
        <v>1692</v>
      </c>
      <c r="F603">
        <v>1543</v>
      </c>
      <c r="G603">
        <v>28362</v>
      </c>
      <c r="H603">
        <v>1</v>
      </c>
      <c r="I603">
        <v>1</v>
      </c>
    </row>
    <row r="604" spans="1:9" x14ac:dyDescent="0.2">
      <c r="A604" t="s">
        <v>790</v>
      </c>
      <c r="B604" t="s">
        <v>502</v>
      </c>
      <c r="C604" t="s">
        <v>791</v>
      </c>
      <c r="D604">
        <v>41</v>
      </c>
      <c r="E604">
        <v>1692</v>
      </c>
      <c r="F604">
        <v>1993</v>
      </c>
      <c r="G604">
        <v>28362</v>
      </c>
      <c r="H604">
        <v>1</v>
      </c>
      <c r="I604">
        <v>1</v>
      </c>
    </row>
    <row r="605" spans="1:9" x14ac:dyDescent="0.2">
      <c r="A605" t="s">
        <v>2844</v>
      </c>
      <c r="B605" t="s">
        <v>502</v>
      </c>
      <c r="C605" t="s">
        <v>2845</v>
      </c>
      <c r="D605">
        <v>10</v>
      </c>
      <c r="E605">
        <v>1692</v>
      </c>
      <c r="F605">
        <v>323</v>
      </c>
      <c r="G605">
        <v>28362</v>
      </c>
      <c r="H605">
        <v>0.99</v>
      </c>
      <c r="I605">
        <v>1</v>
      </c>
    </row>
    <row r="606" spans="1:9" x14ac:dyDescent="0.2">
      <c r="A606" t="s">
        <v>2846</v>
      </c>
      <c r="B606" t="s">
        <v>502</v>
      </c>
      <c r="C606" t="s">
        <v>2847</v>
      </c>
      <c r="D606">
        <v>8</v>
      </c>
      <c r="E606">
        <v>1692</v>
      </c>
      <c r="F606">
        <v>584</v>
      </c>
      <c r="G606">
        <v>28362</v>
      </c>
      <c r="H606">
        <v>1</v>
      </c>
      <c r="I606">
        <v>1</v>
      </c>
    </row>
    <row r="607" spans="1:9" x14ac:dyDescent="0.2">
      <c r="A607" t="s">
        <v>2848</v>
      </c>
      <c r="B607" t="s">
        <v>502</v>
      </c>
      <c r="C607" t="s">
        <v>2849</v>
      </c>
      <c r="D607">
        <v>8</v>
      </c>
      <c r="E607">
        <v>1692</v>
      </c>
      <c r="F607">
        <v>740</v>
      </c>
      <c r="G607">
        <v>28362</v>
      </c>
      <c r="H607">
        <v>1</v>
      </c>
      <c r="I607">
        <v>1</v>
      </c>
    </row>
    <row r="608" spans="1:9" x14ac:dyDescent="0.2">
      <c r="A608" t="s">
        <v>2850</v>
      </c>
      <c r="B608" t="s">
        <v>502</v>
      </c>
      <c r="C608" t="s">
        <v>2851</v>
      </c>
      <c r="D608">
        <v>15</v>
      </c>
      <c r="E608">
        <v>1692</v>
      </c>
      <c r="F608">
        <v>440</v>
      </c>
      <c r="G608">
        <v>28362</v>
      </c>
      <c r="H608">
        <v>0.99</v>
      </c>
      <c r="I608">
        <v>1</v>
      </c>
    </row>
    <row r="609" spans="1:9" x14ac:dyDescent="0.2">
      <c r="A609" t="s">
        <v>2852</v>
      </c>
      <c r="B609" t="s">
        <v>502</v>
      </c>
      <c r="C609" t="s">
        <v>2853</v>
      </c>
      <c r="D609">
        <v>10</v>
      </c>
      <c r="E609">
        <v>1692</v>
      </c>
      <c r="F609">
        <v>567</v>
      </c>
      <c r="G609">
        <v>28362</v>
      </c>
      <c r="H609">
        <v>1</v>
      </c>
      <c r="I609">
        <v>1</v>
      </c>
    </row>
    <row r="610" spans="1:9" x14ac:dyDescent="0.2">
      <c r="A610" t="s">
        <v>2854</v>
      </c>
      <c r="B610" t="s">
        <v>502</v>
      </c>
      <c r="C610" t="s">
        <v>2855</v>
      </c>
      <c r="D610">
        <v>6</v>
      </c>
      <c r="E610">
        <v>1692</v>
      </c>
      <c r="F610">
        <v>302</v>
      </c>
      <c r="G610">
        <v>28362</v>
      </c>
      <c r="H610">
        <v>1</v>
      </c>
      <c r="I610">
        <v>1</v>
      </c>
    </row>
    <row r="611" spans="1:9" x14ac:dyDescent="0.2">
      <c r="A611" t="s">
        <v>2856</v>
      </c>
      <c r="B611" t="s">
        <v>502</v>
      </c>
      <c r="C611" t="s">
        <v>2857</v>
      </c>
      <c r="D611">
        <v>18</v>
      </c>
      <c r="E611">
        <v>1692</v>
      </c>
      <c r="F611">
        <v>725</v>
      </c>
      <c r="G611">
        <v>28362</v>
      </c>
      <c r="H611">
        <v>1</v>
      </c>
      <c r="I611">
        <v>1</v>
      </c>
    </row>
    <row r="612" spans="1:9" x14ac:dyDescent="0.2">
      <c r="A612" t="s">
        <v>812</v>
      </c>
      <c r="B612" t="s">
        <v>502</v>
      </c>
      <c r="C612" t="s">
        <v>813</v>
      </c>
      <c r="D612">
        <v>20</v>
      </c>
      <c r="E612">
        <v>1692</v>
      </c>
      <c r="F612">
        <v>1455</v>
      </c>
      <c r="G612">
        <v>28362</v>
      </c>
      <c r="H612">
        <v>1</v>
      </c>
      <c r="I612">
        <v>1</v>
      </c>
    </row>
    <row r="613" spans="1:9" x14ac:dyDescent="0.2">
      <c r="A613" t="s">
        <v>828</v>
      </c>
      <c r="B613" t="s">
        <v>502</v>
      </c>
      <c r="C613" t="s">
        <v>829</v>
      </c>
      <c r="D613">
        <v>22</v>
      </c>
      <c r="E613">
        <v>1692</v>
      </c>
      <c r="F613">
        <v>899</v>
      </c>
      <c r="G613">
        <v>28362</v>
      </c>
      <c r="H613">
        <v>1</v>
      </c>
      <c r="I613">
        <v>1</v>
      </c>
    </row>
    <row r="614" spans="1:9" x14ac:dyDescent="0.2">
      <c r="A614" t="s">
        <v>2858</v>
      </c>
      <c r="B614" t="s">
        <v>502</v>
      </c>
      <c r="C614" t="s">
        <v>2859</v>
      </c>
      <c r="D614">
        <v>9</v>
      </c>
      <c r="E614">
        <v>1692</v>
      </c>
      <c r="F614">
        <v>486</v>
      </c>
      <c r="G614">
        <v>28362</v>
      </c>
      <c r="H614">
        <v>1</v>
      </c>
      <c r="I614">
        <v>1</v>
      </c>
    </row>
    <row r="615" spans="1:9" x14ac:dyDescent="0.2">
      <c r="A615" t="s">
        <v>3068</v>
      </c>
      <c r="B615" t="s">
        <v>502</v>
      </c>
      <c r="C615" t="s">
        <v>3069</v>
      </c>
      <c r="D615">
        <v>5</v>
      </c>
      <c r="E615">
        <v>1692</v>
      </c>
      <c r="F615">
        <v>182</v>
      </c>
      <c r="G615">
        <v>28362</v>
      </c>
      <c r="H615">
        <v>0.98</v>
      </c>
      <c r="I615">
        <v>1</v>
      </c>
    </row>
    <row r="616" spans="1:9" x14ac:dyDescent="0.2">
      <c r="A616" t="s">
        <v>798</v>
      </c>
      <c r="B616" t="s">
        <v>502</v>
      </c>
      <c r="C616" t="s">
        <v>799</v>
      </c>
      <c r="D616">
        <v>41</v>
      </c>
      <c r="E616">
        <v>1692</v>
      </c>
      <c r="F616">
        <v>1760</v>
      </c>
      <c r="G616">
        <v>28362</v>
      </c>
      <c r="H616">
        <v>1</v>
      </c>
      <c r="I616">
        <v>1</v>
      </c>
    </row>
    <row r="617" spans="1:9" x14ac:dyDescent="0.2">
      <c r="A617" t="s">
        <v>2932</v>
      </c>
      <c r="B617" t="s">
        <v>502</v>
      </c>
      <c r="C617" t="s">
        <v>2933</v>
      </c>
      <c r="D617">
        <v>11</v>
      </c>
      <c r="E617">
        <v>1692</v>
      </c>
      <c r="F617">
        <v>322</v>
      </c>
      <c r="G617">
        <v>28362</v>
      </c>
      <c r="H617">
        <v>0.98</v>
      </c>
      <c r="I617">
        <v>1</v>
      </c>
    </row>
    <row r="618" spans="1:9" x14ac:dyDescent="0.2">
      <c r="A618" t="s">
        <v>2866</v>
      </c>
      <c r="B618" t="s">
        <v>502</v>
      </c>
      <c r="C618" t="s">
        <v>2867</v>
      </c>
      <c r="D618">
        <v>12</v>
      </c>
      <c r="E618">
        <v>1692</v>
      </c>
      <c r="F618">
        <v>486</v>
      </c>
      <c r="G618">
        <v>28362</v>
      </c>
      <c r="H618">
        <v>1</v>
      </c>
      <c r="I618">
        <v>1</v>
      </c>
    </row>
    <row r="619" spans="1:9" x14ac:dyDescent="0.2">
      <c r="A619" t="s">
        <v>2870</v>
      </c>
      <c r="B619" t="s">
        <v>502</v>
      </c>
      <c r="C619" t="s">
        <v>2871</v>
      </c>
      <c r="D619">
        <v>7</v>
      </c>
      <c r="E619">
        <v>1692</v>
      </c>
      <c r="F619">
        <v>508</v>
      </c>
      <c r="G619">
        <v>28362</v>
      </c>
      <c r="H619">
        <v>1</v>
      </c>
      <c r="I619">
        <v>1</v>
      </c>
    </row>
    <row r="620" spans="1:9" x14ac:dyDescent="0.2">
      <c r="A620" t="s">
        <v>786</v>
      </c>
      <c r="B620" t="s">
        <v>502</v>
      </c>
      <c r="C620" t="s">
        <v>787</v>
      </c>
      <c r="D620">
        <v>135</v>
      </c>
      <c r="E620">
        <v>1692</v>
      </c>
      <c r="F620">
        <v>4213</v>
      </c>
      <c r="G620">
        <v>28362</v>
      </c>
      <c r="H620">
        <v>1</v>
      </c>
      <c r="I620">
        <v>1</v>
      </c>
    </row>
    <row r="621" spans="1:9" x14ac:dyDescent="0.2">
      <c r="A621" t="s">
        <v>2872</v>
      </c>
      <c r="B621" t="s">
        <v>502</v>
      </c>
      <c r="C621" t="s">
        <v>2873</v>
      </c>
      <c r="D621">
        <v>8</v>
      </c>
      <c r="E621">
        <v>1692</v>
      </c>
      <c r="F621">
        <v>774</v>
      </c>
      <c r="G621">
        <v>28362</v>
      </c>
      <c r="H621">
        <v>1</v>
      </c>
      <c r="I621">
        <v>1</v>
      </c>
    </row>
    <row r="622" spans="1:9" x14ac:dyDescent="0.2">
      <c r="A622" t="s">
        <v>2876</v>
      </c>
      <c r="B622" t="s">
        <v>502</v>
      </c>
      <c r="C622" t="s">
        <v>2877</v>
      </c>
      <c r="D622">
        <v>5</v>
      </c>
      <c r="E622">
        <v>1692</v>
      </c>
      <c r="F622">
        <v>110</v>
      </c>
      <c r="G622">
        <v>28362</v>
      </c>
      <c r="H622">
        <v>0.78</v>
      </c>
      <c r="I622">
        <v>1</v>
      </c>
    </row>
    <row r="623" spans="1:9" x14ac:dyDescent="0.2">
      <c r="A623" t="s">
        <v>832</v>
      </c>
      <c r="B623" t="s">
        <v>502</v>
      </c>
      <c r="C623" t="s">
        <v>833</v>
      </c>
      <c r="D623">
        <v>27</v>
      </c>
      <c r="E623">
        <v>1692</v>
      </c>
      <c r="F623">
        <v>895</v>
      </c>
      <c r="G623">
        <v>28362</v>
      </c>
      <c r="H623">
        <v>1</v>
      </c>
      <c r="I623">
        <v>1</v>
      </c>
    </row>
    <row r="624" spans="1:9" x14ac:dyDescent="0.2">
      <c r="A624" t="s">
        <v>814</v>
      </c>
      <c r="B624" t="s">
        <v>502</v>
      </c>
      <c r="C624" t="s">
        <v>815</v>
      </c>
      <c r="D624">
        <v>20</v>
      </c>
      <c r="E624">
        <v>1692</v>
      </c>
      <c r="F624">
        <v>1008</v>
      </c>
      <c r="G624">
        <v>28362</v>
      </c>
      <c r="H624">
        <v>1</v>
      </c>
      <c r="I624">
        <v>1</v>
      </c>
    </row>
    <row r="625" spans="1:9" x14ac:dyDescent="0.2">
      <c r="A625" t="s">
        <v>2800</v>
      </c>
      <c r="B625" t="s">
        <v>502</v>
      </c>
      <c r="C625" t="s">
        <v>2801</v>
      </c>
      <c r="D625">
        <v>7</v>
      </c>
      <c r="E625">
        <v>1692</v>
      </c>
      <c r="F625">
        <v>359</v>
      </c>
      <c r="G625">
        <v>28362</v>
      </c>
      <c r="H625">
        <v>1</v>
      </c>
      <c r="I625">
        <v>1</v>
      </c>
    </row>
    <row r="626" spans="1:9" x14ac:dyDescent="0.2">
      <c r="A626" t="s">
        <v>2886</v>
      </c>
      <c r="B626" t="s">
        <v>502</v>
      </c>
      <c r="C626" t="s">
        <v>2887</v>
      </c>
      <c r="D626">
        <v>12</v>
      </c>
      <c r="E626">
        <v>1692</v>
      </c>
      <c r="F626">
        <v>350</v>
      </c>
      <c r="G626">
        <v>28362</v>
      </c>
      <c r="H626">
        <v>0.99</v>
      </c>
      <c r="I626">
        <v>1</v>
      </c>
    </row>
    <row r="627" spans="1:9" x14ac:dyDescent="0.2">
      <c r="A627" t="s">
        <v>2890</v>
      </c>
      <c r="B627" t="s">
        <v>502</v>
      </c>
      <c r="C627" t="s">
        <v>2891</v>
      </c>
      <c r="D627">
        <v>7</v>
      </c>
      <c r="E627">
        <v>1692</v>
      </c>
      <c r="F627">
        <v>247</v>
      </c>
      <c r="G627">
        <v>28362</v>
      </c>
      <c r="H627">
        <v>0.99</v>
      </c>
      <c r="I627">
        <v>1</v>
      </c>
    </row>
    <row r="628" spans="1:9" x14ac:dyDescent="0.2">
      <c r="A628" t="s">
        <v>2892</v>
      </c>
      <c r="B628" t="s">
        <v>502</v>
      </c>
      <c r="C628" t="s">
        <v>2893</v>
      </c>
      <c r="D628">
        <v>18</v>
      </c>
      <c r="E628">
        <v>1692</v>
      </c>
      <c r="F628">
        <v>720</v>
      </c>
      <c r="G628">
        <v>28362</v>
      </c>
      <c r="H628">
        <v>1</v>
      </c>
      <c r="I628">
        <v>1</v>
      </c>
    </row>
    <row r="629" spans="1:9" x14ac:dyDescent="0.2">
      <c r="A629" t="s">
        <v>762</v>
      </c>
      <c r="B629" t="s">
        <v>502</v>
      </c>
      <c r="C629" t="s">
        <v>763</v>
      </c>
      <c r="D629">
        <v>942</v>
      </c>
      <c r="E629">
        <v>1692</v>
      </c>
      <c r="F629">
        <v>18517</v>
      </c>
      <c r="G629">
        <v>28362</v>
      </c>
      <c r="H629">
        <v>1</v>
      </c>
      <c r="I629">
        <v>1</v>
      </c>
    </row>
    <row r="630" spans="1:9" x14ac:dyDescent="0.2">
      <c r="A630" t="s">
        <v>836</v>
      </c>
      <c r="B630" t="s">
        <v>502</v>
      </c>
      <c r="C630" t="s">
        <v>837</v>
      </c>
      <c r="D630">
        <v>47</v>
      </c>
      <c r="E630">
        <v>1692</v>
      </c>
      <c r="F630">
        <v>1543</v>
      </c>
      <c r="G630">
        <v>28362</v>
      </c>
      <c r="H630">
        <v>1</v>
      </c>
      <c r="I630">
        <v>1</v>
      </c>
    </row>
    <row r="631" spans="1:9" x14ac:dyDescent="0.2">
      <c r="A631" t="s">
        <v>764</v>
      </c>
      <c r="B631" t="s">
        <v>502</v>
      </c>
      <c r="C631" t="s">
        <v>765</v>
      </c>
      <c r="D631">
        <v>932</v>
      </c>
      <c r="E631">
        <v>1692</v>
      </c>
      <c r="F631">
        <v>18217</v>
      </c>
      <c r="G631">
        <v>28362</v>
      </c>
      <c r="H631">
        <v>1</v>
      </c>
      <c r="I631">
        <v>1</v>
      </c>
    </row>
    <row r="632" spans="1:9" x14ac:dyDescent="0.2">
      <c r="A632" t="s">
        <v>760</v>
      </c>
      <c r="B632" t="s">
        <v>502</v>
      </c>
      <c r="C632" t="s">
        <v>761</v>
      </c>
      <c r="D632">
        <v>942</v>
      </c>
      <c r="E632">
        <v>1692</v>
      </c>
      <c r="F632">
        <v>18527</v>
      </c>
      <c r="G632">
        <v>28362</v>
      </c>
      <c r="H632">
        <v>1</v>
      </c>
      <c r="I632">
        <v>1</v>
      </c>
    </row>
    <row r="633" spans="1:9" x14ac:dyDescent="0.2">
      <c r="A633" t="s">
        <v>2898</v>
      </c>
      <c r="B633" t="s">
        <v>502</v>
      </c>
      <c r="C633" t="s">
        <v>2899</v>
      </c>
      <c r="D633">
        <v>8</v>
      </c>
      <c r="E633">
        <v>1692</v>
      </c>
      <c r="F633">
        <v>380</v>
      </c>
      <c r="G633">
        <v>28362</v>
      </c>
      <c r="H633">
        <v>1</v>
      </c>
      <c r="I633">
        <v>1</v>
      </c>
    </row>
    <row r="634" spans="1:9" x14ac:dyDescent="0.2">
      <c r="A634" t="s">
        <v>784</v>
      </c>
      <c r="B634" t="s">
        <v>502</v>
      </c>
      <c r="C634" t="s">
        <v>785</v>
      </c>
      <c r="D634">
        <v>49</v>
      </c>
      <c r="E634">
        <v>1692</v>
      </c>
      <c r="F634">
        <v>2143</v>
      </c>
      <c r="G634">
        <v>28362</v>
      </c>
      <c r="H634">
        <v>1</v>
      </c>
      <c r="I634">
        <v>1</v>
      </c>
    </row>
    <row r="635" spans="1:9" x14ac:dyDescent="0.2">
      <c r="A635" t="s">
        <v>3070</v>
      </c>
      <c r="B635" t="s">
        <v>502</v>
      </c>
      <c r="C635" t="s">
        <v>3071</v>
      </c>
      <c r="D635">
        <v>5</v>
      </c>
      <c r="E635">
        <v>1692</v>
      </c>
      <c r="F635">
        <v>194</v>
      </c>
      <c r="G635">
        <v>28362</v>
      </c>
      <c r="H635">
        <v>0.99</v>
      </c>
      <c r="I635">
        <v>1</v>
      </c>
    </row>
    <row r="636" spans="1:9" x14ac:dyDescent="0.2">
      <c r="A636" t="s">
        <v>774</v>
      </c>
      <c r="B636" t="s">
        <v>502</v>
      </c>
      <c r="C636" t="s">
        <v>775</v>
      </c>
      <c r="D636">
        <v>99</v>
      </c>
      <c r="E636">
        <v>1692</v>
      </c>
      <c r="F636">
        <v>4882</v>
      </c>
      <c r="G636">
        <v>28362</v>
      </c>
      <c r="H636">
        <v>1</v>
      </c>
      <c r="I636">
        <v>1</v>
      </c>
    </row>
    <row r="637" spans="1:9" x14ac:dyDescent="0.2">
      <c r="A637" t="s">
        <v>796</v>
      </c>
      <c r="B637" t="s">
        <v>502</v>
      </c>
      <c r="C637" t="s">
        <v>797</v>
      </c>
      <c r="D637">
        <v>605</v>
      </c>
      <c r="E637">
        <v>1692</v>
      </c>
      <c r="F637">
        <v>10923</v>
      </c>
      <c r="G637">
        <v>28362</v>
      </c>
      <c r="H637">
        <v>0.99</v>
      </c>
      <c r="I637">
        <v>1</v>
      </c>
    </row>
    <row r="638" spans="1:9" x14ac:dyDescent="0.2">
      <c r="A638" t="s">
        <v>770</v>
      </c>
      <c r="B638" t="s">
        <v>502</v>
      </c>
      <c r="C638" t="s">
        <v>771</v>
      </c>
      <c r="D638">
        <v>376</v>
      </c>
      <c r="E638">
        <v>1692</v>
      </c>
      <c r="F638">
        <v>8532</v>
      </c>
      <c r="G638">
        <v>28362</v>
      </c>
      <c r="H638">
        <v>1</v>
      </c>
      <c r="I638">
        <v>1</v>
      </c>
    </row>
    <row r="639" spans="1:9" x14ac:dyDescent="0.2">
      <c r="A639" t="s">
        <v>2906</v>
      </c>
      <c r="B639" t="s">
        <v>502</v>
      </c>
      <c r="C639" t="s">
        <v>2907</v>
      </c>
      <c r="D639">
        <v>10</v>
      </c>
      <c r="E639">
        <v>1692</v>
      </c>
      <c r="F639">
        <v>390</v>
      </c>
      <c r="G639">
        <v>28362</v>
      </c>
      <c r="H639">
        <v>1</v>
      </c>
      <c r="I639">
        <v>1</v>
      </c>
    </row>
    <row r="640" spans="1:9" x14ac:dyDescent="0.2">
      <c r="A640" t="s">
        <v>768</v>
      </c>
      <c r="B640" t="s">
        <v>502</v>
      </c>
      <c r="C640" t="s">
        <v>769</v>
      </c>
      <c r="D640">
        <v>393</v>
      </c>
      <c r="E640">
        <v>1692</v>
      </c>
      <c r="F640">
        <v>9924</v>
      </c>
      <c r="G640">
        <v>28362</v>
      </c>
      <c r="H640">
        <v>1</v>
      </c>
      <c r="I640">
        <v>1</v>
      </c>
    </row>
    <row r="641" spans="1:9" x14ac:dyDescent="0.2">
      <c r="A641" t="s">
        <v>2910</v>
      </c>
      <c r="B641" t="s">
        <v>502</v>
      </c>
      <c r="C641" t="s">
        <v>2911</v>
      </c>
      <c r="D641">
        <v>29</v>
      </c>
      <c r="E641">
        <v>1692</v>
      </c>
      <c r="F641">
        <v>852</v>
      </c>
      <c r="G641">
        <v>28362</v>
      </c>
      <c r="H641">
        <v>1</v>
      </c>
      <c r="I641">
        <v>1</v>
      </c>
    </row>
    <row r="642" spans="1:9" x14ac:dyDescent="0.2">
      <c r="A642" t="s">
        <v>2912</v>
      </c>
      <c r="B642" t="s">
        <v>502</v>
      </c>
      <c r="C642" t="s">
        <v>2913</v>
      </c>
      <c r="D642">
        <v>7</v>
      </c>
      <c r="E642">
        <v>1692</v>
      </c>
      <c r="F642">
        <v>287</v>
      </c>
      <c r="G642">
        <v>28362</v>
      </c>
      <c r="H642">
        <v>1</v>
      </c>
      <c r="I642">
        <v>1</v>
      </c>
    </row>
    <row r="643" spans="1:9" x14ac:dyDescent="0.2">
      <c r="A643" t="s">
        <v>2914</v>
      </c>
      <c r="B643" t="s">
        <v>502</v>
      </c>
      <c r="C643" t="s">
        <v>2915</v>
      </c>
      <c r="D643">
        <v>9</v>
      </c>
      <c r="E643">
        <v>1692</v>
      </c>
      <c r="F643">
        <v>376</v>
      </c>
      <c r="G643">
        <v>28362</v>
      </c>
      <c r="H643">
        <v>1</v>
      </c>
      <c r="I643">
        <v>1</v>
      </c>
    </row>
    <row r="644" spans="1:9" x14ac:dyDescent="0.2">
      <c r="A644" t="s">
        <v>2930</v>
      </c>
      <c r="B644" t="s">
        <v>502</v>
      </c>
      <c r="C644" t="s">
        <v>2931</v>
      </c>
      <c r="D644">
        <v>6</v>
      </c>
      <c r="E644">
        <v>1692</v>
      </c>
      <c r="F644">
        <v>259</v>
      </c>
      <c r="G644">
        <v>28362</v>
      </c>
      <c r="H644">
        <v>1</v>
      </c>
      <c r="I644">
        <v>1</v>
      </c>
    </row>
    <row r="645" spans="1:9" x14ac:dyDescent="0.2">
      <c r="A645" t="s">
        <v>2942</v>
      </c>
      <c r="B645" t="s">
        <v>502</v>
      </c>
      <c r="C645" t="s">
        <v>2943</v>
      </c>
      <c r="D645">
        <v>5</v>
      </c>
      <c r="E645">
        <v>1692</v>
      </c>
      <c r="F645">
        <v>105</v>
      </c>
      <c r="G645">
        <v>28362</v>
      </c>
      <c r="H645">
        <v>0.75</v>
      </c>
      <c r="I645">
        <v>1</v>
      </c>
    </row>
    <row r="646" spans="1:9" x14ac:dyDescent="0.2">
      <c r="A646" t="s">
        <v>2924</v>
      </c>
      <c r="B646" t="s">
        <v>502</v>
      </c>
      <c r="C646" t="s">
        <v>2925</v>
      </c>
      <c r="D646">
        <v>6</v>
      </c>
      <c r="E646">
        <v>1692</v>
      </c>
      <c r="F646">
        <v>265</v>
      </c>
      <c r="G646">
        <v>28362</v>
      </c>
      <c r="H646">
        <v>1</v>
      </c>
      <c r="I646">
        <v>1</v>
      </c>
    </row>
    <row r="647" spans="1:9" x14ac:dyDescent="0.2">
      <c r="A647" t="s">
        <v>806</v>
      </c>
      <c r="B647" t="s">
        <v>502</v>
      </c>
      <c r="C647" t="s">
        <v>807</v>
      </c>
      <c r="D647">
        <v>32</v>
      </c>
      <c r="E647">
        <v>1692</v>
      </c>
      <c r="F647">
        <v>1213</v>
      </c>
      <c r="G647">
        <v>28362</v>
      </c>
      <c r="H647">
        <v>1</v>
      </c>
      <c r="I647">
        <v>1</v>
      </c>
    </row>
    <row r="648" spans="1:9" x14ac:dyDescent="0.2">
      <c r="A648" t="s">
        <v>2974</v>
      </c>
      <c r="B648" t="s">
        <v>502</v>
      </c>
      <c r="C648" t="s">
        <v>2975</v>
      </c>
      <c r="D648">
        <v>9</v>
      </c>
      <c r="E648">
        <v>1692</v>
      </c>
      <c r="F648">
        <v>362</v>
      </c>
      <c r="G648">
        <v>28362</v>
      </c>
      <c r="H648">
        <v>1</v>
      </c>
      <c r="I648">
        <v>1</v>
      </c>
    </row>
    <row r="649" spans="1:9" x14ac:dyDescent="0.2">
      <c r="A649" t="s">
        <v>822</v>
      </c>
      <c r="B649" t="s">
        <v>502</v>
      </c>
      <c r="C649" t="s">
        <v>823</v>
      </c>
      <c r="D649">
        <v>25</v>
      </c>
      <c r="E649">
        <v>1692</v>
      </c>
      <c r="F649">
        <v>925</v>
      </c>
      <c r="G649">
        <v>28362</v>
      </c>
      <c r="H649">
        <v>1</v>
      </c>
      <c r="I649">
        <v>1</v>
      </c>
    </row>
    <row r="650" spans="1:9" x14ac:dyDescent="0.2">
      <c r="A650" t="s">
        <v>2934</v>
      </c>
      <c r="B650" t="s">
        <v>502</v>
      </c>
      <c r="C650" t="s">
        <v>2935</v>
      </c>
      <c r="D650">
        <v>29</v>
      </c>
      <c r="E650">
        <v>1692</v>
      </c>
      <c r="F650">
        <v>852</v>
      </c>
      <c r="G650">
        <v>28362</v>
      </c>
      <c r="H650">
        <v>1</v>
      </c>
      <c r="I650">
        <v>1</v>
      </c>
    </row>
    <row r="651" spans="1:9" x14ac:dyDescent="0.2">
      <c r="A651" t="s">
        <v>2938</v>
      </c>
      <c r="B651" t="s">
        <v>502</v>
      </c>
      <c r="C651" t="s">
        <v>2939</v>
      </c>
      <c r="D651">
        <v>10</v>
      </c>
      <c r="E651">
        <v>1692</v>
      </c>
      <c r="F651">
        <v>817</v>
      </c>
      <c r="G651">
        <v>28362</v>
      </c>
      <c r="H651">
        <v>1</v>
      </c>
      <c r="I651">
        <v>1</v>
      </c>
    </row>
    <row r="652" spans="1:9" x14ac:dyDescent="0.2">
      <c r="A652" t="s">
        <v>804</v>
      </c>
      <c r="B652" t="s">
        <v>502</v>
      </c>
      <c r="C652" t="s">
        <v>805</v>
      </c>
      <c r="D652">
        <v>26</v>
      </c>
      <c r="E652">
        <v>1692</v>
      </c>
      <c r="F652">
        <v>1182</v>
      </c>
      <c r="G652">
        <v>28362</v>
      </c>
      <c r="H652">
        <v>1</v>
      </c>
      <c r="I652">
        <v>1</v>
      </c>
    </row>
    <row r="653" spans="1:9" x14ac:dyDescent="0.2">
      <c r="A653" t="s">
        <v>2944</v>
      </c>
      <c r="B653" t="s">
        <v>502</v>
      </c>
      <c r="C653" t="s">
        <v>2945</v>
      </c>
      <c r="D653">
        <v>23</v>
      </c>
      <c r="E653">
        <v>1692</v>
      </c>
      <c r="F653">
        <v>1170</v>
      </c>
      <c r="G653">
        <v>28362</v>
      </c>
      <c r="H653">
        <v>1</v>
      </c>
      <c r="I653">
        <v>1</v>
      </c>
    </row>
    <row r="654" spans="1:9" x14ac:dyDescent="0.2">
      <c r="A654" t="s">
        <v>2946</v>
      </c>
      <c r="B654" t="s">
        <v>502</v>
      </c>
      <c r="C654" t="s">
        <v>2947</v>
      </c>
      <c r="D654">
        <v>6</v>
      </c>
      <c r="E654">
        <v>1692</v>
      </c>
      <c r="F654">
        <v>445</v>
      </c>
      <c r="G654">
        <v>28362</v>
      </c>
      <c r="H654">
        <v>1</v>
      </c>
      <c r="I654">
        <v>1</v>
      </c>
    </row>
    <row r="655" spans="1:9" x14ac:dyDescent="0.2">
      <c r="A655" t="s">
        <v>766</v>
      </c>
      <c r="B655" t="s">
        <v>502</v>
      </c>
      <c r="C655" t="s">
        <v>767</v>
      </c>
      <c r="D655">
        <v>932</v>
      </c>
      <c r="E655">
        <v>1692</v>
      </c>
      <c r="F655">
        <v>18205</v>
      </c>
      <c r="G655">
        <v>28362</v>
      </c>
      <c r="H655">
        <v>1</v>
      </c>
      <c r="I655">
        <v>1</v>
      </c>
    </row>
    <row r="656" spans="1:9" x14ac:dyDescent="0.2">
      <c r="A656" t="s">
        <v>2950</v>
      </c>
      <c r="B656" t="s">
        <v>502</v>
      </c>
      <c r="C656" t="s">
        <v>2951</v>
      </c>
      <c r="D656">
        <v>7</v>
      </c>
      <c r="E656">
        <v>1692</v>
      </c>
      <c r="F656">
        <v>247</v>
      </c>
      <c r="G656">
        <v>28362</v>
      </c>
      <c r="H656">
        <v>0.99</v>
      </c>
      <c r="I656">
        <v>1</v>
      </c>
    </row>
    <row r="657" spans="1:9" x14ac:dyDescent="0.2">
      <c r="A657" t="s">
        <v>2952</v>
      </c>
      <c r="B657" t="s">
        <v>502</v>
      </c>
      <c r="C657" t="s">
        <v>2953</v>
      </c>
      <c r="D657">
        <v>7</v>
      </c>
      <c r="E657">
        <v>1692</v>
      </c>
      <c r="F657">
        <v>323</v>
      </c>
      <c r="G657">
        <v>28362</v>
      </c>
      <c r="H657">
        <v>1</v>
      </c>
      <c r="I657">
        <v>1</v>
      </c>
    </row>
    <row r="658" spans="1:9" x14ac:dyDescent="0.2">
      <c r="A658" t="s">
        <v>816</v>
      </c>
      <c r="B658" t="s">
        <v>502</v>
      </c>
      <c r="C658" t="s">
        <v>817</v>
      </c>
      <c r="D658">
        <v>20</v>
      </c>
      <c r="E658">
        <v>1692</v>
      </c>
      <c r="F658">
        <v>1008</v>
      </c>
      <c r="G658">
        <v>28362</v>
      </c>
      <c r="H658">
        <v>1</v>
      </c>
      <c r="I658">
        <v>1</v>
      </c>
    </row>
    <row r="659" spans="1:9" x14ac:dyDescent="0.2">
      <c r="A659" t="s">
        <v>792</v>
      </c>
      <c r="B659" t="s">
        <v>502</v>
      </c>
      <c r="C659" t="s">
        <v>793</v>
      </c>
      <c r="D659">
        <v>286</v>
      </c>
      <c r="E659">
        <v>1692</v>
      </c>
      <c r="F659">
        <v>5540</v>
      </c>
      <c r="G659">
        <v>28362</v>
      </c>
      <c r="H659">
        <v>1</v>
      </c>
      <c r="I659">
        <v>1</v>
      </c>
    </row>
    <row r="660" spans="1:9" x14ac:dyDescent="0.2">
      <c r="A660" t="s">
        <v>3072</v>
      </c>
      <c r="B660" t="s">
        <v>502</v>
      </c>
      <c r="C660" t="s">
        <v>3073</v>
      </c>
      <c r="D660">
        <v>5</v>
      </c>
      <c r="E660">
        <v>1692</v>
      </c>
      <c r="F660">
        <v>183</v>
      </c>
      <c r="G660">
        <v>28362</v>
      </c>
      <c r="H660">
        <v>0.98</v>
      </c>
      <c r="I660">
        <v>1</v>
      </c>
    </row>
    <row r="661" spans="1:9" x14ac:dyDescent="0.2">
      <c r="A661" t="s">
        <v>2958</v>
      </c>
      <c r="B661" t="s">
        <v>502</v>
      </c>
      <c r="C661" t="s">
        <v>2959</v>
      </c>
      <c r="D661">
        <v>21</v>
      </c>
      <c r="E661">
        <v>1692</v>
      </c>
      <c r="F661">
        <v>499</v>
      </c>
      <c r="G661">
        <v>28362</v>
      </c>
      <c r="H661">
        <v>0.96</v>
      </c>
      <c r="I661">
        <v>1</v>
      </c>
    </row>
    <row r="662" spans="1:9" x14ac:dyDescent="0.2">
      <c r="A662" t="s">
        <v>2960</v>
      </c>
      <c r="B662" t="s">
        <v>502</v>
      </c>
      <c r="C662" t="s">
        <v>2961</v>
      </c>
      <c r="D662">
        <v>9</v>
      </c>
      <c r="E662">
        <v>1692</v>
      </c>
      <c r="F662">
        <v>374</v>
      </c>
      <c r="G662">
        <v>28362</v>
      </c>
      <c r="H662">
        <v>1</v>
      </c>
      <c r="I662">
        <v>1</v>
      </c>
    </row>
    <row r="663" spans="1:9" x14ac:dyDescent="0.2">
      <c r="A663" t="s">
        <v>2962</v>
      </c>
      <c r="B663" t="s">
        <v>502</v>
      </c>
      <c r="C663" t="s">
        <v>2963</v>
      </c>
      <c r="D663">
        <v>5</v>
      </c>
      <c r="E663">
        <v>1692</v>
      </c>
      <c r="F663">
        <v>181</v>
      </c>
      <c r="G663">
        <v>28362</v>
      </c>
      <c r="H663">
        <v>0.98</v>
      </c>
      <c r="I663">
        <v>1</v>
      </c>
    </row>
    <row r="664" spans="1:9" x14ac:dyDescent="0.2">
      <c r="A664" t="s">
        <v>2964</v>
      </c>
      <c r="B664" t="s">
        <v>502</v>
      </c>
      <c r="C664" t="s">
        <v>2965</v>
      </c>
      <c r="D664">
        <v>6</v>
      </c>
      <c r="E664">
        <v>1692</v>
      </c>
      <c r="F664">
        <v>140</v>
      </c>
      <c r="G664">
        <v>28362</v>
      </c>
      <c r="H664">
        <v>0.84</v>
      </c>
      <c r="I664">
        <v>1</v>
      </c>
    </row>
    <row r="665" spans="1:9" x14ac:dyDescent="0.2">
      <c r="A665" t="s">
        <v>808</v>
      </c>
      <c r="B665" t="s">
        <v>502</v>
      </c>
      <c r="C665" t="s">
        <v>809</v>
      </c>
      <c r="D665">
        <v>20</v>
      </c>
      <c r="E665">
        <v>1692</v>
      </c>
      <c r="F665">
        <v>1419</v>
      </c>
      <c r="G665">
        <v>28362</v>
      </c>
      <c r="H665">
        <v>1</v>
      </c>
      <c r="I665">
        <v>1</v>
      </c>
    </row>
    <row r="666" spans="1:9" x14ac:dyDescent="0.2">
      <c r="A666" t="s">
        <v>2968</v>
      </c>
      <c r="B666" t="s">
        <v>502</v>
      </c>
      <c r="C666" t="s">
        <v>2969</v>
      </c>
      <c r="D666">
        <v>5</v>
      </c>
      <c r="E666">
        <v>1692</v>
      </c>
      <c r="F666">
        <v>283</v>
      </c>
      <c r="G666">
        <v>28362</v>
      </c>
      <c r="H666">
        <v>1</v>
      </c>
      <c r="I666">
        <v>1</v>
      </c>
    </row>
    <row r="667" spans="1:9" x14ac:dyDescent="0.2">
      <c r="A667" t="s">
        <v>2860</v>
      </c>
      <c r="B667" t="s">
        <v>502</v>
      </c>
      <c r="C667" t="s">
        <v>2861</v>
      </c>
      <c r="D667">
        <v>6</v>
      </c>
      <c r="E667">
        <v>1692</v>
      </c>
      <c r="F667">
        <v>428</v>
      </c>
      <c r="G667">
        <v>28362</v>
      </c>
      <c r="H667">
        <v>1</v>
      </c>
      <c r="I667">
        <v>1</v>
      </c>
    </row>
    <row r="668" spans="1:9" x14ac:dyDescent="0.2">
      <c r="A668" t="s">
        <v>2940</v>
      </c>
      <c r="B668" t="s">
        <v>502</v>
      </c>
      <c r="C668" t="s">
        <v>2941</v>
      </c>
      <c r="D668">
        <v>64</v>
      </c>
      <c r="E668">
        <v>1692</v>
      </c>
      <c r="F668">
        <v>2658</v>
      </c>
      <c r="G668">
        <v>28362</v>
      </c>
      <c r="H668">
        <v>1</v>
      </c>
      <c r="I668">
        <v>1</v>
      </c>
    </row>
    <row r="669" spans="1:9" x14ac:dyDescent="0.2">
      <c r="A669" t="s">
        <v>752</v>
      </c>
      <c r="B669" t="s">
        <v>502</v>
      </c>
      <c r="C669" t="s">
        <v>753</v>
      </c>
      <c r="D669">
        <v>1126</v>
      </c>
      <c r="E669">
        <v>1692</v>
      </c>
      <c r="F669">
        <v>22664</v>
      </c>
      <c r="G669">
        <v>28362</v>
      </c>
      <c r="H669">
        <v>1</v>
      </c>
      <c r="I669">
        <v>1</v>
      </c>
    </row>
    <row r="670" spans="1:9" x14ac:dyDescent="0.2">
      <c r="A670" t="s">
        <v>2796</v>
      </c>
      <c r="B670" t="s">
        <v>502</v>
      </c>
      <c r="C670" t="s">
        <v>2797</v>
      </c>
      <c r="D670">
        <v>5</v>
      </c>
      <c r="E670">
        <v>1692</v>
      </c>
      <c r="F670">
        <v>252</v>
      </c>
      <c r="G670">
        <v>28362</v>
      </c>
      <c r="H670">
        <v>1</v>
      </c>
      <c r="I670">
        <v>1</v>
      </c>
    </row>
    <row r="671" spans="1:9" x14ac:dyDescent="0.2">
      <c r="A671" t="s">
        <v>830</v>
      </c>
      <c r="B671" t="s">
        <v>502</v>
      </c>
      <c r="C671" t="s">
        <v>831</v>
      </c>
      <c r="D671">
        <v>22</v>
      </c>
      <c r="E671">
        <v>1692</v>
      </c>
      <c r="F671">
        <v>899</v>
      </c>
      <c r="G671">
        <v>28362</v>
      </c>
      <c r="H671">
        <v>1</v>
      </c>
      <c r="I671">
        <v>1</v>
      </c>
    </row>
    <row r="672" spans="1:9" x14ac:dyDescent="0.2">
      <c r="A672" t="s">
        <v>778</v>
      </c>
      <c r="B672" t="s">
        <v>502</v>
      </c>
      <c r="C672" t="s">
        <v>779</v>
      </c>
      <c r="D672">
        <v>113</v>
      </c>
      <c r="E672">
        <v>1692</v>
      </c>
      <c r="F672">
        <v>3735</v>
      </c>
      <c r="G672">
        <v>28362</v>
      </c>
      <c r="H672">
        <v>1</v>
      </c>
      <c r="I672">
        <v>1</v>
      </c>
    </row>
    <row r="673" spans="1:9" x14ac:dyDescent="0.2">
      <c r="A673" t="s">
        <v>820</v>
      </c>
      <c r="B673" t="s">
        <v>502</v>
      </c>
      <c r="C673" t="s">
        <v>821</v>
      </c>
      <c r="D673">
        <v>17</v>
      </c>
      <c r="E673">
        <v>1692</v>
      </c>
      <c r="F673">
        <v>824</v>
      </c>
      <c r="G673">
        <v>28362</v>
      </c>
      <c r="H673">
        <v>1</v>
      </c>
      <c r="I673">
        <v>1</v>
      </c>
    </row>
    <row r="674" spans="1:9" x14ac:dyDescent="0.2">
      <c r="A674" t="s">
        <v>2982</v>
      </c>
      <c r="B674" t="s">
        <v>502</v>
      </c>
      <c r="C674" t="s">
        <v>2983</v>
      </c>
      <c r="D674">
        <v>16</v>
      </c>
      <c r="E674">
        <v>1692</v>
      </c>
      <c r="F674">
        <v>597</v>
      </c>
      <c r="G674">
        <v>28362</v>
      </c>
      <c r="H674">
        <v>1</v>
      </c>
      <c r="I674">
        <v>1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DAB76-1201-8345-82AD-2F7AEC61BA4C}">
  <dimension ref="A1:I201"/>
  <sheetViews>
    <sheetView tabSelected="1" workbookViewId="0">
      <selection activeCell="M30" sqref="M30"/>
    </sheetView>
  </sheetViews>
  <sheetFormatPr baseColWidth="10" defaultRowHeight="16" x14ac:dyDescent="0.2"/>
  <sheetData>
    <row r="1" spans="1:9" x14ac:dyDescent="0.2">
      <c r="A1" t="s">
        <v>1210</v>
      </c>
      <c r="B1" t="s">
        <v>1211</v>
      </c>
      <c r="C1" t="s">
        <v>1212</v>
      </c>
      <c r="D1" t="s">
        <v>1213</v>
      </c>
      <c r="E1" t="s">
        <v>1214</v>
      </c>
      <c r="F1" t="s">
        <v>1215</v>
      </c>
      <c r="G1" t="s">
        <v>1216</v>
      </c>
      <c r="H1" t="s">
        <v>1217</v>
      </c>
      <c r="I1" t="s">
        <v>468</v>
      </c>
    </row>
    <row r="2" spans="1:9" x14ac:dyDescent="0.2">
      <c r="A2" t="s">
        <v>469</v>
      </c>
      <c r="B2" t="s">
        <v>470</v>
      </c>
      <c r="C2" t="s">
        <v>471</v>
      </c>
      <c r="D2">
        <v>47</v>
      </c>
      <c r="E2">
        <v>479</v>
      </c>
      <c r="F2">
        <v>274</v>
      </c>
      <c r="G2">
        <v>28362</v>
      </c>
      <c r="H2" s="32">
        <v>2.7999999999999999E-30</v>
      </c>
      <c r="I2" s="32">
        <v>5.7000000000000004E-28</v>
      </c>
    </row>
    <row r="3" spans="1:9" x14ac:dyDescent="0.2">
      <c r="A3" t="s">
        <v>472</v>
      </c>
      <c r="B3" t="s">
        <v>470</v>
      </c>
      <c r="C3" t="s">
        <v>473</v>
      </c>
      <c r="D3">
        <v>47</v>
      </c>
      <c r="E3">
        <v>479</v>
      </c>
      <c r="F3">
        <v>274</v>
      </c>
      <c r="G3">
        <v>28362</v>
      </c>
      <c r="H3" s="32">
        <v>2.7999999999999999E-30</v>
      </c>
      <c r="I3" s="32">
        <v>5.7000000000000004E-28</v>
      </c>
    </row>
    <row r="4" spans="1:9" x14ac:dyDescent="0.2">
      <c r="A4" t="s">
        <v>474</v>
      </c>
      <c r="B4" t="s">
        <v>470</v>
      </c>
      <c r="C4" t="s">
        <v>475</v>
      </c>
      <c r="D4">
        <v>47</v>
      </c>
      <c r="E4">
        <v>479</v>
      </c>
      <c r="F4">
        <v>274</v>
      </c>
      <c r="G4">
        <v>28362</v>
      </c>
      <c r="H4" s="32">
        <v>2.7999999999999999E-30</v>
      </c>
      <c r="I4" s="32">
        <v>5.7000000000000004E-28</v>
      </c>
    </row>
    <row r="5" spans="1:9" x14ac:dyDescent="0.2">
      <c r="A5" t="s">
        <v>476</v>
      </c>
      <c r="B5" t="s">
        <v>470</v>
      </c>
      <c r="C5" t="s">
        <v>477</v>
      </c>
      <c r="D5">
        <v>47</v>
      </c>
      <c r="E5">
        <v>479</v>
      </c>
      <c r="F5">
        <v>305</v>
      </c>
      <c r="G5">
        <v>28362</v>
      </c>
      <c r="H5" s="32">
        <v>1.9E-28</v>
      </c>
      <c r="I5" s="32">
        <v>2.8000000000000001E-26</v>
      </c>
    </row>
    <row r="6" spans="1:9" x14ac:dyDescent="0.2">
      <c r="A6" t="s">
        <v>478</v>
      </c>
      <c r="B6" t="s">
        <v>470</v>
      </c>
      <c r="C6" t="s">
        <v>479</v>
      </c>
      <c r="D6">
        <v>47</v>
      </c>
      <c r="E6">
        <v>479</v>
      </c>
      <c r="F6">
        <v>504</v>
      </c>
      <c r="G6">
        <v>28362</v>
      </c>
      <c r="H6" s="32">
        <v>4.3999999999999998E-20</v>
      </c>
      <c r="I6" s="32">
        <v>5.3999999999999998E-18</v>
      </c>
    </row>
    <row r="7" spans="1:9" x14ac:dyDescent="0.2">
      <c r="A7" t="s">
        <v>480</v>
      </c>
      <c r="B7" t="s">
        <v>470</v>
      </c>
      <c r="C7" t="s">
        <v>481</v>
      </c>
      <c r="D7">
        <v>47</v>
      </c>
      <c r="E7">
        <v>479</v>
      </c>
      <c r="F7">
        <v>573</v>
      </c>
      <c r="G7">
        <v>28362</v>
      </c>
      <c r="H7" s="32">
        <v>5.0000000000000004E-18</v>
      </c>
      <c r="I7" s="32">
        <v>5.1E-16</v>
      </c>
    </row>
    <row r="8" spans="1:9" x14ac:dyDescent="0.2">
      <c r="A8" t="s">
        <v>482</v>
      </c>
      <c r="B8" t="s">
        <v>470</v>
      </c>
      <c r="C8" t="s">
        <v>483</v>
      </c>
      <c r="D8">
        <v>47</v>
      </c>
      <c r="E8">
        <v>479</v>
      </c>
      <c r="F8">
        <v>936</v>
      </c>
      <c r="G8">
        <v>28362</v>
      </c>
      <c r="H8" s="32">
        <v>1E-10</v>
      </c>
      <c r="I8" s="32">
        <v>9.1999999999999997E-9</v>
      </c>
    </row>
    <row r="9" spans="1:9" x14ac:dyDescent="0.2">
      <c r="A9" t="s">
        <v>492</v>
      </c>
      <c r="B9" t="s">
        <v>470</v>
      </c>
      <c r="C9" t="s">
        <v>493</v>
      </c>
      <c r="D9">
        <v>52</v>
      </c>
      <c r="E9">
        <v>479</v>
      </c>
      <c r="F9">
        <v>1255</v>
      </c>
      <c r="G9">
        <v>28362</v>
      </c>
      <c r="H9" s="32">
        <v>6.2000000000000001E-9</v>
      </c>
      <c r="I9" s="32">
        <v>4.7999999999999996E-7</v>
      </c>
    </row>
    <row r="10" spans="1:9" x14ac:dyDescent="0.2">
      <c r="A10" t="s">
        <v>490</v>
      </c>
      <c r="B10" t="s">
        <v>470</v>
      </c>
      <c r="C10" t="s">
        <v>491</v>
      </c>
      <c r="D10">
        <v>47</v>
      </c>
      <c r="E10">
        <v>479</v>
      </c>
      <c r="F10">
        <v>1212</v>
      </c>
      <c r="G10">
        <v>28362</v>
      </c>
      <c r="H10" s="32">
        <v>2.2999999999999999E-7</v>
      </c>
      <c r="I10" s="32">
        <v>1.4E-5</v>
      </c>
    </row>
    <row r="11" spans="1:9" x14ac:dyDescent="0.2">
      <c r="A11" t="s">
        <v>488</v>
      </c>
      <c r="B11" t="s">
        <v>470</v>
      </c>
      <c r="C11" t="s">
        <v>489</v>
      </c>
      <c r="D11">
        <v>47</v>
      </c>
      <c r="E11">
        <v>479</v>
      </c>
      <c r="F11">
        <v>1210</v>
      </c>
      <c r="G11">
        <v>28362</v>
      </c>
      <c r="H11" s="32">
        <v>2.2000000000000001E-7</v>
      </c>
      <c r="I11" s="32">
        <v>1.4E-5</v>
      </c>
    </row>
    <row r="12" spans="1:9" x14ac:dyDescent="0.2">
      <c r="A12" t="s">
        <v>486</v>
      </c>
      <c r="B12" t="s">
        <v>470</v>
      </c>
      <c r="C12" t="s">
        <v>487</v>
      </c>
      <c r="D12">
        <v>47</v>
      </c>
      <c r="E12">
        <v>479</v>
      </c>
      <c r="F12">
        <v>1253</v>
      </c>
      <c r="G12">
        <v>28362</v>
      </c>
      <c r="H12" s="32">
        <v>5.7000000000000005E-7</v>
      </c>
      <c r="I12" s="32">
        <v>3.1000000000000001E-5</v>
      </c>
    </row>
    <row r="13" spans="1:9" x14ac:dyDescent="0.2">
      <c r="A13" t="s">
        <v>496</v>
      </c>
      <c r="B13" t="s">
        <v>470</v>
      </c>
      <c r="C13" t="s">
        <v>497</v>
      </c>
      <c r="D13">
        <v>50</v>
      </c>
      <c r="E13">
        <v>479</v>
      </c>
      <c r="F13">
        <v>1582</v>
      </c>
      <c r="G13">
        <v>28362</v>
      </c>
      <c r="H13" s="32">
        <v>2.4000000000000001E-5</v>
      </c>
      <c r="I13">
        <v>1.1999999999999999E-3</v>
      </c>
    </row>
    <row r="14" spans="1:9" x14ac:dyDescent="0.2">
      <c r="A14" t="s">
        <v>494</v>
      </c>
      <c r="B14" t="s">
        <v>470</v>
      </c>
      <c r="C14" t="s">
        <v>495</v>
      </c>
      <c r="D14">
        <v>49</v>
      </c>
      <c r="E14">
        <v>479</v>
      </c>
      <c r="F14">
        <v>1631</v>
      </c>
      <c r="G14">
        <v>28362</v>
      </c>
      <c r="H14" s="32">
        <v>9.8999999999999994E-5</v>
      </c>
      <c r="I14">
        <v>4.7000000000000002E-3</v>
      </c>
    </row>
    <row r="15" spans="1:9" x14ac:dyDescent="0.2">
      <c r="A15" t="s">
        <v>484</v>
      </c>
      <c r="B15" t="s">
        <v>470</v>
      </c>
      <c r="C15" t="s">
        <v>485</v>
      </c>
      <c r="D15">
        <v>47</v>
      </c>
      <c r="E15">
        <v>479</v>
      </c>
      <c r="F15">
        <v>1566</v>
      </c>
      <c r="G15">
        <v>28362</v>
      </c>
      <c r="H15">
        <v>1.3999999999999999E-4</v>
      </c>
      <c r="I15">
        <v>6.1999999999999998E-3</v>
      </c>
    </row>
    <row r="16" spans="1:9" x14ac:dyDescent="0.2">
      <c r="A16" t="s">
        <v>1756</v>
      </c>
      <c r="B16" t="s">
        <v>470</v>
      </c>
      <c r="C16" t="s">
        <v>1757</v>
      </c>
      <c r="D16">
        <v>5</v>
      </c>
      <c r="E16">
        <v>479</v>
      </c>
      <c r="F16">
        <v>46</v>
      </c>
      <c r="G16">
        <v>28362</v>
      </c>
      <c r="H16">
        <v>1.6000000000000001E-3</v>
      </c>
      <c r="I16">
        <v>6.3E-2</v>
      </c>
    </row>
    <row r="17" spans="1:9" x14ac:dyDescent="0.2">
      <c r="A17" t="s">
        <v>2222</v>
      </c>
      <c r="B17" t="s">
        <v>470</v>
      </c>
      <c r="C17" t="s">
        <v>2223</v>
      </c>
      <c r="D17">
        <v>12</v>
      </c>
      <c r="E17">
        <v>479</v>
      </c>
      <c r="F17">
        <v>4455</v>
      </c>
      <c r="G17">
        <v>28362</v>
      </c>
      <c r="H17">
        <v>1</v>
      </c>
      <c r="I17">
        <v>1</v>
      </c>
    </row>
    <row r="18" spans="1:9" x14ac:dyDescent="0.2">
      <c r="A18" t="s">
        <v>678</v>
      </c>
      <c r="B18" t="s">
        <v>470</v>
      </c>
      <c r="C18" t="s">
        <v>679</v>
      </c>
      <c r="D18">
        <v>9</v>
      </c>
      <c r="E18">
        <v>479</v>
      </c>
      <c r="F18">
        <v>1965</v>
      </c>
      <c r="G18">
        <v>28362</v>
      </c>
      <c r="H18">
        <v>1</v>
      </c>
      <c r="I18">
        <v>1</v>
      </c>
    </row>
    <row r="19" spans="1:9" x14ac:dyDescent="0.2">
      <c r="A19" t="s">
        <v>590</v>
      </c>
      <c r="B19" t="s">
        <v>470</v>
      </c>
      <c r="C19" t="s">
        <v>591</v>
      </c>
      <c r="D19">
        <v>16</v>
      </c>
      <c r="E19">
        <v>479</v>
      </c>
      <c r="F19">
        <v>2812</v>
      </c>
      <c r="G19">
        <v>28362</v>
      </c>
      <c r="H19">
        <v>1</v>
      </c>
      <c r="I19">
        <v>1</v>
      </c>
    </row>
    <row r="20" spans="1:9" x14ac:dyDescent="0.2">
      <c r="A20" t="s">
        <v>636</v>
      </c>
      <c r="B20" t="s">
        <v>470</v>
      </c>
      <c r="C20" t="s">
        <v>637</v>
      </c>
      <c r="D20">
        <v>14</v>
      </c>
      <c r="E20">
        <v>479</v>
      </c>
      <c r="F20">
        <v>2856</v>
      </c>
      <c r="G20">
        <v>28362</v>
      </c>
      <c r="H20">
        <v>1</v>
      </c>
      <c r="I20">
        <v>1</v>
      </c>
    </row>
    <row r="21" spans="1:9" x14ac:dyDescent="0.2">
      <c r="A21" t="s">
        <v>1244</v>
      </c>
      <c r="B21" t="s">
        <v>470</v>
      </c>
      <c r="C21" t="s">
        <v>1245</v>
      </c>
      <c r="D21">
        <v>9</v>
      </c>
      <c r="E21">
        <v>479</v>
      </c>
      <c r="F21">
        <v>1514</v>
      </c>
      <c r="G21">
        <v>28362</v>
      </c>
      <c r="H21">
        <v>1</v>
      </c>
      <c r="I21">
        <v>1</v>
      </c>
    </row>
    <row r="22" spans="1:9" x14ac:dyDescent="0.2">
      <c r="A22" t="s">
        <v>2332</v>
      </c>
      <c r="B22" t="s">
        <v>470</v>
      </c>
      <c r="C22" t="s">
        <v>2333</v>
      </c>
      <c r="D22">
        <v>13</v>
      </c>
      <c r="E22">
        <v>479</v>
      </c>
      <c r="F22">
        <v>4747</v>
      </c>
      <c r="G22">
        <v>28362</v>
      </c>
      <c r="H22">
        <v>1</v>
      </c>
      <c r="I22">
        <v>1</v>
      </c>
    </row>
    <row r="23" spans="1:9" x14ac:dyDescent="0.2">
      <c r="A23" t="s">
        <v>1528</v>
      </c>
      <c r="B23" t="s">
        <v>470</v>
      </c>
      <c r="C23" t="s">
        <v>1529</v>
      </c>
      <c r="D23">
        <v>7</v>
      </c>
      <c r="E23">
        <v>479</v>
      </c>
      <c r="F23">
        <v>996</v>
      </c>
      <c r="G23">
        <v>28362</v>
      </c>
      <c r="H23">
        <v>1</v>
      </c>
      <c r="I23">
        <v>1</v>
      </c>
    </row>
    <row r="24" spans="1:9" x14ac:dyDescent="0.2">
      <c r="A24" t="s">
        <v>2142</v>
      </c>
      <c r="B24" t="s">
        <v>470</v>
      </c>
      <c r="C24" t="s">
        <v>2143</v>
      </c>
      <c r="D24">
        <v>6</v>
      </c>
      <c r="E24">
        <v>479</v>
      </c>
      <c r="F24">
        <v>467</v>
      </c>
      <c r="G24">
        <v>28362</v>
      </c>
      <c r="H24">
        <v>0.8</v>
      </c>
      <c r="I24">
        <v>1</v>
      </c>
    </row>
    <row r="25" spans="1:9" x14ac:dyDescent="0.2">
      <c r="A25" t="s">
        <v>1538</v>
      </c>
      <c r="B25" t="s">
        <v>470</v>
      </c>
      <c r="C25" t="s">
        <v>1539</v>
      </c>
      <c r="D25">
        <v>5</v>
      </c>
      <c r="E25">
        <v>479</v>
      </c>
      <c r="F25">
        <v>481</v>
      </c>
      <c r="G25">
        <v>28362</v>
      </c>
      <c r="H25">
        <v>0.91</v>
      </c>
      <c r="I25">
        <v>1</v>
      </c>
    </row>
    <row r="26" spans="1:9" x14ac:dyDescent="0.2">
      <c r="A26" t="s">
        <v>686</v>
      </c>
      <c r="B26" t="s">
        <v>470</v>
      </c>
      <c r="C26" t="s">
        <v>687</v>
      </c>
      <c r="D26">
        <v>11</v>
      </c>
      <c r="E26">
        <v>479</v>
      </c>
      <c r="F26">
        <v>926</v>
      </c>
      <c r="G26">
        <v>28362</v>
      </c>
      <c r="H26">
        <v>0.91</v>
      </c>
      <c r="I26">
        <v>1</v>
      </c>
    </row>
    <row r="27" spans="1:9" x14ac:dyDescent="0.2">
      <c r="A27" t="s">
        <v>606</v>
      </c>
      <c r="B27" t="s">
        <v>470</v>
      </c>
      <c r="C27" t="s">
        <v>607</v>
      </c>
      <c r="D27">
        <v>8</v>
      </c>
      <c r="E27">
        <v>479</v>
      </c>
      <c r="F27">
        <v>2023</v>
      </c>
      <c r="G27">
        <v>28362</v>
      </c>
      <c r="H27">
        <v>1</v>
      </c>
      <c r="I27">
        <v>1</v>
      </c>
    </row>
    <row r="28" spans="1:9" x14ac:dyDescent="0.2">
      <c r="A28" t="s">
        <v>1850</v>
      </c>
      <c r="B28" t="s">
        <v>470</v>
      </c>
      <c r="C28" t="s">
        <v>1851</v>
      </c>
      <c r="D28">
        <v>6</v>
      </c>
      <c r="E28">
        <v>479</v>
      </c>
      <c r="F28">
        <v>1566</v>
      </c>
      <c r="G28">
        <v>28362</v>
      </c>
      <c r="H28">
        <v>1</v>
      </c>
      <c r="I28">
        <v>1</v>
      </c>
    </row>
    <row r="29" spans="1:9" x14ac:dyDescent="0.2">
      <c r="A29" t="s">
        <v>1852</v>
      </c>
      <c r="B29" t="s">
        <v>470</v>
      </c>
      <c r="C29" t="s">
        <v>1853</v>
      </c>
      <c r="D29">
        <v>14</v>
      </c>
      <c r="E29">
        <v>479</v>
      </c>
      <c r="F29">
        <v>1995</v>
      </c>
      <c r="G29">
        <v>28362</v>
      </c>
      <c r="H29">
        <v>1</v>
      </c>
      <c r="I29">
        <v>1</v>
      </c>
    </row>
    <row r="30" spans="1:9" x14ac:dyDescent="0.2">
      <c r="A30" t="s">
        <v>1856</v>
      </c>
      <c r="B30" t="s">
        <v>470</v>
      </c>
      <c r="C30" t="s">
        <v>1857</v>
      </c>
      <c r="D30">
        <v>12</v>
      </c>
      <c r="E30">
        <v>479</v>
      </c>
      <c r="F30">
        <v>2569</v>
      </c>
      <c r="G30">
        <v>28362</v>
      </c>
      <c r="H30">
        <v>1</v>
      </c>
      <c r="I30">
        <v>1</v>
      </c>
    </row>
    <row r="31" spans="1:9" x14ac:dyDescent="0.2">
      <c r="A31" t="s">
        <v>546</v>
      </c>
      <c r="B31" t="s">
        <v>470</v>
      </c>
      <c r="C31" t="s">
        <v>547</v>
      </c>
      <c r="D31">
        <v>19</v>
      </c>
      <c r="E31">
        <v>479</v>
      </c>
      <c r="F31">
        <v>2875</v>
      </c>
      <c r="G31">
        <v>28362</v>
      </c>
      <c r="H31">
        <v>1</v>
      </c>
      <c r="I31">
        <v>1</v>
      </c>
    </row>
    <row r="32" spans="1:9" x14ac:dyDescent="0.2">
      <c r="A32" t="s">
        <v>1366</v>
      </c>
      <c r="B32" t="s">
        <v>470</v>
      </c>
      <c r="C32" t="s">
        <v>1367</v>
      </c>
      <c r="D32">
        <v>10</v>
      </c>
      <c r="E32">
        <v>479</v>
      </c>
      <c r="F32">
        <v>2076</v>
      </c>
      <c r="G32">
        <v>28362</v>
      </c>
      <c r="H32">
        <v>1</v>
      </c>
      <c r="I32">
        <v>1</v>
      </c>
    </row>
    <row r="33" spans="1:9" x14ac:dyDescent="0.2">
      <c r="A33" t="s">
        <v>1266</v>
      </c>
      <c r="B33" t="s">
        <v>470</v>
      </c>
      <c r="C33" t="s">
        <v>1267</v>
      </c>
      <c r="D33">
        <v>21</v>
      </c>
      <c r="E33">
        <v>479</v>
      </c>
      <c r="F33">
        <v>4289</v>
      </c>
      <c r="G33">
        <v>28362</v>
      </c>
      <c r="H33">
        <v>1</v>
      </c>
      <c r="I33">
        <v>1</v>
      </c>
    </row>
    <row r="34" spans="1:9" x14ac:dyDescent="0.2">
      <c r="A34" t="s">
        <v>2352</v>
      </c>
      <c r="B34" t="s">
        <v>470</v>
      </c>
      <c r="C34" t="s">
        <v>2353</v>
      </c>
      <c r="D34">
        <v>16</v>
      </c>
      <c r="E34">
        <v>479</v>
      </c>
      <c r="F34">
        <v>2223</v>
      </c>
      <c r="G34">
        <v>28362</v>
      </c>
      <c r="H34">
        <v>1</v>
      </c>
      <c r="I34">
        <v>1</v>
      </c>
    </row>
    <row r="35" spans="1:9" x14ac:dyDescent="0.2">
      <c r="A35" t="s">
        <v>1882</v>
      </c>
      <c r="B35" t="s">
        <v>470</v>
      </c>
      <c r="C35" t="s">
        <v>1883</v>
      </c>
      <c r="D35">
        <v>5</v>
      </c>
      <c r="E35">
        <v>479</v>
      </c>
      <c r="F35">
        <v>586</v>
      </c>
      <c r="G35">
        <v>28362</v>
      </c>
      <c r="H35">
        <v>0.97</v>
      </c>
      <c r="I35">
        <v>1</v>
      </c>
    </row>
    <row r="36" spans="1:9" x14ac:dyDescent="0.2">
      <c r="A36" t="s">
        <v>1360</v>
      </c>
      <c r="B36" t="s">
        <v>470</v>
      </c>
      <c r="C36" t="s">
        <v>1361</v>
      </c>
      <c r="D36">
        <v>6</v>
      </c>
      <c r="E36">
        <v>479</v>
      </c>
      <c r="F36">
        <v>347</v>
      </c>
      <c r="G36">
        <v>28362</v>
      </c>
      <c r="H36">
        <v>0.53</v>
      </c>
      <c r="I36">
        <v>1</v>
      </c>
    </row>
    <row r="37" spans="1:9" x14ac:dyDescent="0.2">
      <c r="A37" t="s">
        <v>1574</v>
      </c>
      <c r="B37" t="s">
        <v>470</v>
      </c>
      <c r="C37" t="s">
        <v>1575</v>
      </c>
      <c r="D37">
        <v>17</v>
      </c>
      <c r="E37">
        <v>479</v>
      </c>
      <c r="F37">
        <v>6241</v>
      </c>
      <c r="G37">
        <v>28362</v>
      </c>
      <c r="H37">
        <v>1</v>
      </c>
      <c r="I37">
        <v>1</v>
      </c>
    </row>
    <row r="38" spans="1:9" x14ac:dyDescent="0.2">
      <c r="A38" t="s">
        <v>510</v>
      </c>
      <c r="B38" t="s">
        <v>470</v>
      </c>
      <c r="C38" t="s">
        <v>511</v>
      </c>
      <c r="D38">
        <v>16</v>
      </c>
      <c r="E38">
        <v>479</v>
      </c>
      <c r="F38">
        <v>5306</v>
      </c>
      <c r="G38">
        <v>28362</v>
      </c>
      <c r="H38">
        <v>1</v>
      </c>
      <c r="I38">
        <v>1</v>
      </c>
    </row>
    <row r="39" spans="1:9" x14ac:dyDescent="0.2">
      <c r="A39" t="s">
        <v>2176</v>
      </c>
      <c r="B39" t="s">
        <v>470</v>
      </c>
      <c r="C39" t="s">
        <v>2177</v>
      </c>
      <c r="D39">
        <v>14</v>
      </c>
      <c r="E39">
        <v>479</v>
      </c>
      <c r="F39">
        <v>5913</v>
      </c>
      <c r="G39">
        <v>28362</v>
      </c>
      <c r="H39">
        <v>1</v>
      </c>
      <c r="I39">
        <v>1</v>
      </c>
    </row>
    <row r="40" spans="1:9" x14ac:dyDescent="0.2">
      <c r="A40" t="s">
        <v>2178</v>
      </c>
      <c r="B40" t="s">
        <v>470</v>
      </c>
      <c r="C40" t="s">
        <v>2179</v>
      </c>
      <c r="D40">
        <v>6</v>
      </c>
      <c r="E40">
        <v>479</v>
      </c>
      <c r="F40">
        <v>1249</v>
      </c>
      <c r="G40">
        <v>28362</v>
      </c>
      <c r="H40">
        <v>1</v>
      </c>
      <c r="I40">
        <v>1</v>
      </c>
    </row>
    <row r="41" spans="1:9" x14ac:dyDescent="0.2">
      <c r="A41" t="s">
        <v>2350</v>
      </c>
      <c r="B41" t="s">
        <v>470</v>
      </c>
      <c r="C41" t="s">
        <v>2351</v>
      </c>
      <c r="D41">
        <v>5</v>
      </c>
      <c r="E41">
        <v>479</v>
      </c>
      <c r="F41">
        <v>541</v>
      </c>
      <c r="G41">
        <v>28362</v>
      </c>
      <c r="H41">
        <v>0.95</v>
      </c>
      <c r="I41">
        <v>1</v>
      </c>
    </row>
    <row r="42" spans="1:9" x14ac:dyDescent="0.2">
      <c r="A42" t="s">
        <v>1592</v>
      </c>
      <c r="B42" t="s">
        <v>470</v>
      </c>
      <c r="C42" t="s">
        <v>1593</v>
      </c>
      <c r="D42">
        <v>22</v>
      </c>
      <c r="E42">
        <v>479</v>
      </c>
      <c r="F42">
        <v>7410</v>
      </c>
      <c r="G42">
        <v>28362</v>
      </c>
      <c r="H42">
        <v>1</v>
      </c>
      <c r="I42">
        <v>1</v>
      </c>
    </row>
    <row r="43" spans="1:9" x14ac:dyDescent="0.2">
      <c r="A43" t="s">
        <v>516</v>
      </c>
      <c r="B43" t="s">
        <v>470</v>
      </c>
      <c r="C43" t="s">
        <v>517</v>
      </c>
      <c r="D43">
        <v>9</v>
      </c>
      <c r="E43">
        <v>479</v>
      </c>
      <c r="F43">
        <v>4433</v>
      </c>
      <c r="G43">
        <v>28362</v>
      </c>
      <c r="H43">
        <v>1</v>
      </c>
      <c r="I43">
        <v>1</v>
      </c>
    </row>
    <row r="44" spans="1:9" x14ac:dyDescent="0.2">
      <c r="A44" t="s">
        <v>544</v>
      </c>
      <c r="B44" t="s">
        <v>470</v>
      </c>
      <c r="C44" t="s">
        <v>545</v>
      </c>
      <c r="D44">
        <v>13</v>
      </c>
      <c r="E44">
        <v>479</v>
      </c>
      <c r="F44">
        <v>2456</v>
      </c>
      <c r="G44">
        <v>28362</v>
      </c>
      <c r="H44">
        <v>1</v>
      </c>
      <c r="I44">
        <v>1</v>
      </c>
    </row>
    <row r="45" spans="1:9" x14ac:dyDescent="0.2">
      <c r="A45" t="s">
        <v>2184</v>
      </c>
      <c r="B45" t="s">
        <v>470</v>
      </c>
      <c r="C45" t="s">
        <v>2185</v>
      </c>
      <c r="D45">
        <v>5</v>
      </c>
      <c r="E45">
        <v>479</v>
      </c>
      <c r="F45">
        <v>424</v>
      </c>
      <c r="G45">
        <v>28362</v>
      </c>
      <c r="H45">
        <v>0.84</v>
      </c>
      <c r="I45">
        <v>1</v>
      </c>
    </row>
    <row r="46" spans="1:9" x14ac:dyDescent="0.2">
      <c r="A46" t="s">
        <v>558</v>
      </c>
      <c r="B46" t="s">
        <v>470</v>
      </c>
      <c r="C46" t="s">
        <v>559</v>
      </c>
      <c r="D46">
        <v>62</v>
      </c>
      <c r="E46">
        <v>479</v>
      </c>
      <c r="F46">
        <v>6062</v>
      </c>
      <c r="G46">
        <v>28362</v>
      </c>
      <c r="H46">
        <v>1</v>
      </c>
      <c r="I46">
        <v>1</v>
      </c>
    </row>
    <row r="47" spans="1:9" x14ac:dyDescent="0.2">
      <c r="A47" t="s">
        <v>514</v>
      </c>
      <c r="B47" t="s">
        <v>470</v>
      </c>
      <c r="C47" t="s">
        <v>515</v>
      </c>
      <c r="D47">
        <v>9</v>
      </c>
      <c r="E47">
        <v>479</v>
      </c>
      <c r="F47">
        <v>4700</v>
      </c>
      <c r="G47">
        <v>28362</v>
      </c>
      <c r="H47">
        <v>1</v>
      </c>
      <c r="I47">
        <v>1</v>
      </c>
    </row>
    <row r="48" spans="1:9" x14ac:dyDescent="0.2">
      <c r="A48" t="s">
        <v>1902</v>
      </c>
      <c r="B48" t="s">
        <v>470</v>
      </c>
      <c r="C48" t="s">
        <v>1903</v>
      </c>
      <c r="D48">
        <v>5</v>
      </c>
      <c r="E48">
        <v>479</v>
      </c>
      <c r="F48">
        <v>645</v>
      </c>
      <c r="G48">
        <v>28362</v>
      </c>
      <c r="H48">
        <v>0.98</v>
      </c>
      <c r="I48">
        <v>1</v>
      </c>
    </row>
    <row r="49" spans="1:9" x14ac:dyDescent="0.2">
      <c r="A49" t="s">
        <v>648</v>
      </c>
      <c r="B49" t="s">
        <v>470</v>
      </c>
      <c r="C49" t="s">
        <v>649</v>
      </c>
      <c r="D49">
        <v>17</v>
      </c>
      <c r="E49">
        <v>479</v>
      </c>
      <c r="F49">
        <v>2391</v>
      </c>
      <c r="G49">
        <v>28362</v>
      </c>
      <c r="H49">
        <v>1</v>
      </c>
      <c r="I49">
        <v>1</v>
      </c>
    </row>
    <row r="50" spans="1:9" x14ac:dyDescent="0.2">
      <c r="A50" t="s">
        <v>600</v>
      </c>
      <c r="B50" t="s">
        <v>470</v>
      </c>
      <c r="C50" t="s">
        <v>601</v>
      </c>
      <c r="D50">
        <v>8</v>
      </c>
      <c r="E50">
        <v>479</v>
      </c>
      <c r="F50">
        <v>3970</v>
      </c>
      <c r="G50">
        <v>28362</v>
      </c>
      <c r="H50">
        <v>1</v>
      </c>
      <c r="I50">
        <v>1</v>
      </c>
    </row>
    <row r="51" spans="1:9" x14ac:dyDescent="0.2">
      <c r="A51" t="s">
        <v>518</v>
      </c>
      <c r="B51" t="s">
        <v>470</v>
      </c>
      <c r="C51" t="s">
        <v>519</v>
      </c>
      <c r="D51">
        <v>15</v>
      </c>
      <c r="E51">
        <v>479</v>
      </c>
      <c r="F51">
        <v>4857</v>
      </c>
      <c r="G51">
        <v>28362</v>
      </c>
      <c r="H51">
        <v>1</v>
      </c>
      <c r="I51">
        <v>1</v>
      </c>
    </row>
    <row r="52" spans="1:9" x14ac:dyDescent="0.2">
      <c r="A52" t="s">
        <v>1910</v>
      </c>
      <c r="B52" t="s">
        <v>470</v>
      </c>
      <c r="C52" t="s">
        <v>1911</v>
      </c>
      <c r="D52">
        <v>61</v>
      </c>
      <c r="E52">
        <v>479</v>
      </c>
      <c r="F52">
        <v>3506</v>
      </c>
      <c r="G52">
        <v>28362</v>
      </c>
      <c r="H52">
        <v>0.42</v>
      </c>
      <c r="I52">
        <v>1</v>
      </c>
    </row>
    <row r="53" spans="1:9" x14ac:dyDescent="0.2">
      <c r="A53" t="s">
        <v>618</v>
      </c>
      <c r="B53" t="s">
        <v>470</v>
      </c>
      <c r="C53" t="s">
        <v>619</v>
      </c>
      <c r="D53">
        <v>7</v>
      </c>
      <c r="E53">
        <v>479</v>
      </c>
      <c r="F53">
        <v>2126</v>
      </c>
      <c r="G53">
        <v>28362</v>
      </c>
      <c r="H53">
        <v>1</v>
      </c>
      <c r="I53">
        <v>1</v>
      </c>
    </row>
    <row r="54" spans="1:9" x14ac:dyDescent="0.2">
      <c r="A54" t="s">
        <v>560</v>
      </c>
      <c r="B54" t="s">
        <v>470</v>
      </c>
      <c r="C54" t="s">
        <v>561</v>
      </c>
      <c r="D54">
        <v>36</v>
      </c>
      <c r="E54">
        <v>479</v>
      </c>
      <c r="F54">
        <v>12035</v>
      </c>
      <c r="G54">
        <v>28362</v>
      </c>
      <c r="H54">
        <v>1</v>
      </c>
      <c r="I54">
        <v>1</v>
      </c>
    </row>
    <row r="55" spans="1:9" x14ac:dyDescent="0.2">
      <c r="A55" t="s">
        <v>644</v>
      </c>
      <c r="B55" t="s">
        <v>470</v>
      </c>
      <c r="C55" t="s">
        <v>645</v>
      </c>
      <c r="D55">
        <v>17</v>
      </c>
      <c r="E55">
        <v>479</v>
      </c>
      <c r="F55">
        <v>2406</v>
      </c>
      <c r="G55">
        <v>28362</v>
      </c>
      <c r="H55">
        <v>1</v>
      </c>
      <c r="I55">
        <v>1</v>
      </c>
    </row>
    <row r="56" spans="1:9" x14ac:dyDescent="0.2">
      <c r="A56" t="s">
        <v>1922</v>
      </c>
      <c r="B56" t="s">
        <v>470</v>
      </c>
      <c r="C56" t="s">
        <v>1923</v>
      </c>
      <c r="D56">
        <v>5</v>
      </c>
      <c r="E56">
        <v>479</v>
      </c>
      <c r="F56">
        <v>435</v>
      </c>
      <c r="G56">
        <v>28362</v>
      </c>
      <c r="H56">
        <v>0.86</v>
      </c>
      <c r="I56">
        <v>1</v>
      </c>
    </row>
    <row r="57" spans="1:9" x14ac:dyDescent="0.2">
      <c r="A57" t="s">
        <v>1926</v>
      </c>
      <c r="B57" t="s">
        <v>470</v>
      </c>
      <c r="C57" t="s">
        <v>1927</v>
      </c>
      <c r="D57">
        <v>12</v>
      </c>
      <c r="E57">
        <v>479</v>
      </c>
      <c r="F57">
        <v>4436</v>
      </c>
      <c r="G57">
        <v>28362</v>
      </c>
      <c r="H57">
        <v>1</v>
      </c>
      <c r="I57">
        <v>1</v>
      </c>
    </row>
    <row r="58" spans="1:9" x14ac:dyDescent="0.2">
      <c r="A58" t="s">
        <v>620</v>
      </c>
      <c r="B58" t="s">
        <v>470</v>
      </c>
      <c r="C58" t="s">
        <v>621</v>
      </c>
      <c r="D58">
        <v>7</v>
      </c>
      <c r="E58">
        <v>479</v>
      </c>
      <c r="F58">
        <v>2532</v>
      </c>
      <c r="G58">
        <v>28362</v>
      </c>
      <c r="H58">
        <v>1</v>
      </c>
      <c r="I58">
        <v>1</v>
      </c>
    </row>
    <row r="59" spans="1:9" x14ac:dyDescent="0.2">
      <c r="A59" t="s">
        <v>576</v>
      </c>
      <c r="B59" t="s">
        <v>470</v>
      </c>
      <c r="C59" t="s">
        <v>577</v>
      </c>
      <c r="D59">
        <v>70</v>
      </c>
      <c r="E59">
        <v>479</v>
      </c>
      <c r="F59">
        <v>6250</v>
      </c>
      <c r="G59">
        <v>28362</v>
      </c>
      <c r="H59">
        <v>1</v>
      </c>
      <c r="I59">
        <v>1</v>
      </c>
    </row>
    <row r="60" spans="1:9" x14ac:dyDescent="0.2">
      <c r="A60" t="s">
        <v>1460</v>
      </c>
      <c r="B60" t="s">
        <v>470</v>
      </c>
      <c r="C60" t="s">
        <v>1461</v>
      </c>
      <c r="D60">
        <v>12</v>
      </c>
      <c r="E60">
        <v>479</v>
      </c>
      <c r="F60">
        <v>1004</v>
      </c>
      <c r="G60">
        <v>28362</v>
      </c>
      <c r="H60">
        <v>0.92</v>
      </c>
      <c r="I60">
        <v>1</v>
      </c>
    </row>
    <row r="61" spans="1:9" x14ac:dyDescent="0.2">
      <c r="A61" t="s">
        <v>1334</v>
      </c>
      <c r="B61" t="s">
        <v>470</v>
      </c>
      <c r="C61" t="s">
        <v>1335</v>
      </c>
      <c r="D61">
        <v>11</v>
      </c>
      <c r="E61">
        <v>479</v>
      </c>
      <c r="F61">
        <v>896</v>
      </c>
      <c r="G61">
        <v>28362</v>
      </c>
      <c r="H61">
        <v>0.89</v>
      </c>
      <c r="I61">
        <v>1</v>
      </c>
    </row>
    <row r="62" spans="1:9" x14ac:dyDescent="0.2">
      <c r="A62" t="s">
        <v>1440</v>
      </c>
      <c r="B62" t="s">
        <v>470</v>
      </c>
      <c r="C62" t="s">
        <v>1441</v>
      </c>
      <c r="D62">
        <v>5</v>
      </c>
      <c r="E62">
        <v>479</v>
      </c>
      <c r="F62">
        <v>376</v>
      </c>
      <c r="G62">
        <v>28362</v>
      </c>
      <c r="H62">
        <v>0.76</v>
      </c>
      <c r="I62">
        <v>1</v>
      </c>
    </row>
    <row r="63" spans="1:9" x14ac:dyDescent="0.2">
      <c r="A63" t="s">
        <v>1646</v>
      </c>
      <c r="B63" t="s">
        <v>470</v>
      </c>
      <c r="C63" t="s">
        <v>1647</v>
      </c>
      <c r="D63">
        <v>9</v>
      </c>
      <c r="E63">
        <v>479</v>
      </c>
      <c r="F63">
        <v>1540</v>
      </c>
      <c r="G63">
        <v>28362</v>
      </c>
      <c r="H63">
        <v>1</v>
      </c>
      <c r="I63">
        <v>1</v>
      </c>
    </row>
    <row r="64" spans="1:9" x14ac:dyDescent="0.2">
      <c r="A64" t="s">
        <v>1546</v>
      </c>
      <c r="B64" t="s">
        <v>470</v>
      </c>
      <c r="C64" t="s">
        <v>1547</v>
      </c>
      <c r="D64">
        <v>5</v>
      </c>
      <c r="E64">
        <v>479</v>
      </c>
      <c r="F64">
        <v>1024</v>
      </c>
      <c r="G64">
        <v>28362</v>
      </c>
      <c r="H64">
        <v>1</v>
      </c>
      <c r="I64">
        <v>1</v>
      </c>
    </row>
    <row r="65" spans="1:9" x14ac:dyDescent="0.2">
      <c r="A65" t="s">
        <v>1552</v>
      </c>
      <c r="B65" t="s">
        <v>470</v>
      </c>
      <c r="C65" t="s">
        <v>1553</v>
      </c>
      <c r="D65">
        <v>17</v>
      </c>
      <c r="E65">
        <v>479</v>
      </c>
      <c r="F65">
        <v>5870</v>
      </c>
      <c r="G65">
        <v>28362</v>
      </c>
      <c r="H65">
        <v>1</v>
      </c>
      <c r="I65">
        <v>1</v>
      </c>
    </row>
    <row r="66" spans="1:9" x14ac:dyDescent="0.2">
      <c r="A66" t="s">
        <v>1554</v>
      </c>
      <c r="B66" t="s">
        <v>470</v>
      </c>
      <c r="C66" t="s">
        <v>1555</v>
      </c>
      <c r="D66">
        <v>16</v>
      </c>
      <c r="E66">
        <v>479</v>
      </c>
      <c r="F66">
        <v>5805</v>
      </c>
      <c r="G66">
        <v>28362</v>
      </c>
      <c r="H66">
        <v>1</v>
      </c>
      <c r="I66">
        <v>1</v>
      </c>
    </row>
    <row r="67" spans="1:9" x14ac:dyDescent="0.2">
      <c r="A67" t="s">
        <v>1560</v>
      </c>
      <c r="B67" t="s">
        <v>470</v>
      </c>
      <c r="C67" t="s">
        <v>1561</v>
      </c>
      <c r="D67">
        <v>14</v>
      </c>
      <c r="E67">
        <v>479</v>
      </c>
      <c r="F67">
        <v>1997</v>
      </c>
      <c r="G67">
        <v>28362</v>
      </c>
      <c r="H67">
        <v>1</v>
      </c>
      <c r="I67">
        <v>1</v>
      </c>
    </row>
    <row r="68" spans="1:9" x14ac:dyDescent="0.2">
      <c r="A68" t="s">
        <v>654</v>
      </c>
      <c r="B68" t="s">
        <v>470</v>
      </c>
      <c r="C68" t="s">
        <v>655</v>
      </c>
      <c r="D68">
        <v>5</v>
      </c>
      <c r="E68">
        <v>479</v>
      </c>
      <c r="F68">
        <v>1176</v>
      </c>
      <c r="G68">
        <v>28362</v>
      </c>
      <c r="H68">
        <v>1</v>
      </c>
      <c r="I68">
        <v>1</v>
      </c>
    </row>
    <row r="69" spans="1:9" x14ac:dyDescent="0.2">
      <c r="A69" t="s">
        <v>1362</v>
      </c>
      <c r="B69" t="s">
        <v>470</v>
      </c>
      <c r="C69" t="s">
        <v>1363</v>
      </c>
      <c r="D69">
        <v>6</v>
      </c>
      <c r="E69">
        <v>479</v>
      </c>
      <c r="F69">
        <v>355</v>
      </c>
      <c r="G69">
        <v>28362</v>
      </c>
      <c r="H69">
        <v>0.56000000000000005</v>
      </c>
      <c r="I69">
        <v>1</v>
      </c>
    </row>
    <row r="70" spans="1:9" x14ac:dyDescent="0.2">
      <c r="A70" t="s">
        <v>506</v>
      </c>
      <c r="B70" t="s">
        <v>470</v>
      </c>
      <c r="C70" t="s">
        <v>507</v>
      </c>
      <c r="D70">
        <v>53</v>
      </c>
      <c r="E70">
        <v>479</v>
      </c>
      <c r="F70">
        <v>9448</v>
      </c>
      <c r="G70">
        <v>28362</v>
      </c>
      <c r="H70">
        <v>1</v>
      </c>
      <c r="I70">
        <v>1</v>
      </c>
    </row>
    <row r="71" spans="1:9" x14ac:dyDescent="0.2">
      <c r="A71" t="s">
        <v>630</v>
      </c>
      <c r="B71" t="s">
        <v>470</v>
      </c>
      <c r="C71" t="s">
        <v>631</v>
      </c>
      <c r="D71">
        <v>8</v>
      </c>
      <c r="E71">
        <v>479</v>
      </c>
      <c r="F71">
        <v>1732</v>
      </c>
      <c r="G71">
        <v>28362</v>
      </c>
      <c r="H71">
        <v>1</v>
      </c>
      <c r="I71">
        <v>1</v>
      </c>
    </row>
    <row r="72" spans="1:9" x14ac:dyDescent="0.2">
      <c r="A72" t="s">
        <v>522</v>
      </c>
      <c r="B72" t="s">
        <v>470</v>
      </c>
      <c r="C72" t="s">
        <v>523</v>
      </c>
      <c r="D72">
        <v>6</v>
      </c>
      <c r="E72">
        <v>479</v>
      </c>
      <c r="F72">
        <v>4178</v>
      </c>
      <c r="G72">
        <v>28362</v>
      </c>
      <c r="H72">
        <v>1</v>
      </c>
      <c r="I72">
        <v>1</v>
      </c>
    </row>
    <row r="73" spans="1:9" x14ac:dyDescent="0.2">
      <c r="A73" t="s">
        <v>2070</v>
      </c>
      <c r="B73" t="s">
        <v>470</v>
      </c>
      <c r="C73" t="s">
        <v>2071</v>
      </c>
      <c r="D73">
        <v>6</v>
      </c>
      <c r="E73">
        <v>479</v>
      </c>
      <c r="F73">
        <v>747</v>
      </c>
      <c r="G73">
        <v>28362</v>
      </c>
      <c r="H73">
        <v>0.99</v>
      </c>
      <c r="I73">
        <v>1</v>
      </c>
    </row>
    <row r="74" spans="1:9" x14ac:dyDescent="0.2">
      <c r="A74" t="s">
        <v>2250</v>
      </c>
      <c r="B74" t="s">
        <v>470</v>
      </c>
      <c r="C74" t="s">
        <v>2251</v>
      </c>
      <c r="D74">
        <v>5</v>
      </c>
      <c r="E74">
        <v>479</v>
      </c>
      <c r="F74">
        <v>399</v>
      </c>
      <c r="G74">
        <v>28362</v>
      </c>
      <c r="H74">
        <v>0.8</v>
      </c>
      <c r="I74">
        <v>1</v>
      </c>
    </row>
    <row r="75" spans="1:9" x14ac:dyDescent="0.2">
      <c r="A75" t="s">
        <v>1968</v>
      </c>
      <c r="B75" t="s">
        <v>470</v>
      </c>
      <c r="C75" t="s">
        <v>1969</v>
      </c>
      <c r="D75">
        <v>7</v>
      </c>
      <c r="E75">
        <v>479</v>
      </c>
      <c r="F75">
        <v>907</v>
      </c>
      <c r="G75">
        <v>28362</v>
      </c>
      <c r="H75">
        <v>0.99</v>
      </c>
      <c r="I75">
        <v>1</v>
      </c>
    </row>
    <row r="76" spans="1:9" x14ac:dyDescent="0.2">
      <c r="A76" t="s">
        <v>532</v>
      </c>
      <c r="B76" t="s">
        <v>470</v>
      </c>
      <c r="C76" t="s">
        <v>533</v>
      </c>
      <c r="D76">
        <v>19</v>
      </c>
      <c r="E76">
        <v>479</v>
      </c>
      <c r="F76">
        <v>3233</v>
      </c>
      <c r="G76">
        <v>28362</v>
      </c>
      <c r="H76">
        <v>1</v>
      </c>
      <c r="I76">
        <v>1</v>
      </c>
    </row>
    <row r="77" spans="1:9" x14ac:dyDescent="0.2">
      <c r="A77" t="s">
        <v>632</v>
      </c>
      <c r="B77" t="s">
        <v>470</v>
      </c>
      <c r="C77" t="s">
        <v>633</v>
      </c>
      <c r="D77">
        <v>7</v>
      </c>
      <c r="E77">
        <v>479</v>
      </c>
      <c r="F77">
        <v>1557</v>
      </c>
      <c r="G77">
        <v>28362</v>
      </c>
      <c r="H77">
        <v>1</v>
      </c>
      <c r="I77">
        <v>1</v>
      </c>
    </row>
    <row r="78" spans="1:9" x14ac:dyDescent="0.2">
      <c r="A78" t="s">
        <v>540</v>
      </c>
      <c r="B78" t="s">
        <v>470</v>
      </c>
      <c r="C78" t="s">
        <v>541</v>
      </c>
      <c r="D78">
        <v>20</v>
      </c>
      <c r="E78">
        <v>479</v>
      </c>
      <c r="F78">
        <v>3032</v>
      </c>
      <c r="G78">
        <v>28362</v>
      </c>
      <c r="H78">
        <v>1</v>
      </c>
      <c r="I78">
        <v>1</v>
      </c>
    </row>
    <row r="79" spans="1:9" x14ac:dyDescent="0.2">
      <c r="A79" t="s">
        <v>624</v>
      </c>
      <c r="B79" t="s">
        <v>470</v>
      </c>
      <c r="C79" t="s">
        <v>625</v>
      </c>
      <c r="D79">
        <v>26</v>
      </c>
      <c r="E79">
        <v>479</v>
      </c>
      <c r="F79">
        <v>9890</v>
      </c>
      <c r="G79">
        <v>28362</v>
      </c>
      <c r="H79">
        <v>1</v>
      </c>
      <c r="I79">
        <v>1</v>
      </c>
    </row>
    <row r="80" spans="1:9" x14ac:dyDescent="0.2">
      <c r="A80" t="s">
        <v>520</v>
      </c>
      <c r="B80" t="s">
        <v>470</v>
      </c>
      <c r="C80" t="s">
        <v>521</v>
      </c>
      <c r="D80">
        <v>51</v>
      </c>
      <c r="E80">
        <v>479</v>
      </c>
      <c r="F80">
        <v>12771</v>
      </c>
      <c r="G80">
        <v>28362</v>
      </c>
      <c r="H80">
        <v>1</v>
      </c>
      <c r="I80">
        <v>1</v>
      </c>
    </row>
    <row r="81" spans="1:9" x14ac:dyDescent="0.2">
      <c r="A81" t="s">
        <v>2348</v>
      </c>
      <c r="B81" t="s">
        <v>470</v>
      </c>
      <c r="C81" t="s">
        <v>2349</v>
      </c>
      <c r="D81">
        <v>5</v>
      </c>
      <c r="E81">
        <v>479</v>
      </c>
      <c r="F81">
        <v>378</v>
      </c>
      <c r="G81">
        <v>28362</v>
      </c>
      <c r="H81">
        <v>0.76</v>
      </c>
      <c r="I81">
        <v>1</v>
      </c>
    </row>
    <row r="82" spans="1:9" x14ac:dyDescent="0.2">
      <c r="A82" t="s">
        <v>1990</v>
      </c>
      <c r="B82" t="s">
        <v>470</v>
      </c>
      <c r="C82" t="s">
        <v>1991</v>
      </c>
      <c r="D82">
        <v>5</v>
      </c>
      <c r="E82">
        <v>479</v>
      </c>
      <c r="F82">
        <v>879</v>
      </c>
      <c r="G82">
        <v>28362</v>
      </c>
      <c r="H82">
        <v>1</v>
      </c>
      <c r="I82">
        <v>1</v>
      </c>
    </row>
    <row r="83" spans="1:9" x14ac:dyDescent="0.2">
      <c r="A83" t="s">
        <v>662</v>
      </c>
      <c r="B83" t="s">
        <v>470</v>
      </c>
      <c r="C83" t="s">
        <v>663</v>
      </c>
      <c r="D83">
        <v>7</v>
      </c>
      <c r="E83">
        <v>479</v>
      </c>
      <c r="F83">
        <v>1181</v>
      </c>
      <c r="G83">
        <v>28362</v>
      </c>
      <c r="H83">
        <v>1</v>
      </c>
      <c r="I83">
        <v>1</v>
      </c>
    </row>
    <row r="84" spans="1:9" x14ac:dyDescent="0.2">
      <c r="A84" t="s">
        <v>1392</v>
      </c>
      <c r="B84" t="s">
        <v>470</v>
      </c>
      <c r="C84" t="s">
        <v>1393</v>
      </c>
      <c r="D84">
        <v>5</v>
      </c>
      <c r="E84">
        <v>479</v>
      </c>
      <c r="F84">
        <v>444</v>
      </c>
      <c r="G84">
        <v>28362</v>
      </c>
      <c r="H84">
        <v>0.87</v>
      </c>
      <c r="I84">
        <v>1</v>
      </c>
    </row>
    <row r="85" spans="1:9" x14ac:dyDescent="0.2">
      <c r="A85" t="s">
        <v>2274</v>
      </c>
      <c r="B85" t="s">
        <v>470</v>
      </c>
      <c r="C85" t="s">
        <v>2275</v>
      </c>
      <c r="D85">
        <v>6</v>
      </c>
      <c r="E85">
        <v>479</v>
      </c>
      <c r="F85">
        <v>667</v>
      </c>
      <c r="G85">
        <v>28362</v>
      </c>
      <c r="H85">
        <v>0.97</v>
      </c>
      <c r="I85">
        <v>1</v>
      </c>
    </row>
    <row r="86" spans="1:9" x14ac:dyDescent="0.2">
      <c r="A86" t="s">
        <v>2280</v>
      </c>
      <c r="B86" t="s">
        <v>470</v>
      </c>
      <c r="C86" t="s">
        <v>2281</v>
      </c>
      <c r="D86">
        <v>9</v>
      </c>
      <c r="E86">
        <v>479</v>
      </c>
      <c r="F86">
        <v>1536</v>
      </c>
      <c r="G86">
        <v>28362</v>
      </c>
      <c r="H86">
        <v>1</v>
      </c>
      <c r="I86">
        <v>1</v>
      </c>
    </row>
    <row r="87" spans="1:9" x14ac:dyDescent="0.2">
      <c r="A87" t="s">
        <v>1238</v>
      </c>
      <c r="B87" t="s">
        <v>470</v>
      </c>
      <c r="C87" t="s">
        <v>1239</v>
      </c>
      <c r="D87">
        <v>9</v>
      </c>
      <c r="E87">
        <v>479</v>
      </c>
      <c r="F87">
        <v>1575</v>
      </c>
      <c r="G87">
        <v>28362</v>
      </c>
      <c r="H87">
        <v>1</v>
      </c>
      <c r="I87">
        <v>1</v>
      </c>
    </row>
    <row r="88" spans="1:9" x14ac:dyDescent="0.2">
      <c r="A88" t="s">
        <v>634</v>
      </c>
      <c r="B88" t="s">
        <v>470</v>
      </c>
      <c r="C88" t="s">
        <v>635</v>
      </c>
      <c r="D88">
        <v>8</v>
      </c>
      <c r="E88">
        <v>479</v>
      </c>
      <c r="F88">
        <v>1631</v>
      </c>
      <c r="G88">
        <v>28362</v>
      </c>
      <c r="H88">
        <v>1</v>
      </c>
      <c r="I88">
        <v>1</v>
      </c>
    </row>
    <row r="89" spans="1:9" x14ac:dyDescent="0.2">
      <c r="A89" t="s">
        <v>2294</v>
      </c>
      <c r="B89" t="s">
        <v>470</v>
      </c>
      <c r="C89" t="s">
        <v>2295</v>
      </c>
      <c r="D89">
        <v>25</v>
      </c>
      <c r="E89">
        <v>479</v>
      </c>
      <c r="F89">
        <v>8111</v>
      </c>
      <c r="G89">
        <v>28362</v>
      </c>
      <c r="H89">
        <v>1</v>
      </c>
      <c r="I89">
        <v>1</v>
      </c>
    </row>
    <row r="90" spans="1:9" x14ac:dyDescent="0.2">
      <c r="A90" t="s">
        <v>610</v>
      </c>
      <c r="B90" t="s">
        <v>470</v>
      </c>
      <c r="C90" t="s">
        <v>611</v>
      </c>
      <c r="D90">
        <v>16</v>
      </c>
      <c r="E90">
        <v>479</v>
      </c>
      <c r="F90">
        <v>1929</v>
      </c>
      <c r="G90">
        <v>28362</v>
      </c>
      <c r="H90">
        <v>1</v>
      </c>
      <c r="I90">
        <v>1</v>
      </c>
    </row>
    <row r="91" spans="1:9" x14ac:dyDescent="0.2">
      <c r="A91" t="s">
        <v>2084</v>
      </c>
      <c r="B91" t="s">
        <v>470</v>
      </c>
      <c r="C91" t="s">
        <v>2085</v>
      </c>
      <c r="D91">
        <v>5</v>
      </c>
      <c r="E91">
        <v>479</v>
      </c>
      <c r="F91">
        <v>890</v>
      </c>
      <c r="G91">
        <v>28362</v>
      </c>
      <c r="H91">
        <v>1</v>
      </c>
      <c r="I91">
        <v>1</v>
      </c>
    </row>
    <row r="92" spans="1:9" x14ac:dyDescent="0.2">
      <c r="A92" t="s">
        <v>1966</v>
      </c>
      <c r="B92" t="s">
        <v>470</v>
      </c>
      <c r="C92" t="s">
        <v>1967</v>
      </c>
      <c r="D92">
        <v>7</v>
      </c>
      <c r="E92">
        <v>479</v>
      </c>
      <c r="F92">
        <v>745</v>
      </c>
      <c r="G92">
        <v>28362</v>
      </c>
      <c r="H92">
        <v>0.97</v>
      </c>
      <c r="I92">
        <v>1</v>
      </c>
    </row>
    <row r="93" spans="1:9" x14ac:dyDescent="0.2">
      <c r="A93" t="s">
        <v>524</v>
      </c>
      <c r="B93" t="s">
        <v>470</v>
      </c>
      <c r="C93" t="s">
        <v>525</v>
      </c>
      <c r="D93">
        <v>6</v>
      </c>
      <c r="E93">
        <v>479</v>
      </c>
      <c r="F93">
        <v>3768</v>
      </c>
      <c r="G93">
        <v>28362</v>
      </c>
      <c r="H93">
        <v>1</v>
      </c>
      <c r="I93">
        <v>1</v>
      </c>
    </row>
    <row r="94" spans="1:9" x14ac:dyDescent="0.2">
      <c r="A94" t="s">
        <v>1414</v>
      </c>
      <c r="B94" t="s">
        <v>470</v>
      </c>
      <c r="C94" t="s">
        <v>1415</v>
      </c>
      <c r="D94">
        <v>5</v>
      </c>
      <c r="E94">
        <v>479</v>
      </c>
      <c r="F94">
        <v>380</v>
      </c>
      <c r="G94">
        <v>28362</v>
      </c>
      <c r="H94">
        <v>0.77</v>
      </c>
      <c r="I94">
        <v>1</v>
      </c>
    </row>
    <row r="95" spans="1:9" x14ac:dyDescent="0.2">
      <c r="A95" t="s">
        <v>562</v>
      </c>
      <c r="B95" t="s">
        <v>470</v>
      </c>
      <c r="C95" t="s">
        <v>563</v>
      </c>
      <c r="D95">
        <v>18</v>
      </c>
      <c r="E95">
        <v>479</v>
      </c>
      <c r="F95">
        <v>2811</v>
      </c>
      <c r="G95">
        <v>28362</v>
      </c>
      <c r="H95">
        <v>1</v>
      </c>
      <c r="I95">
        <v>1</v>
      </c>
    </row>
    <row r="96" spans="1:9" x14ac:dyDescent="0.2">
      <c r="A96" t="s">
        <v>598</v>
      </c>
      <c r="B96" t="s">
        <v>470</v>
      </c>
      <c r="C96" t="s">
        <v>599</v>
      </c>
      <c r="D96">
        <v>29</v>
      </c>
      <c r="E96">
        <v>479</v>
      </c>
      <c r="F96">
        <v>10672</v>
      </c>
      <c r="G96">
        <v>28362</v>
      </c>
      <c r="H96">
        <v>1</v>
      </c>
      <c r="I96">
        <v>1</v>
      </c>
    </row>
    <row r="97" spans="1:9" x14ac:dyDescent="0.2">
      <c r="A97" t="s">
        <v>666</v>
      </c>
      <c r="B97" t="s">
        <v>470</v>
      </c>
      <c r="C97" t="s">
        <v>667</v>
      </c>
      <c r="D97">
        <v>5</v>
      </c>
      <c r="E97">
        <v>479</v>
      </c>
      <c r="F97">
        <v>1023</v>
      </c>
      <c r="G97">
        <v>28362</v>
      </c>
      <c r="H97">
        <v>1</v>
      </c>
      <c r="I97">
        <v>1</v>
      </c>
    </row>
    <row r="98" spans="1:9" x14ac:dyDescent="0.2">
      <c r="A98" t="s">
        <v>2040</v>
      </c>
      <c r="B98" t="s">
        <v>470</v>
      </c>
      <c r="C98" t="s">
        <v>2041</v>
      </c>
      <c r="D98">
        <v>10</v>
      </c>
      <c r="E98">
        <v>479</v>
      </c>
      <c r="F98">
        <v>1234</v>
      </c>
      <c r="G98">
        <v>28362</v>
      </c>
      <c r="H98">
        <v>1</v>
      </c>
      <c r="I98">
        <v>1</v>
      </c>
    </row>
    <row r="99" spans="1:9" x14ac:dyDescent="0.2">
      <c r="A99" t="s">
        <v>1584</v>
      </c>
      <c r="B99" t="s">
        <v>470</v>
      </c>
      <c r="C99" t="s">
        <v>1585</v>
      </c>
      <c r="D99">
        <v>18</v>
      </c>
      <c r="E99">
        <v>479</v>
      </c>
      <c r="F99">
        <v>3841</v>
      </c>
      <c r="G99">
        <v>28362</v>
      </c>
      <c r="H99">
        <v>1</v>
      </c>
      <c r="I99">
        <v>1</v>
      </c>
    </row>
    <row r="100" spans="1:9" x14ac:dyDescent="0.2">
      <c r="A100" t="s">
        <v>512</v>
      </c>
      <c r="B100" t="s">
        <v>470</v>
      </c>
      <c r="C100" t="s">
        <v>513</v>
      </c>
      <c r="D100">
        <v>9</v>
      </c>
      <c r="E100">
        <v>479</v>
      </c>
      <c r="F100">
        <v>4588</v>
      </c>
      <c r="G100">
        <v>28362</v>
      </c>
      <c r="H100">
        <v>1</v>
      </c>
      <c r="I100">
        <v>1</v>
      </c>
    </row>
    <row r="101" spans="1:9" x14ac:dyDescent="0.2">
      <c r="A101" t="s">
        <v>616</v>
      </c>
      <c r="B101" t="s">
        <v>470</v>
      </c>
      <c r="C101" t="s">
        <v>617</v>
      </c>
      <c r="D101">
        <v>7</v>
      </c>
      <c r="E101">
        <v>479</v>
      </c>
      <c r="F101">
        <v>2126</v>
      </c>
      <c r="G101">
        <v>28362</v>
      </c>
      <c r="H101">
        <v>1</v>
      </c>
      <c r="I101">
        <v>1</v>
      </c>
    </row>
    <row r="102" spans="1:9" x14ac:dyDescent="0.2">
      <c r="A102" t="s">
        <v>534</v>
      </c>
      <c r="B102" t="s">
        <v>470</v>
      </c>
      <c r="C102" t="s">
        <v>535</v>
      </c>
      <c r="D102">
        <v>19</v>
      </c>
      <c r="E102">
        <v>479</v>
      </c>
      <c r="F102">
        <v>3131</v>
      </c>
      <c r="G102">
        <v>28362</v>
      </c>
      <c r="H102">
        <v>1</v>
      </c>
      <c r="I102">
        <v>1</v>
      </c>
    </row>
    <row r="103" spans="1:9" x14ac:dyDescent="0.2">
      <c r="A103" t="s">
        <v>2052</v>
      </c>
      <c r="B103" t="s">
        <v>470</v>
      </c>
      <c r="C103" t="s">
        <v>2053</v>
      </c>
      <c r="D103">
        <v>5</v>
      </c>
      <c r="E103">
        <v>479</v>
      </c>
      <c r="F103">
        <v>255</v>
      </c>
      <c r="G103">
        <v>28362</v>
      </c>
      <c r="H103">
        <v>0.43</v>
      </c>
      <c r="I103">
        <v>1</v>
      </c>
    </row>
    <row r="104" spans="1:9" x14ac:dyDescent="0.2">
      <c r="A104" t="s">
        <v>2054</v>
      </c>
      <c r="B104" t="s">
        <v>470</v>
      </c>
      <c r="C104" t="s">
        <v>2055</v>
      </c>
      <c r="D104">
        <v>18</v>
      </c>
      <c r="E104">
        <v>479</v>
      </c>
      <c r="F104">
        <v>6255</v>
      </c>
      <c r="G104">
        <v>28362</v>
      </c>
      <c r="H104">
        <v>1</v>
      </c>
      <c r="I104">
        <v>1</v>
      </c>
    </row>
    <row r="105" spans="1:9" x14ac:dyDescent="0.2">
      <c r="A105" t="s">
        <v>1644</v>
      </c>
      <c r="B105" t="s">
        <v>470</v>
      </c>
      <c r="C105" t="s">
        <v>1645</v>
      </c>
      <c r="D105">
        <v>12</v>
      </c>
      <c r="E105">
        <v>479</v>
      </c>
      <c r="F105">
        <v>4511</v>
      </c>
      <c r="G105">
        <v>28362</v>
      </c>
      <c r="H105">
        <v>1</v>
      </c>
      <c r="I105">
        <v>1</v>
      </c>
    </row>
    <row r="106" spans="1:9" x14ac:dyDescent="0.2">
      <c r="A106" t="s">
        <v>508</v>
      </c>
      <c r="B106" t="s">
        <v>470</v>
      </c>
      <c r="C106" t="s">
        <v>509</v>
      </c>
      <c r="D106">
        <v>27</v>
      </c>
      <c r="E106">
        <v>479</v>
      </c>
      <c r="F106">
        <v>6591</v>
      </c>
      <c r="G106">
        <v>28362</v>
      </c>
      <c r="H106">
        <v>1</v>
      </c>
      <c r="I106">
        <v>1</v>
      </c>
    </row>
    <row r="107" spans="1:9" x14ac:dyDescent="0.2">
      <c r="A107" t="s">
        <v>574</v>
      </c>
      <c r="B107" t="s">
        <v>470</v>
      </c>
      <c r="C107" t="s">
        <v>575</v>
      </c>
      <c r="D107">
        <v>16</v>
      </c>
      <c r="E107">
        <v>479</v>
      </c>
      <c r="F107">
        <v>2853</v>
      </c>
      <c r="G107">
        <v>28362</v>
      </c>
      <c r="H107">
        <v>1</v>
      </c>
      <c r="I107">
        <v>1</v>
      </c>
    </row>
    <row r="108" spans="1:9" x14ac:dyDescent="0.2">
      <c r="A108" t="s">
        <v>664</v>
      </c>
      <c r="B108" t="s">
        <v>470</v>
      </c>
      <c r="C108" t="s">
        <v>665</v>
      </c>
      <c r="D108">
        <v>6</v>
      </c>
      <c r="E108">
        <v>479</v>
      </c>
      <c r="F108">
        <v>1430</v>
      </c>
      <c r="G108">
        <v>28362</v>
      </c>
      <c r="H108">
        <v>1</v>
      </c>
      <c r="I108">
        <v>1</v>
      </c>
    </row>
    <row r="109" spans="1:9" x14ac:dyDescent="0.2">
      <c r="A109" t="s">
        <v>638</v>
      </c>
      <c r="B109" t="s">
        <v>470</v>
      </c>
      <c r="C109" t="s">
        <v>639</v>
      </c>
      <c r="D109">
        <v>17</v>
      </c>
      <c r="E109">
        <v>479</v>
      </c>
      <c r="F109">
        <v>2517</v>
      </c>
      <c r="G109">
        <v>28362</v>
      </c>
      <c r="H109">
        <v>1</v>
      </c>
      <c r="I109">
        <v>1</v>
      </c>
    </row>
    <row r="110" spans="1:9" x14ac:dyDescent="0.2">
      <c r="A110" t="s">
        <v>2072</v>
      </c>
      <c r="B110" t="s">
        <v>470</v>
      </c>
      <c r="C110" t="s">
        <v>2073</v>
      </c>
      <c r="D110">
        <v>12</v>
      </c>
      <c r="E110">
        <v>479</v>
      </c>
      <c r="F110">
        <v>1040</v>
      </c>
      <c r="G110">
        <v>28362</v>
      </c>
      <c r="H110">
        <v>0.94</v>
      </c>
      <c r="I110">
        <v>1</v>
      </c>
    </row>
    <row r="111" spans="1:9" x14ac:dyDescent="0.2">
      <c r="A111" t="s">
        <v>640</v>
      </c>
      <c r="B111" t="s">
        <v>470</v>
      </c>
      <c r="C111" t="s">
        <v>641</v>
      </c>
      <c r="D111">
        <v>6</v>
      </c>
      <c r="E111">
        <v>479</v>
      </c>
      <c r="F111">
        <v>1335</v>
      </c>
      <c r="G111">
        <v>28362</v>
      </c>
      <c r="H111">
        <v>1</v>
      </c>
      <c r="I111">
        <v>1</v>
      </c>
    </row>
    <row r="112" spans="1:9" x14ac:dyDescent="0.2">
      <c r="A112" t="s">
        <v>594</v>
      </c>
      <c r="B112" t="s">
        <v>470</v>
      </c>
      <c r="C112" t="s">
        <v>595</v>
      </c>
      <c r="D112">
        <v>8</v>
      </c>
      <c r="E112">
        <v>479</v>
      </c>
      <c r="F112">
        <v>2022</v>
      </c>
      <c r="G112">
        <v>28362</v>
      </c>
      <c r="H112">
        <v>1</v>
      </c>
      <c r="I112">
        <v>1</v>
      </c>
    </row>
    <row r="113" spans="1:9" x14ac:dyDescent="0.2">
      <c r="A113" t="s">
        <v>530</v>
      </c>
      <c r="B113" t="s">
        <v>470</v>
      </c>
      <c r="C113" t="s">
        <v>531</v>
      </c>
      <c r="D113">
        <v>19</v>
      </c>
      <c r="E113">
        <v>479</v>
      </c>
      <c r="F113">
        <v>3146</v>
      </c>
      <c r="G113">
        <v>28362</v>
      </c>
      <c r="H113">
        <v>1</v>
      </c>
      <c r="I113">
        <v>1</v>
      </c>
    </row>
    <row r="114" spans="1:9" x14ac:dyDescent="0.2">
      <c r="A114" t="s">
        <v>622</v>
      </c>
      <c r="B114" t="s">
        <v>470</v>
      </c>
      <c r="C114" t="s">
        <v>623</v>
      </c>
      <c r="D114">
        <v>27</v>
      </c>
      <c r="E114">
        <v>479</v>
      </c>
      <c r="F114">
        <v>9879</v>
      </c>
      <c r="G114">
        <v>28362</v>
      </c>
      <c r="H114">
        <v>1</v>
      </c>
      <c r="I114">
        <v>1</v>
      </c>
    </row>
    <row r="115" spans="1:9" x14ac:dyDescent="0.2">
      <c r="A115" t="s">
        <v>2360</v>
      </c>
      <c r="B115" t="s">
        <v>470</v>
      </c>
      <c r="C115" t="s">
        <v>2361</v>
      </c>
      <c r="D115">
        <v>9</v>
      </c>
      <c r="E115">
        <v>479</v>
      </c>
      <c r="F115">
        <v>1095</v>
      </c>
      <c r="G115">
        <v>28362</v>
      </c>
      <c r="H115">
        <v>1</v>
      </c>
      <c r="I115">
        <v>1</v>
      </c>
    </row>
    <row r="116" spans="1:9" x14ac:dyDescent="0.2">
      <c r="A116" t="s">
        <v>1494</v>
      </c>
      <c r="B116" t="s">
        <v>470</v>
      </c>
      <c r="C116" t="s">
        <v>1495</v>
      </c>
      <c r="D116">
        <v>9</v>
      </c>
      <c r="E116">
        <v>479</v>
      </c>
      <c r="F116">
        <v>1500</v>
      </c>
      <c r="G116">
        <v>28362</v>
      </c>
      <c r="H116">
        <v>1</v>
      </c>
      <c r="I116">
        <v>1</v>
      </c>
    </row>
    <row r="117" spans="1:9" x14ac:dyDescent="0.2">
      <c r="A117" t="s">
        <v>2568</v>
      </c>
      <c r="B117" t="s">
        <v>499</v>
      </c>
      <c r="C117" t="s">
        <v>2569</v>
      </c>
      <c r="D117">
        <v>18</v>
      </c>
      <c r="E117">
        <v>479</v>
      </c>
      <c r="F117">
        <v>7718</v>
      </c>
      <c r="G117">
        <v>28362</v>
      </c>
      <c r="H117">
        <v>1</v>
      </c>
      <c r="I117">
        <v>1</v>
      </c>
    </row>
    <row r="118" spans="1:9" x14ac:dyDescent="0.2">
      <c r="A118" t="s">
        <v>702</v>
      </c>
      <c r="B118" t="s">
        <v>499</v>
      </c>
      <c r="C118" t="s">
        <v>703</v>
      </c>
      <c r="D118">
        <v>10</v>
      </c>
      <c r="E118">
        <v>479</v>
      </c>
      <c r="F118">
        <v>3370</v>
      </c>
      <c r="G118">
        <v>28362</v>
      </c>
      <c r="H118">
        <v>1</v>
      </c>
      <c r="I118">
        <v>1</v>
      </c>
    </row>
    <row r="119" spans="1:9" x14ac:dyDescent="0.2">
      <c r="A119" t="s">
        <v>708</v>
      </c>
      <c r="B119" t="s">
        <v>499</v>
      </c>
      <c r="C119" t="s">
        <v>709</v>
      </c>
      <c r="D119">
        <v>12</v>
      </c>
      <c r="E119">
        <v>479</v>
      </c>
      <c r="F119">
        <v>3791</v>
      </c>
      <c r="G119">
        <v>28362</v>
      </c>
      <c r="H119">
        <v>1</v>
      </c>
      <c r="I119">
        <v>1</v>
      </c>
    </row>
    <row r="120" spans="1:9" x14ac:dyDescent="0.2">
      <c r="A120" t="s">
        <v>720</v>
      </c>
      <c r="B120" t="s">
        <v>499</v>
      </c>
      <c r="C120" t="s">
        <v>721</v>
      </c>
      <c r="D120">
        <v>8</v>
      </c>
      <c r="E120">
        <v>479</v>
      </c>
      <c r="F120">
        <v>2696</v>
      </c>
      <c r="G120">
        <v>28362</v>
      </c>
      <c r="H120">
        <v>1</v>
      </c>
      <c r="I120">
        <v>1</v>
      </c>
    </row>
    <row r="121" spans="1:9" x14ac:dyDescent="0.2">
      <c r="A121" t="s">
        <v>690</v>
      </c>
      <c r="B121" t="s">
        <v>499</v>
      </c>
      <c r="C121" t="s">
        <v>691</v>
      </c>
      <c r="D121">
        <v>36</v>
      </c>
      <c r="E121">
        <v>479</v>
      </c>
      <c r="F121">
        <v>12081</v>
      </c>
      <c r="G121">
        <v>28362</v>
      </c>
      <c r="H121">
        <v>1</v>
      </c>
      <c r="I121">
        <v>1</v>
      </c>
    </row>
    <row r="122" spans="1:9" x14ac:dyDescent="0.2">
      <c r="A122" t="s">
        <v>2610</v>
      </c>
      <c r="B122" t="s">
        <v>499</v>
      </c>
      <c r="C122" t="s">
        <v>2611</v>
      </c>
      <c r="D122">
        <v>7</v>
      </c>
      <c r="E122">
        <v>479</v>
      </c>
      <c r="F122">
        <v>4558</v>
      </c>
      <c r="G122">
        <v>28362</v>
      </c>
      <c r="H122">
        <v>1</v>
      </c>
      <c r="I122">
        <v>1</v>
      </c>
    </row>
    <row r="123" spans="1:9" x14ac:dyDescent="0.2">
      <c r="A123" t="s">
        <v>704</v>
      </c>
      <c r="B123" t="s">
        <v>499</v>
      </c>
      <c r="C123" t="s">
        <v>705</v>
      </c>
      <c r="D123">
        <v>10</v>
      </c>
      <c r="E123">
        <v>479</v>
      </c>
      <c r="F123">
        <v>3370</v>
      </c>
      <c r="G123">
        <v>28362</v>
      </c>
      <c r="H123">
        <v>1</v>
      </c>
      <c r="I123">
        <v>1</v>
      </c>
    </row>
    <row r="124" spans="1:9" x14ac:dyDescent="0.2">
      <c r="A124" t="s">
        <v>730</v>
      </c>
      <c r="B124" t="s">
        <v>499</v>
      </c>
      <c r="C124" t="s">
        <v>731</v>
      </c>
      <c r="D124">
        <v>7</v>
      </c>
      <c r="E124">
        <v>479</v>
      </c>
      <c r="F124">
        <v>2617</v>
      </c>
      <c r="G124">
        <v>28362</v>
      </c>
      <c r="H124">
        <v>1</v>
      </c>
      <c r="I124">
        <v>1</v>
      </c>
    </row>
    <row r="125" spans="1:9" x14ac:dyDescent="0.2">
      <c r="A125" t="s">
        <v>724</v>
      </c>
      <c r="B125" t="s">
        <v>499</v>
      </c>
      <c r="C125" t="s">
        <v>725</v>
      </c>
      <c r="D125">
        <v>7</v>
      </c>
      <c r="E125">
        <v>479</v>
      </c>
      <c r="F125">
        <v>2633</v>
      </c>
      <c r="G125">
        <v>28362</v>
      </c>
      <c r="H125">
        <v>1</v>
      </c>
      <c r="I125">
        <v>1</v>
      </c>
    </row>
    <row r="126" spans="1:9" x14ac:dyDescent="0.2">
      <c r="A126" t="s">
        <v>718</v>
      </c>
      <c r="B126" t="s">
        <v>499</v>
      </c>
      <c r="C126" t="s">
        <v>719</v>
      </c>
      <c r="D126">
        <v>6</v>
      </c>
      <c r="E126">
        <v>479</v>
      </c>
      <c r="F126">
        <v>2248</v>
      </c>
      <c r="G126">
        <v>28362</v>
      </c>
      <c r="H126">
        <v>1</v>
      </c>
      <c r="I126">
        <v>1</v>
      </c>
    </row>
    <row r="127" spans="1:9" x14ac:dyDescent="0.2">
      <c r="A127" t="s">
        <v>714</v>
      </c>
      <c r="B127" t="s">
        <v>499</v>
      </c>
      <c r="C127" t="s">
        <v>715</v>
      </c>
      <c r="D127">
        <v>7</v>
      </c>
      <c r="E127">
        <v>479</v>
      </c>
      <c r="F127">
        <v>3279</v>
      </c>
      <c r="G127">
        <v>28362</v>
      </c>
      <c r="H127">
        <v>1</v>
      </c>
      <c r="I127">
        <v>1</v>
      </c>
    </row>
    <row r="128" spans="1:9" x14ac:dyDescent="0.2">
      <c r="A128" t="s">
        <v>698</v>
      </c>
      <c r="B128" t="s">
        <v>499</v>
      </c>
      <c r="C128" t="s">
        <v>699</v>
      </c>
      <c r="D128">
        <v>10</v>
      </c>
      <c r="E128">
        <v>479</v>
      </c>
      <c r="F128">
        <v>3678</v>
      </c>
      <c r="G128">
        <v>28362</v>
      </c>
      <c r="H128">
        <v>1</v>
      </c>
      <c r="I128">
        <v>1</v>
      </c>
    </row>
    <row r="129" spans="1:9" x14ac:dyDescent="0.2">
      <c r="A129" t="s">
        <v>688</v>
      </c>
      <c r="B129" t="s">
        <v>499</v>
      </c>
      <c r="C129" t="s">
        <v>689</v>
      </c>
      <c r="D129">
        <v>24</v>
      </c>
      <c r="E129">
        <v>479</v>
      </c>
      <c r="F129">
        <v>9101</v>
      </c>
      <c r="G129">
        <v>28362</v>
      </c>
      <c r="H129">
        <v>1</v>
      </c>
      <c r="I129">
        <v>1</v>
      </c>
    </row>
    <row r="130" spans="1:9" x14ac:dyDescent="0.2">
      <c r="A130" t="s">
        <v>2456</v>
      </c>
      <c r="B130" t="s">
        <v>499</v>
      </c>
      <c r="C130" t="s">
        <v>2457</v>
      </c>
      <c r="D130">
        <v>6</v>
      </c>
      <c r="E130">
        <v>479</v>
      </c>
      <c r="F130">
        <v>916</v>
      </c>
      <c r="G130">
        <v>28362</v>
      </c>
      <c r="H130">
        <v>1</v>
      </c>
      <c r="I130">
        <v>1</v>
      </c>
    </row>
    <row r="131" spans="1:9" x14ac:dyDescent="0.2">
      <c r="A131" t="s">
        <v>2462</v>
      </c>
      <c r="B131" t="s">
        <v>499</v>
      </c>
      <c r="C131" t="s">
        <v>2463</v>
      </c>
      <c r="D131">
        <v>6</v>
      </c>
      <c r="E131">
        <v>479</v>
      </c>
      <c r="F131">
        <v>1045</v>
      </c>
      <c r="G131">
        <v>28362</v>
      </c>
      <c r="H131">
        <v>1</v>
      </c>
      <c r="I131">
        <v>1</v>
      </c>
    </row>
    <row r="132" spans="1:9" x14ac:dyDescent="0.2">
      <c r="A132" t="s">
        <v>2660</v>
      </c>
      <c r="B132" t="s">
        <v>499</v>
      </c>
      <c r="C132" t="s">
        <v>2661</v>
      </c>
      <c r="D132">
        <v>18</v>
      </c>
      <c r="E132">
        <v>479</v>
      </c>
      <c r="F132">
        <v>7737</v>
      </c>
      <c r="G132">
        <v>28362</v>
      </c>
      <c r="H132">
        <v>1</v>
      </c>
      <c r="I132">
        <v>1</v>
      </c>
    </row>
    <row r="133" spans="1:9" x14ac:dyDescent="0.2">
      <c r="A133" t="s">
        <v>728</v>
      </c>
      <c r="B133" t="s">
        <v>499</v>
      </c>
      <c r="C133" t="s">
        <v>729</v>
      </c>
      <c r="D133">
        <v>6</v>
      </c>
      <c r="E133">
        <v>479</v>
      </c>
      <c r="F133">
        <v>2364</v>
      </c>
      <c r="G133">
        <v>28362</v>
      </c>
      <c r="H133">
        <v>1</v>
      </c>
      <c r="I133">
        <v>1</v>
      </c>
    </row>
    <row r="134" spans="1:9" x14ac:dyDescent="0.2">
      <c r="A134" t="s">
        <v>726</v>
      </c>
      <c r="B134" t="s">
        <v>499</v>
      </c>
      <c r="C134" t="s">
        <v>727</v>
      </c>
      <c r="D134">
        <v>7</v>
      </c>
      <c r="E134">
        <v>479</v>
      </c>
      <c r="F134">
        <v>2631</v>
      </c>
      <c r="G134">
        <v>28362</v>
      </c>
      <c r="H134">
        <v>1</v>
      </c>
      <c r="I134">
        <v>1</v>
      </c>
    </row>
    <row r="135" spans="1:9" x14ac:dyDescent="0.2">
      <c r="A135" t="s">
        <v>738</v>
      </c>
      <c r="B135" t="s">
        <v>499</v>
      </c>
      <c r="C135" t="s">
        <v>739</v>
      </c>
      <c r="D135">
        <v>7</v>
      </c>
      <c r="E135">
        <v>479</v>
      </c>
      <c r="F135">
        <v>2612</v>
      </c>
      <c r="G135">
        <v>28362</v>
      </c>
      <c r="H135">
        <v>1</v>
      </c>
      <c r="I135">
        <v>1</v>
      </c>
    </row>
    <row r="136" spans="1:9" x14ac:dyDescent="0.2">
      <c r="A136" t="s">
        <v>722</v>
      </c>
      <c r="B136" t="s">
        <v>499</v>
      </c>
      <c r="C136" t="s">
        <v>723</v>
      </c>
      <c r="D136">
        <v>8</v>
      </c>
      <c r="E136">
        <v>479</v>
      </c>
      <c r="F136">
        <v>2664</v>
      </c>
      <c r="G136">
        <v>28362</v>
      </c>
      <c r="H136">
        <v>1</v>
      </c>
      <c r="I136">
        <v>1</v>
      </c>
    </row>
    <row r="137" spans="1:9" x14ac:dyDescent="0.2">
      <c r="A137" t="s">
        <v>716</v>
      </c>
      <c r="B137" t="s">
        <v>499</v>
      </c>
      <c r="C137" t="s">
        <v>717</v>
      </c>
      <c r="D137">
        <v>7</v>
      </c>
      <c r="E137">
        <v>479</v>
      </c>
      <c r="F137">
        <v>2515</v>
      </c>
      <c r="G137">
        <v>28362</v>
      </c>
      <c r="H137">
        <v>1</v>
      </c>
      <c r="I137">
        <v>1</v>
      </c>
    </row>
    <row r="138" spans="1:9" x14ac:dyDescent="0.2">
      <c r="A138" t="s">
        <v>694</v>
      </c>
      <c r="B138" t="s">
        <v>499</v>
      </c>
      <c r="C138" t="s">
        <v>695</v>
      </c>
      <c r="D138">
        <v>10</v>
      </c>
      <c r="E138">
        <v>479</v>
      </c>
      <c r="F138">
        <v>3821</v>
      </c>
      <c r="G138">
        <v>28362</v>
      </c>
      <c r="H138">
        <v>1</v>
      </c>
      <c r="I138">
        <v>1</v>
      </c>
    </row>
    <row r="139" spans="1:9" x14ac:dyDescent="0.2">
      <c r="A139" t="s">
        <v>746</v>
      </c>
      <c r="B139" t="s">
        <v>499</v>
      </c>
      <c r="C139" t="s">
        <v>747</v>
      </c>
      <c r="D139">
        <v>7</v>
      </c>
      <c r="E139">
        <v>479</v>
      </c>
      <c r="F139">
        <v>1406</v>
      </c>
      <c r="G139">
        <v>28362</v>
      </c>
      <c r="H139">
        <v>1</v>
      </c>
      <c r="I139">
        <v>1</v>
      </c>
    </row>
    <row r="140" spans="1:9" x14ac:dyDescent="0.2">
      <c r="A140" t="s">
        <v>696</v>
      </c>
      <c r="B140" t="s">
        <v>499</v>
      </c>
      <c r="C140" t="s">
        <v>697</v>
      </c>
      <c r="D140">
        <v>10</v>
      </c>
      <c r="E140">
        <v>479</v>
      </c>
      <c r="F140">
        <v>3673</v>
      </c>
      <c r="G140">
        <v>28362</v>
      </c>
      <c r="H140">
        <v>1</v>
      </c>
      <c r="I140">
        <v>1</v>
      </c>
    </row>
    <row r="141" spans="1:9" x14ac:dyDescent="0.2">
      <c r="A141" t="s">
        <v>736</v>
      </c>
      <c r="B141" t="s">
        <v>499</v>
      </c>
      <c r="C141" t="s">
        <v>737</v>
      </c>
      <c r="D141">
        <v>6</v>
      </c>
      <c r="E141">
        <v>479</v>
      </c>
      <c r="F141">
        <v>2366</v>
      </c>
      <c r="G141">
        <v>28362</v>
      </c>
      <c r="H141">
        <v>1</v>
      </c>
      <c r="I141">
        <v>1</v>
      </c>
    </row>
    <row r="142" spans="1:9" x14ac:dyDescent="0.2">
      <c r="A142" t="s">
        <v>2754</v>
      </c>
      <c r="B142" t="s">
        <v>499</v>
      </c>
      <c r="C142" t="s">
        <v>2755</v>
      </c>
      <c r="D142">
        <v>6</v>
      </c>
      <c r="E142">
        <v>479</v>
      </c>
      <c r="F142">
        <v>1943</v>
      </c>
      <c r="G142">
        <v>28362</v>
      </c>
      <c r="H142">
        <v>1</v>
      </c>
      <c r="I142">
        <v>1</v>
      </c>
    </row>
    <row r="143" spans="1:9" x14ac:dyDescent="0.2">
      <c r="A143" t="s">
        <v>692</v>
      </c>
      <c r="B143" t="s">
        <v>499</v>
      </c>
      <c r="C143" t="s">
        <v>693</v>
      </c>
      <c r="D143">
        <v>14</v>
      </c>
      <c r="E143">
        <v>479</v>
      </c>
      <c r="F143">
        <v>3669</v>
      </c>
      <c r="G143">
        <v>28362</v>
      </c>
      <c r="H143">
        <v>1</v>
      </c>
      <c r="I143">
        <v>1</v>
      </c>
    </row>
    <row r="144" spans="1:9" x14ac:dyDescent="0.2">
      <c r="A144" t="s">
        <v>700</v>
      </c>
      <c r="B144" t="s">
        <v>499</v>
      </c>
      <c r="C144" t="s">
        <v>701</v>
      </c>
      <c r="D144">
        <v>10</v>
      </c>
      <c r="E144">
        <v>479</v>
      </c>
      <c r="F144">
        <v>3434</v>
      </c>
      <c r="G144">
        <v>28362</v>
      </c>
      <c r="H144">
        <v>1</v>
      </c>
      <c r="I144">
        <v>1</v>
      </c>
    </row>
    <row r="145" spans="1:9" x14ac:dyDescent="0.2">
      <c r="A145" t="s">
        <v>2760</v>
      </c>
      <c r="B145" t="s">
        <v>499</v>
      </c>
      <c r="C145" t="s">
        <v>2761</v>
      </c>
      <c r="D145">
        <v>5</v>
      </c>
      <c r="E145">
        <v>479</v>
      </c>
      <c r="F145">
        <v>406</v>
      </c>
      <c r="G145">
        <v>28362</v>
      </c>
      <c r="H145">
        <v>0.81</v>
      </c>
      <c r="I145">
        <v>1</v>
      </c>
    </row>
    <row r="146" spans="1:9" x14ac:dyDescent="0.2">
      <c r="A146" t="s">
        <v>732</v>
      </c>
      <c r="B146" t="s">
        <v>499</v>
      </c>
      <c r="C146" t="s">
        <v>733</v>
      </c>
      <c r="D146">
        <v>7</v>
      </c>
      <c r="E146">
        <v>479</v>
      </c>
      <c r="F146">
        <v>2612</v>
      </c>
      <c r="G146">
        <v>28362</v>
      </c>
      <c r="H146">
        <v>1</v>
      </c>
      <c r="I146">
        <v>1</v>
      </c>
    </row>
    <row r="147" spans="1:9" x14ac:dyDescent="0.2">
      <c r="A147" t="s">
        <v>734</v>
      </c>
      <c r="B147" t="s">
        <v>499</v>
      </c>
      <c r="C147" t="s">
        <v>735</v>
      </c>
      <c r="D147">
        <v>7</v>
      </c>
      <c r="E147">
        <v>479</v>
      </c>
      <c r="F147">
        <v>2618</v>
      </c>
      <c r="G147">
        <v>28362</v>
      </c>
      <c r="H147">
        <v>1</v>
      </c>
      <c r="I147">
        <v>1</v>
      </c>
    </row>
    <row r="148" spans="1:9" x14ac:dyDescent="0.2">
      <c r="A148" t="s">
        <v>2768</v>
      </c>
      <c r="B148" t="s">
        <v>499</v>
      </c>
      <c r="C148" t="s">
        <v>2769</v>
      </c>
      <c r="D148">
        <v>8</v>
      </c>
      <c r="E148">
        <v>479</v>
      </c>
      <c r="F148">
        <v>538</v>
      </c>
      <c r="G148">
        <v>28362</v>
      </c>
      <c r="H148">
        <v>0.69</v>
      </c>
      <c r="I148">
        <v>1</v>
      </c>
    </row>
    <row r="149" spans="1:9" x14ac:dyDescent="0.2">
      <c r="A149" t="s">
        <v>2476</v>
      </c>
      <c r="B149" t="s">
        <v>499</v>
      </c>
      <c r="C149" t="s">
        <v>2477</v>
      </c>
      <c r="D149">
        <v>8</v>
      </c>
      <c r="E149">
        <v>479</v>
      </c>
      <c r="F149">
        <v>391</v>
      </c>
      <c r="G149">
        <v>28362</v>
      </c>
      <c r="H149">
        <v>0.34</v>
      </c>
      <c r="I149">
        <v>1</v>
      </c>
    </row>
    <row r="150" spans="1:9" x14ac:dyDescent="0.2">
      <c r="A150" t="s">
        <v>2572</v>
      </c>
      <c r="B150" t="s">
        <v>499</v>
      </c>
      <c r="C150" t="s">
        <v>2573</v>
      </c>
      <c r="D150">
        <v>7</v>
      </c>
      <c r="E150">
        <v>479</v>
      </c>
      <c r="F150">
        <v>1146</v>
      </c>
      <c r="G150">
        <v>28362</v>
      </c>
      <c r="H150">
        <v>1</v>
      </c>
      <c r="I150">
        <v>1</v>
      </c>
    </row>
    <row r="151" spans="1:9" x14ac:dyDescent="0.2">
      <c r="A151" t="s">
        <v>504</v>
      </c>
      <c r="B151" t="s">
        <v>502</v>
      </c>
      <c r="C151" t="s">
        <v>505</v>
      </c>
      <c r="D151">
        <v>186</v>
      </c>
      <c r="E151">
        <v>479</v>
      </c>
      <c r="F151">
        <v>3687</v>
      </c>
      <c r="G151">
        <v>28362</v>
      </c>
      <c r="H151" s="32">
        <v>1.4E-44</v>
      </c>
      <c r="I151" s="32">
        <v>3.2000000000000002E-42</v>
      </c>
    </row>
    <row r="152" spans="1:9" x14ac:dyDescent="0.2">
      <c r="A152" t="s">
        <v>796</v>
      </c>
      <c r="B152" t="s">
        <v>502</v>
      </c>
      <c r="C152" t="s">
        <v>797</v>
      </c>
      <c r="D152">
        <v>235</v>
      </c>
      <c r="E152">
        <v>479</v>
      </c>
      <c r="F152">
        <v>10923</v>
      </c>
      <c r="G152">
        <v>28362</v>
      </c>
      <c r="H152" s="32">
        <v>2.0999999999999998E-6</v>
      </c>
      <c r="I152">
        <v>2.4000000000000001E-4</v>
      </c>
    </row>
    <row r="153" spans="1:9" x14ac:dyDescent="0.2">
      <c r="A153" t="s">
        <v>501</v>
      </c>
      <c r="B153" t="s">
        <v>502</v>
      </c>
      <c r="C153" t="s">
        <v>503</v>
      </c>
      <c r="D153">
        <v>77</v>
      </c>
      <c r="E153">
        <v>479</v>
      </c>
      <c r="F153">
        <v>2954</v>
      </c>
      <c r="G153">
        <v>28362</v>
      </c>
      <c r="H153">
        <v>1.1E-4</v>
      </c>
      <c r="I153">
        <v>8.0999999999999996E-3</v>
      </c>
    </row>
    <row r="154" spans="1:9" x14ac:dyDescent="0.2">
      <c r="A154" t="s">
        <v>2788</v>
      </c>
      <c r="B154" t="s">
        <v>502</v>
      </c>
      <c r="C154" t="s">
        <v>2789</v>
      </c>
      <c r="D154">
        <v>8</v>
      </c>
      <c r="E154">
        <v>479</v>
      </c>
      <c r="F154">
        <v>323</v>
      </c>
      <c r="G154">
        <v>28362</v>
      </c>
      <c r="H154">
        <v>0.19</v>
      </c>
      <c r="I154">
        <v>1</v>
      </c>
    </row>
    <row r="155" spans="1:9" x14ac:dyDescent="0.2">
      <c r="A155" t="s">
        <v>2784</v>
      </c>
      <c r="B155" t="s">
        <v>502</v>
      </c>
      <c r="C155" t="s">
        <v>2785</v>
      </c>
      <c r="D155">
        <v>6</v>
      </c>
      <c r="E155">
        <v>479</v>
      </c>
      <c r="F155">
        <v>134</v>
      </c>
      <c r="G155">
        <v>28362</v>
      </c>
      <c r="H155">
        <v>0.03</v>
      </c>
      <c r="I155">
        <v>1</v>
      </c>
    </row>
    <row r="156" spans="1:9" x14ac:dyDescent="0.2">
      <c r="A156" t="s">
        <v>792</v>
      </c>
      <c r="B156" t="s">
        <v>502</v>
      </c>
      <c r="C156" t="s">
        <v>793</v>
      </c>
      <c r="D156">
        <v>87</v>
      </c>
      <c r="E156">
        <v>479</v>
      </c>
      <c r="F156">
        <v>5540</v>
      </c>
      <c r="G156">
        <v>28362</v>
      </c>
      <c r="H156">
        <v>0.79</v>
      </c>
      <c r="I156">
        <v>1</v>
      </c>
    </row>
    <row r="157" spans="1:9" x14ac:dyDescent="0.2">
      <c r="A157" t="s">
        <v>2934</v>
      </c>
      <c r="B157" t="s">
        <v>502</v>
      </c>
      <c r="C157" t="s">
        <v>2935</v>
      </c>
      <c r="D157">
        <v>12</v>
      </c>
      <c r="E157">
        <v>479</v>
      </c>
      <c r="F157">
        <v>852</v>
      </c>
      <c r="G157">
        <v>28362</v>
      </c>
      <c r="H157">
        <v>0.77</v>
      </c>
      <c r="I157">
        <v>1</v>
      </c>
    </row>
    <row r="158" spans="1:9" x14ac:dyDescent="0.2">
      <c r="A158" t="s">
        <v>800</v>
      </c>
      <c r="B158" t="s">
        <v>502</v>
      </c>
      <c r="C158" t="s">
        <v>801</v>
      </c>
      <c r="D158">
        <v>9</v>
      </c>
      <c r="E158">
        <v>479</v>
      </c>
      <c r="F158">
        <v>1359</v>
      </c>
      <c r="G158">
        <v>28362</v>
      </c>
      <c r="H158">
        <v>1</v>
      </c>
      <c r="I158">
        <v>1</v>
      </c>
    </row>
    <row r="159" spans="1:9" x14ac:dyDescent="0.2">
      <c r="A159" t="s">
        <v>794</v>
      </c>
      <c r="B159" t="s">
        <v>502</v>
      </c>
      <c r="C159" t="s">
        <v>795</v>
      </c>
      <c r="D159">
        <v>87</v>
      </c>
      <c r="E159">
        <v>479</v>
      </c>
      <c r="F159">
        <v>5324</v>
      </c>
      <c r="G159">
        <v>28362</v>
      </c>
      <c r="H159">
        <v>0.65</v>
      </c>
      <c r="I159">
        <v>1</v>
      </c>
    </row>
    <row r="160" spans="1:9" x14ac:dyDescent="0.2">
      <c r="A160" t="s">
        <v>770</v>
      </c>
      <c r="B160" t="s">
        <v>502</v>
      </c>
      <c r="C160" t="s">
        <v>771</v>
      </c>
      <c r="D160">
        <v>98</v>
      </c>
      <c r="E160">
        <v>479</v>
      </c>
      <c r="F160">
        <v>8532</v>
      </c>
      <c r="G160">
        <v>28362</v>
      </c>
      <c r="H160">
        <v>1</v>
      </c>
      <c r="I160">
        <v>1</v>
      </c>
    </row>
    <row r="161" spans="1:9" x14ac:dyDescent="0.2">
      <c r="A161" t="s">
        <v>2856</v>
      </c>
      <c r="B161" t="s">
        <v>502</v>
      </c>
      <c r="C161" t="s">
        <v>2857</v>
      </c>
      <c r="D161">
        <v>6</v>
      </c>
      <c r="E161">
        <v>479</v>
      </c>
      <c r="F161">
        <v>725</v>
      </c>
      <c r="G161">
        <v>28362</v>
      </c>
      <c r="H161">
        <v>0.98</v>
      </c>
      <c r="I161">
        <v>1</v>
      </c>
    </row>
    <row r="162" spans="1:9" x14ac:dyDescent="0.2">
      <c r="A162" t="s">
        <v>806</v>
      </c>
      <c r="B162" t="s">
        <v>502</v>
      </c>
      <c r="C162" t="s">
        <v>807</v>
      </c>
      <c r="D162">
        <v>9</v>
      </c>
      <c r="E162">
        <v>479</v>
      </c>
      <c r="F162">
        <v>1213</v>
      </c>
      <c r="G162">
        <v>28362</v>
      </c>
      <c r="H162">
        <v>1</v>
      </c>
      <c r="I162">
        <v>1</v>
      </c>
    </row>
    <row r="163" spans="1:9" x14ac:dyDescent="0.2">
      <c r="A163" t="s">
        <v>802</v>
      </c>
      <c r="B163" t="s">
        <v>502</v>
      </c>
      <c r="C163" t="s">
        <v>803</v>
      </c>
      <c r="D163">
        <v>12</v>
      </c>
      <c r="E163">
        <v>479</v>
      </c>
      <c r="F163">
        <v>1834</v>
      </c>
      <c r="G163">
        <v>28362</v>
      </c>
      <c r="H163">
        <v>1</v>
      </c>
      <c r="I163">
        <v>1</v>
      </c>
    </row>
    <row r="164" spans="1:9" x14ac:dyDescent="0.2">
      <c r="A164" t="s">
        <v>826</v>
      </c>
      <c r="B164" t="s">
        <v>502</v>
      </c>
      <c r="C164" t="s">
        <v>827</v>
      </c>
      <c r="D164">
        <v>6</v>
      </c>
      <c r="E164">
        <v>479</v>
      </c>
      <c r="F164">
        <v>901</v>
      </c>
      <c r="G164">
        <v>28362</v>
      </c>
      <c r="H164">
        <v>1</v>
      </c>
      <c r="I164">
        <v>1</v>
      </c>
    </row>
    <row r="165" spans="1:9" x14ac:dyDescent="0.2">
      <c r="A165" t="s">
        <v>766</v>
      </c>
      <c r="B165" t="s">
        <v>502</v>
      </c>
      <c r="C165" t="s">
        <v>767</v>
      </c>
      <c r="D165">
        <v>273</v>
      </c>
      <c r="E165">
        <v>479</v>
      </c>
      <c r="F165">
        <v>18205</v>
      </c>
      <c r="G165">
        <v>28362</v>
      </c>
      <c r="H165">
        <v>1</v>
      </c>
      <c r="I165">
        <v>1</v>
      </c>
    </row>
    <row r="166" spans="1:9" x14ac:dyDescent="0.2">
      <c r="A166" t="s">
        <v>810</v>
      </c>
      <c r="B166" t="s">
        <v>502</v>
      </c>
      <c r="C166" t="s">
        <v>811</v>
      </c>
      <c r="D166">
        <v>6</v>
      </c>
      <c r="E166">
        <v>479</v>
      </c>
      <c r="F166">
        <v>1078</v>
      </c>
      <c r="G166">
        <v>28362</v>
      </c>
      <c r="H166">
        <v>1</v>
      </c>
      <c r="I166">
        <v>1</v>
      </c>
    </row>
    <row r="167" spans="1:9" x14ac:dyDescent="0.2">
      <c r="A167" t="s">
        <v>758</v>
      </c>
      <c r="B167" t="s">
        <v>502</v>
      </c>
      <c r="C167" t="s">
        <v>759</v>
      </c>
      <c r="D167">
        <v>288</v>
      </c>
      <c r="E167">
        <v>479</v>
      </c>
      <c r="F167">
        <v>20693</v>
      </c>
      <c r="G167">
        <v>28362</v>
      </c>
      <c r="H167">
        <v>1</v>
      </c>
      <c r="I167">
        <v>1</v>
      </c>
    </row>
    <row r="168" spans="1:9" x14ac:dyDescent="0.2">
      <c r="A168" t="s">
        <v>788</v>
      </c>
      <c r="B168" t="s">
        <v>502</v>
      </c>
      <c r="C168" t="s">
        <v>789</v>
      </c>
      <c r="D168">
        <v>87</v>
      </c>
      <c r="E168">
        <v>479</v>
      </c>
      <c r="F168">
        <v>5962</v>
      </c>
      <c r="G168">
        <v>28362</v>
      </c>
      <c r="H168">
        <v>0.94</v>
      </c>
      <c r="I168">
        <v>1</v>
      </c>
    </row>
    <row r="169" spans="1:9" x14ac:dyDescent="0.2">
      <c r="A169" t="s">
        <v>790</v>
      </c>
      <c r="B169" t="s">
        <v>502</v>
      </c>
      <c r="C169" t="s">
        <v>791</v>
      </c>
      <c r="D169">
        <v>19</v>
      </c>
      <c r="E169">
        <v>479</v>
      </c>
      <c r="F169">
        <v>1993</v>
      </c>
      <c r="G169">
        <v>28362</v>
      </c>
      <c r="H169">
        <v>1</v>
      </c>
      <c r="I169">
        <v>1</v>
      </c>
    </row>
    <row r="170" spans="1:9" x14ac:dyDescent="0.2">
      <c r="A170" t="s">
        <v>772</v>
      </c>
      <c r="B170" t="s">
        <v>502</v>
      </c>
      <c r="C170" t="s">
        <v>773</v>
      </c>
      <c r="D170">
        <v>30</v>
      </c>
      <c r="E170">
        <v>479</v>
      </c>
      <c r="F170">
        <v>4894</v>
      </c>
      <c r="G170">
        <v>28362</v>
      </c>
      <c r="H170">
        <v>1</v>
      </c>
      <c r="I170">
        <v>1</v>
      </c>
    </row>
    <row r="171" spans="1:9" x14ac:dyDescent="0.2">
      <c r="A171" t="s">
        <v>2910</v>
      </c>
      <c r="B171" t="s">
        <v>502</v>
      </c>
      <c r="C171" t="s">
        <v>2911</v>
      </c>
      <c r="D171">
        <v>12</v>
      </c>
      <c r="E171">
        <v>479</v>
      </c>
      <c r="F171">
        <v>852</v>
      </c>
      <c r="G171">
        <v>28362</v>
      </c>
      <c r="H171">
        <v>0.77</v>
      </c>
      <c r="I171">
        <v>1</v>
      </c>
    </row>
    <row r="172" spans="1:9" x14ac:dyDescent="0.2">
      <c r="A172" t="s">
        <v>834</v>
      </c>
      <c r="B172" t="s">
        <v>502</v>
      </c>
      <c r="C172" t="s">
        <v>835</v>
      </c>
      <c r="D172">
        <v>15</v>
      </c>
      <c r="E172">
        <v>479</v>
      </c>
      <c r="F172">
        <v>1543</v>
      </c>
      <c r="G172">
        <v>28362</v>
      </c>
      <c r="H172">
        <v>0.99</v>
      </c>
      <c r="I172">
        <v>1</v>
      </c>
    </row>
    <row r="173" spans="1:9" x14ac:dyDescent="0.2">
      <c r="A173" t="s">
        <v>762</v>
      </c>
      <c r="B173" t="s">
        <v>502</v>
      </c>
      <c r="C173" t="s">
        <v>763</v>
      </c>
      <c r="D173">
        <v>280</v>
      </c>
      <c r="E173">
        <v>479</v>
      </c>
      <c r="F173">
        <v>18517</v>
      </c>
      <c r="G173">
        <v>28362</v>
      </c>
      <c r="H173">
        <v>1</v>
      </c>
      <c r="I173">
        <v>1</v>
      </c>
    </row>
    <row r="174" spans="1:9" x14ac:dyDescent="0.2">
      <c r="A174" t="s">
        <v>756</v>
      </c>
      <c r="B174" t="s">
        <v>502</v>
      </c>
      <c r="C174" t="s">
        <v>757</v>
      </c>
      <c r="D174">
        <v>289</v>
      </c>
      <c r="E174">
        <v>479</v>
      </c>
      <c r="F174">
        <v>20721</v>
      </c>
      <c r="G174">
        <v>28362</v>
      </c>
      <c r="H174">
        <v>1</v>
      </c>
      <c r="I174">
        <v>1</v>
      </c>
    </row>
    <row r="175" spans="1:9" x14ac:dyDescent="0.2">
      <c r="A175" t="s">
        <v>764</v>
      </c>
      <c r="B175" t="s">
        <v>502</v>
      </c>
      <c r="C175" t="s">
        <v>765</v>
      </c>
      <c r="D175">
        <v>273</v>
      </c>
      <c r="E175">
        <v>479</v>
      </c>
      <c r="F175">
        <v>18217</v>
      </c>
      <c r="G175">
        <v>28362</v>
      </c>
      <c r="H175">
        <v>1</v>
      </c>
      <c r="I175">
        <v>1</v>
      </c>
    </row>
    <row r="176" spans="1:9" x14ac:dyDescent="0.2">
      <c r="A176" t="s">
        <v>812</v>
      </c>
      <c r="B176" t="s">
        <v>502</v>
      </c>
      <c r="C176" t="s">
        <v>813</v>
      </c>
      <c r="D176">
        <v>5</v>
      </c>
      <c r="E176">
        <v>479</v>
      </c>
      <c r="F176">
        <v>1455</v>
      </c>
      <c r="G176">
        <v>28362</v>
      </c>
      <c r="H176">
        <v>1</v>
      </c>
      <c r="I176">
        <v>1</v>
      </c>
    </row>
    <row r="177" spans="1:9" x14ac:dyDescent="0.2">
      <c r="A177" t="s">
        <v>784</v>
      </c>
      <c r="B177" t="s">
        <v>502</v>
      </c>
      <c r="C177" t="s">
        <v>785</v>
      </c>
      <c r="D177">
        <v>7</v>
      </c>
      <c r="E177">
        <v>479</v>
      </c>
      <c r="F177">
        <v>2143</v>
      </c>
      <c r="G177">
        <v>28362</v>
      </c>
      <c r="H177">
        <v>1</v>
      </c>
      <c r="I177">
        <v>1</v>
      </c>
    </row>
    <row r="178" spans="1:9" x14ac:dyDescent="0.2">
      <c r="A178" t="s">
        <v>2958</v>
      </c>
      <c r="B178" t="s">
        <v>502</v>
      </c>
      <c r="C178" t="s">
        <v>2959</v>
      </c>
      <c r="D178">
        <v>11</v>
      </c>
      <c r="E178">
        <v>479</v>
      </c>
      <c r="F178">
        <v>499</v>
      </c>
      <c r="G178">
        <v>28362</v>
      </c>
      <c r="H178">
        <v>0.23</v>
      </c>
      <c r="I178">
        <v>1</v>
      </c>
    </row>
    <row r="179" spans="1:9" x14ac:dyDescent="0.2">
      <c r="A179" t="s">
        <v>2866</v>
      </c>
      <c r="B179" t="s">
        <v>502</v>
      </c>
      <c r="C179" t="s">
        <v>2867</v>
      </c>
      <c r="D179">
        <v>6</v>
      </c>
      <c r="E179">
        <v>479</v>
      </c>
      <c r="F179">
        <v>486</v>
      </c>
      <c r="G179">
        <v>28362</v>
      </c>
      <c r="H179">
        <v>0.83</v>
      </c>
      <c r="I179">
        <v>1</v>
      </c>
    </row>
    <row r="180" spans="1:9" x14ac:dyDescent="0.2">
      <c r="A180" t="s">
        <v>2962</v>
      </c>
      <c r="B180" t="s">
        <v>502</v>
      </c>
      <c r="C180" t="s">
        <v>2963</v>
      </c>
      <c r="D180">
        <v>6</v>
      </c>
      <c r="E180">
        <v>479</v>
      </c>
      <c r="F180">
        <v>181</v>
      </c>
      <c r="G180">
        <v>28362</v>
      </c>
      <c r="H180">
        <v>9.2999999999999999E-2</v>
      </c>
      <c r="I180">
        <v>1</v>
      </c>
    </row>
    <row r="181" spans="1:9" x14ac:dyDescent="0.2">
      <c r="A181" t="s">
        <v>798</v>
      </c>
      <c r="B181" t="s">
        <v>502</v>
      </c>
      <c r="C181" t="s">
        <v>799</v>
      </c>
      <c r="D181">
        <v>11</v>
      </c>
      <c r="E181">
        <v>479</v>
      </c>
      <c r="F181">
        <v>1760</v>
      </c>
      <c r="G181">
        <v>28362</v>
      </c>
      <c r="H181">
        <v>1</v>
      </c>
      <c r="I181">
        <v>1</v>
      </c>
    </row>
    <row r="182" spans="1:9" x14ac:dyDescent="0.2">
      <c r="A182" t="s">
        <v>830</v>
      </c>
      <c r="B182" t="s">
        <v>502</v>
      </c>
      <c r="C182" t="s">
        <v>831</v>
      </c>
      <c r="D182">
        <v>6</v>
      </c>
      <c r="E182">
        <v>479</v>
      </c>
      <c r="F182">
        <v>899</v>
      </c>
      <c r="G182">
        <v>28362</v>
      </c>
      <c r="H182">
        <v>1</v>
      </c>
      <c r="I182">
        <v>1</v>
      </c>
    </row>
    <row r="183" spans="1:9" x14ac:dyDescent="0.2">
      <c r="A183" t="s">
        <v>768</v>
      </c>
      <c r="B183" t="s">
        <v>502</v>
      </c>
      <c r="C183" t="s">
        <v>769</v>
      </c>
      <c r="D183">
        <v>59</v>
      </c>
      <c r="E183">
        <v>479</v>
      </c>
      <c r="F183">
        <v>9924</v>
      </c>
      <c r="G183">
        <v>28362</v>
      </c>
      <c r="H183">
        <v>1</v>
      </c>
      <c r="I183">
        <v>1</v>
      </c>
    </row>
    <row r="184" spans="1:9" x14ac:dyDescent="0.2">
      <c r="A184" t="s">
        <v>780</v>
      </c>
      <c r="B184" t="s">
        <v>502</v>
      </c>
      <c r="C184" t="s">
        <v>781</v>
      </c>
      <c r="D184">
        <v>248</v>
      </c>
      <c r="E184">
        <v>479</v>
      </c>
      <c r="F184">
        <v>13406</v>
      </c>
      <c r="G184">
        <v>28362</v>
      </c>
      <c r="H184">
        <v>2.8000000000000001E-2</v>
      </c>
      <c r="I184">
        <v>1</v>
      </c>
    </row>
    <row r="185" spans="1:9" x14ac:dyDescent="0.2">
      <c r="A185" t="s">
        <v>828</v>
      </c>
      <c r="B185" t="s">
        <v>502</v>
      </c>
      <c r="C185" t="s">
        <v>829</v>
      </c>
      <c r="D185">
        <v>6</v>
      </c>
      <c r="E185">
        <v>479</v>
      </c>
      <c r="F185">
        <v>899</v>
      </c>
      <c r="G185">
        <v>28362</v>
      </c>
      <c r="H185">
        <v>1</v>
      </c>
      <c r="I185">
        <v>1</v>
      </c>
    </row>
    <row r="186" spans="1:9" x14ac:dyDescent="0.2">
      <c r="A186" t="s">
        <v>2892</v>
      </c>
      <c r="B186" t="s">
        <v>502</v>
      </c>
      <c r="C186" t="s">
        <v>2893</v>
      </c>
      <c r="D186">
        <v>6</v>
      </c>
      <c r="E186">
        <v>479</v>
      </c>
      <c r="F186">
        <v>720</v>
      </c>
      <c r="G186">
        <v>28362</v>
      </c>
      <c r="H186">
        <v>0.98</v>
      </c>
      <c r="I186">
        <v>1</v>
      </c>
    </row>
    <row r="187" spans="1:9" x14ac:dyDescent="0.2">
      <c r="A187" t="s">
        <v>2932</v>
      </c>
      <c r="B187" t="s">
        <v>502</v>
      </c>
      <c r="C187" t="s">
        <v>2933</v>
      </c>
      <c r="D187">
        <v>7</v>
      </c>
      <c r="E187">
        <v>479</v>
      </c>
      <c r="F187">
        <v>322</v>
      </c>
      <c r="G187">
        <v>28362</v>
      </c>
      <c r="H187">
        <v>0.31</v>
      </c>
      <c r="I187">
        <v>1</v>
      </c>
    </row>
    <row r="188" spans="1:9" x14ac:dyDescent="0.2">
      <c r="A188" t="s">
        <v>824</v>
      </c>
      <c r="B188" t="s">
        <v>502</v>
      </c>
      <c r="C188" t="s">
        <v>825</v>
      </c>
      <c r="D188">
        <v>6</v>
      </c>
      <c r="E188">
        <v>479</v>
      </c>
      <c r="F188">
        <v>901</v>
      </c>
      <c r="G188">
        <v>28362</v>
      </c>
      <c r="H188">
        <v>1</v>
      </c>
      <c r="I188">
        <v>1</v>
      </c>
    </row>
    <row r="189" spans="1:9" x14ac:dyDescent="0.2">
      <c r="A189" t="s">
        <v>754</v>
      </c>
      <c r="B189" t="s">
        <v>502</v>
      </c>
      <c r="C189" t="s">
        <v>755</v>
      </c>
      <c r="D189">
        <v>293</v>
      </c>
      <c r="E189">
        <v>479</v>
      </c>
      <c r="F189">
        <v>22662</v>
      </c>
      <c r="G189">
        <v>28362</v>
      </c>
      <c r="H189">
        <v>1</v>
      </c>
      <c r="I189">
        <v>1</v>
      </c>
    </row>
    <row r="190" spans="1:9" x14ac:dyDescent="0.2">
      <c r="A190" t="s">
        <v>752</v>
      </c>
      <c r="B190" t="s">
        <v>502</v>
      </c>
      <c r="C190" t="s">
        <v>753</v>
      </c>
      <c r="D190">
        <v>293</v>
      </c>
      <c r="E190">
        <v>479</v>
      </c>
      <c r="F190">
        <v>22664</v>
      </c>
      <c r="G190">
        <v>28362</v>
      </c>
      <c r="H190">
        <v>1</v>
      </c>
      <c r="I190">
        <v>1</v>
      </c>
    </row>
    <row r="191" spans="1:9" x14ac:dyDescent="0.2">
      <c r="A191" t="s">
        <v>836</v>
      </c>
      <c r="B191" t="s">
        <v>502</v>
      </c>
      <c r="C191" t="s">
        <v>837</v>
      </c>
      <c r="D191">
        <v>15</v>
      </c>
      <c r="E191">
        <v>479</v>
      </c>
      <c r="F191">
        <v>1543</v>
      </c>
      <c r="G191">
        <v>28362</v>
      </c>
      <c r="H191">
        <v>0.99</v>
      </c>
      <c r="I191">
        <v>1</v>
      </c>
    </row>
    <row r="192" spans="1:9" x14ac:dyDescent="0.2">
      <c r="A192" t="s">
        <v>776</v>
      </c>
      <c r="B192" t="s">
        <v>502</v>
      </c>
      <c r="C192" t="s">
        <v>777</v>
      </c>
      <c r="D192">
        <v>20</v>
      </c>
      <c r="E192">
        <v>479</v>
      </c>
      <c r="F192">
        <v>4309</v>
      </c>
      <c r="G192">
        <v>28362</v>
      </c>
      <c r="H192">
        <v>1</v>
      </c>
      <c r="I192">
        <v>1</v>
      </c>
    </row>
    <row r="193" spans="1:9" x14ac:dyDescent="0.2">
      <c r="A193" t="s">
        <v>774</v>
      </c>
      <c r="B193" t="s">
        <v>502</v>
      </c>
      <c r="C193" t="s">
        <v>775</v>
      </c>
      <c r="D193">
        <v>30</v>
      </c>
      <c r="E193">
        <v>479</v>
      </c>
      <c r="F193">
        <v>4882</v>
      </c>
      <c r="G193">
        <v>28362</v>
      </c>
      <c r="H193">
        <v>1</v>
      </c>
      <c r="I193">
        <v>1</v>
      </c>
    </row>
    <row r="194" spans="1:9" x14ac:dyDescent="0.2">
      <c r="A194" t="s">
        <v>786</v>
      </c>
      <c r="B194" t="s">
        <v>502</v>
      </c>
      <c r="C194" t="s">
        <v>787</v>
      </c>
      <c r="D194">
        <v>26</v>
      </c>
      <c r="E194">
        <v>479</v>
      </c>
      <c r="F194">
        <v>4213</v>
      </c>
      <c r="G194">
        <v>28362</v>
      </c>
      <c r="H194">
        <v>1</v>
      </c>
      <c r="I194">
        <v>1</v>
      </c>
    </row>
    <row r="195" spans="1:9" x14ac:dyDescent="0.2">
      <c r="A195" t="s">
        <v>2872</v>
      </c>
      <c r="B195" t="s">
        <v>502</v>
      </c>
      <c r="C195" t="s">
        <v>2873</v>
      </c>
      <c r="D195">
        <v>5</v>
      </c>
      <c r="E195">
        <v>479</v>
      </c>
      <c r="F195">
        <v>774</v>
      </c>
      <c r="G195">
        <v>28362</v>
      </c>
      <c r="H195">
        <v>1</v>
      </c>
      <c r="I195">
        <v>1</v>
      </c>
    </row>
    <row r="196" spans="1:9" x14ac:dyDescent="0.2">
      <c r="A196" t="s">
        <v>822</v>
      </c>
      <c r="B196" t="s">
        <v>502</v>
      </c>
      <c r="C196" t="s">
        <v>823</v>
      </c>
      <c r="D196">
        <v>6</v>
      </c>
      <c r="E196">
        <v>479</v>
      </c>
      <c r="F196">
        <v>925</v>
      </c>
      <c r="G196">
        <v>28362</v>
      </c>
      <c r="H196">
        <v>1</v>
      </c>
      <c r="I196">
        <v>1</v>
      </c>
    </row>
    <row r="197" spans="1:9" x14ac:dyDescent="0.2">
      <c r="A197" t="s">
        <v>2886</v>
      </c>
      <c r="B197" t="s">
        <v>502</v>
      </c>
      <c r="C197" t="s">
        <v>2887</v>
      </c>
      <c r="D197">
        <v>8</v>
      </c>
      <c r="E197">
        <v>479</v>
      </c>
      <c r="F197">
        <v>350</v>
      </c>
      <c r="G197">
        <v>28362</v>
      </c>
      <c r="H197">
        <v>0.25</v>
      </c>
      <c r="I197">
        <v>1</v>
      </c>
    </row>
    <row r="198" spans="1:9" x14ac:dyDescent="0.2">
      <c r="A198" t="s">
        <v>778</v>
      </c>
      <c r="B198" t="s">
        <v>502</v>
      </c>
      <c r="C198" t="s">
        <v>779</v>
      </c>
      <c r="D198">
        <v>19</v>
      </c>
      <c r="E198">
        <v>479</v>
      </c>
      <c r="F198">
        <v>3735</v>
      </c>
      <c r="G198">
        <v>28362</v>
      </c>
      <c r="H198">
        <v>1</v>
      </c>
      <c r="I198">
        <v>1</v>
      </c>
    </row>
    <row r="199" spans="1:9" x14ac:dyDescent="0.2">
      <c r="A199" t="s">
        <v>782</v>
      </c>
      <c r="B199" t="s">
        <v>502</v>
      </c>
      <c r="C199" t="s">
        <v>783</v>
      </c>
      <c r="D199">
        <v>25</v>
      </c>
      <c r="E199">
        <v>479</v>
      </c>
      <c r="F199">
        <v>4148</v>
      </c>
      <c r="G199">
        <v>28362</v>
      </c>
      <c r="H199">
        <v>1</v>
      </c>
      <c r="I199">
        <v>1</v>
      </c>
    </row>
    <row r="200" spans="1:9" x14ac:dyDescent="0.2">
      <c r="A200" t="s">
        <v>2940</v>
      </c>
      <c r="B200" t="s">
        <v>502</v>
      </c>
      <c r="C200" t="s">
        <v>2941</v>
      </c>
      <c r="D200">
        <v>24</v>
      </c>
      <c r="E200">
        <v>479</v>
      </c>
      <c r="F200">
        <v>2658</v>
      </c>
      <c r="G200">
        <v>28362</v>
      </c>
      <c r="H200">
        <v>1</v>
      </c>
      <c r="I200">
        <v>1</v>
      </c>
    </row>
    <row r="201" spans="1:9" x14ac:dyDescent="0.2">
      <c r="A201" t="s">
        <v>760</v>
      </c>
      <c r="B201" t="s">
        <v>502</v>
      </c>
      <c r="C201" t="s">
        <v>761</v>
      </c>
      <c r="D201">
        <v>280</v>
      </c>
      <c r="E201">
        <v>479</v>
      </c>
      <c r="F201">
        <v>18527</v>
      </c>
      <c r="G201">
        <v>28362</v>
      </c>
      <c r="H201">
        <v>1</v>
      </c>
      <c r="I201">
        <v>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D76E4-5C65-D449-A612-ECC63C3885B8}">
  <dimension ref="A1:C309"/>
  <sheetViews>
    <sheetView workbookViewId="0">
      <selection activeCell="C2" sqref="C2"/>
    </sheetView>
  </sheetViews>
  <sheetFormatPr baseColWidth="10" defaultRowHeight="16" x14ac:dyDescent="0.2"/>
  <cols>
    <col min="2" max="2" width="17.33203125" bestFit="1" customWidth="1"/>
    <col min="3" max="3" width="152.33203125" bestFit="1" customWidth="1"/>
  </cols>
  <sheetData>
    <row r="1" spans="1:3" x14ac:dyDescent="0.2">
      <c r="A1" t="s">
        <v>105</v>
      </c>
      <c r="B1" t="s">
        <v>1190</v>
      </c>
      <c r="C1" t="s">
        <v>1209</v>
      </c>
    </row>
    <row r="2" spans="1:3" x14ac:dyDescent="0.2">
      <c r="A2" t="s">
        <v>875</v>
      </c>
      <c r="B2" t="s">
        <v>876</v>
      </c>
      <c r="C2" t="s">
        <v>1196</v>
      </c>
    </row>
    <row r="3" spans="1:3" x14ac:dyDescent="0.2">
      <c r="A3" t="s">
        <v>875</v>
      </c>
      <c r="B3" t="s">
        <v>880</v>
      </c>
      <c r="C3" t="s">
        <v>1196</v>
      </c>
    </row>
    <row r="4" spans="1:3" x14ac:dyDescent="0.2">
      <c r="A4" t="s">
        <v>875</v>
      </c>
      <c r="B4" t="s">
        <v>878</v>
      </c>
      <c r="C4" t="s">
        <v>1196</v>
      </c>
    </row>
    <row r="5" spans="1:3" x14ac:dyDescent="0.2">
      <c r="A5" t="s">
        <v>875</v>
      </c>
      <c r="B5" t="s">
        <v>877</v>
      </c>
      <c r="C5" t="s">
        <v>1196</v>
      </c>
    </row>
    <row r="6" spans="1:3" x14ac:dyDescent="0.2">
      <c r="A6" t="s">
        <v>875</v>
      </c>
      <c r="B6" t="s">
        <v>881</v>
      </c>
      <c r="C6" t="s">
        <v>1196</v>
      </c>
    </row>
    <row r="7" spans="1:3" x14ac:dyDescent="0.2">
      <c r="A7" t="s">
        <v>875</v>
      </c>
      <c r="B7" t="s">
        <v>879</v>
      </c>
      <c r="C7" t="s">
        <v>1196</v>
      </c>
    </row>
    <row r="8" spans="1:3" x14ac:dyDescent="0.2">
      <c r="A8" t="s">
        <v>917</v>
      </c>
      <c r="B8" t="s">
        <v>920</v>
      </c>
      <c r="C8" t="s">
        <v>1196</v>
      </c>
    </row>
    <row r="9" spans="1:3" x14ac:dyDescent="0.2">
      <c r="A9" t="s">
        <v>917</v>
      </c>
      <c r="B9" t="s">
        <v>924</v>
      </c>
      <c r="C9" t="s">
        <v>1196</v>
      </c>
    </row>
    <row r="10" spans="1:3" x14ac:dyDescent="0.2">
      <c r="A10" t="s">
        <v>917</v>
      </c>
      <c r="B10" t="s">
        <v>922</v>
      </c>
      <c r="C10" t="s">
        <v>1196</v>
      </c>
    </row>
    <row r="11" spans="1:3" x14ac:dyDescent="0.2">
      <c r="A11" t="s">
        <v>917</v>
      </c>
      <c r="B11" t="s">
        <v>921</v>
      </c>
      <c r="C11" t="s">
        <v>1196</v>
      </c>
    </row>
    <row r="12" spans="1:3" x14ac:dyDescent="0.2">
      <c r="A12" t="s">
        <v>917</v>
      </c>
      <c r="B12" t="s">
        <v>925</v>
      </c>
      <c r="C12" t="s">
        <v>1196</v>
      </c>
    </row>
    <row r="13" spans="1:3" x14ac:dyDescent="0.2">
      <c r="A13" t="s">
        <v>917</v>
      </c>
      <c r="B13" t="s">
        <v>923</v>
      </c>
      <c r="C13" t="s">
        <v>1196</v>
      </c>
    </row>
    <row r="14" spans="1:3" x14ac:dyDescent="0.2">
      <c r="A14" t="s">
        <v>991</v>
      </c>
      <c r="B14" t="s">
        <v>1019</v>
      </c>
      <c r="C14" t="s">
        <v>1196</v>
      </c>
    </row>
    <row r="15" spans="1:3" x14ac:dyDescent="0.2">
      <c r="A15" t="s">
        <v>991</v>
      </c>
      <c r="B15" t="s">
        <v>1023</v>
      </c>
      <c r="C15" t="s">
        <v>1196</v>
      </c>
    </row>
    <row r="16" spans="1:3" x14ac:dyDescent="0.2">
      <c r="A16" t="s">
        <v>991</v>
      </c>
      <c r="B16" t="s">
        <v>1021</v>
      </c>
      <c r="C16" t="s">
        <v>1196</v>
      </c>
    </row>
    <row r="17" spans="1:3" x14ac:dyDescent="0.2">
      <c r="A17" t="s">
        <v>991</v>
      </c>
      <c r="B17" t="s">
        <v>1020</v>
      </c>
      <c r="C17" t="s">
        <v>1196</v>
      </c>
    </row>
    <row r="18" spans="1:3" x14ac:dyDescent="0.2">
      <c r="A18" t="s">
        <v>991</v>
      </c>
      <c r="B18" t="s">
        <v>1024</v>
      </c>
      <c r="C18" t="s">
        <v>1196</v>
      </c>
    </row>
    <row r="19" spans="1:3" x14ac:dyDescent="0.2">
      <c r="A19" t="s">
        <v>991</v>
      </c>
      <c r="B19" t="s">
        <v>1022</v>
      </c>
      <c r="C19" t="s">
        <v>1196</v>
      </c>
    </row>
    <row r="20" spans="1:3" x14ac:dyDescent="0.2">
      <c r="A20" t="s">
        <v>1040</v>
      </c>
      <c r="B20" t="s">
        <v>1045</v>
      </c>
      <c r="C20" t="s">
        <v>1196</v>
      </c>
    </row>
    <row r="21" spans="1:3" x14ac:dyDescent="0.2">
      <c r="A21" t="s">
        <v>1040</v>
      </c>
      <c r="B21" t="s">
        <v>1041</v>
      </c>
      <c r="C21" t="s">
        <v>1196</v>
      </c>
    </row>
    <row r="22" spans="1:3" x14ac:dyDescent="0.2">
      <c r="A22" t="s">
        <v>1040</v>
      </c>
      <c r="B22" t="s">
        <v>1043</v>
      </c>
      <c r="C22" t="s">
        <v>1196</v>
      </c>
    </row>
    <row r="23" spans="1:3" x14ac:dyDescent="0.2">
      <c r="A23" t="s">
        <v>1040</v>
      </c>
      <c r="B23" t="s">
        <v>1042</v>
      </c>
      <c r="C23" t="s">
        <v>1196</v>
      </c>
    </row>
    <row r="24" spans="1:3" x14ac:dyDescent="0.2">
      <c r="A24" t="s">
        <v>1040</v>
      </c>
      <c r="B24" t="s">
        <v>1046</v>
      </c>
      <c r="C24" t="s">
        <v>1196</v>
      </c>
    </row>
    <row r="25" spans="1:3" x14ac:dyDescent="0.2">
      <c r="A25" t="s">
        <v>1040</v>
      </c>
      <c r="B25" t="s">
        <v>1044</v>
      </c>
      <c r="C25" t="s">
        <v>1196</v>
      </c>
    </row>
    <row r="26" spans="1:3" x14ac:dyDescent="0.2">
      <c r="A26" t="s">
        <v>10</v>
      </c>
      <c r="B26" t="s">
        <v>1047</v>
      </c>
      <c r="C26" t="s">
        <v>1196</v>
      </c>
    </row>
    <row r="27" spans="1:3" x14ac:dyDescent="0.2">
      <c r="A27" t="s">
        <v>10</v>
      </c>
      <c r="B27" t="s">
        <v>1051</v>
      </c>
      <c r="C27" t="s">
        <v>1196</v>
      </c>
    </row>
    <row r="28" spans="1:3" x14ac:dyDescent="0.2">
      <c r="A28" t="s">
        <v>10</v>
      </c>
      <c r="B28" t="s">
        <v>1049</v>
      </c>
      <c r="C28" t="s">
        <v>1196</v>
      </c>
    </row>
    <row r="29" spans="1:3" x14ac:dyDescent="0.2">
      <c r="A29" t="s">
        <v>10</v>
      </c>
      <c r="B29" t="s">
        <v>1048</v>
      </c>
      <c r="C29" t="s">
        <v>1196</v>
      </c>
    </row>
    <row r="30" spans="1:3" x14ac:dyDescent="0.2">
      <c r="A30" t="s">
        <v>10</v>
      </c>
      <c r="B30" t="s">
        <v>1052</v>
      </c>
      <c r="C30" t="s">
        <v>1196</v>
      </c>
    </row>
    <row r="31" spans="1:3" x14ac:dyDescent="0.2">
      <c r="A31" t="s">
        <v>10</v>
      </c>
      <c r="B31" t="s">
        <v>1050</v>
      </c>
      <c r="C31" t="s">
        <v>1196</v>
      </c>
    </row>
    <row r="32" spans="1:3" x14ac:dyDescent="0.2">
      <c r="A32" t="s">
        <v>866</v>
      </c>
      <c r="B32" t="s">
        <v>867</v>
      </c>
      <c r="C32" t="s">
        <v>1193</v>
      </c>
    </row>
    <row r="33" spans="1:3" x14ac:dyDescent="0.2">
      <c r="A33" t="s">
        <v>866</v>
      </c>
      <c r="B33" t="s">
        <v>868</v>
      </c>
      <c r="C33" t="s">
        <v>1193</v>
      </c>
    </row>
    <row r="34" spans="1:3" x14ac:dyDescent="0.2">
      <c r="A34" t="s">
        <v>882</v>
      </c>
      <c r="B34" t="s">
        <v>883</v>
      </c>
      <c r="C34" t="s">
        <v>1193</v>
      </c>
    </row>
    <row r="35" spans="1:3" x14ac:dyDescent="0.2">
      <c r="A35" t="s">
        <v>882</v>
      </c>
      <c r="B35" t="s">
        <v>884</v>
      </c>
      <c r="C35" t="s">
        <v>1193</v>
      </c>
    </row>
    <row r="36" spans="1:3" x14ac:dyDescent="0.2">
      <c r="A36" t="s">
        <v>81</v>
      </c>
      <c r="B36" t="s">
        <v>893</v>
      </c>
      <c r="C36" t="s">
        <v>1193</v>
      </c>
    </row>
    <row r="37" spans="1:3" x14ac:dyDescent="0.2">
      <c r="A37" t="s">
        <v>917</v>
      </c>
      <c r="B37" t="s">
        <v>926</v>
      </c>
      <c r="C37" t="s">
        <v>1193</v>
      </c>
    </row>
    <row r="38" spans="1:3" x14ac:dyDescent="0.2">
      <c r="A38" t="s">
        <v>917</v>
      </c>
      <c r="B38" t="s">
        <v>927</v>
      </c>
      <c r="C38" t="s">
        <v>1193</v>
      </c>
    </row>
    <row r="39" spans="1:3" x14ac:dyDescent="0.2">
      <c r="A39" t="s">
        <v>84</v>
      </c>
      <c r="B39" t="s">
        <v>965</v>
      </c>
      <c r="C39" t="s">
        <v>1193</v>
      </c>
    </row>
    <row r="40" spans="1:3" x14ac:dyDescent="0.2">
      <c r="A40" t="s">
        <v>84</v>
      </c>
      <c r="B40" t="s">
        <v>966</v>
      </c>
      <c r="C40" t="s">
        <v>1193</v>
      </c>
    </row>
    <row r="41" spans="1:3" x14ac:dyDescent="0.2">
      <c r="A41" t="s">
        <v>41</v>
      </c>
      <c r="B41" t="s">
        <v>1031</v>
      </c>
      <c r="C41" t="s">
        <v>1193</v>
      </c>
    </row>
    <row r="42" spans="1:3" x14ac:dyDescent="0.2">
      <c r="A42" t="s">
        <v>22</v>
      </c>
      <c r="B42" t="s">
        <v>1035</v>
      </c>
      <c r="C42" t="s">
        <v>1193</v>
      </c>
    </row>
    <row r="43" spans="1:3" x14ac:dyDescent="0.2">
      <c r="A43" t="s">
        <v>1099</v>
      </c>
      <c r="B43" t="s">
        <v>1102</v>
      </c>
      <c r="C43" t="s">
        <v>1193</v>
      </c>
    </row>
    <row r="44" spans="1:3" x14ac:dyDescent="0.2">
      <c r="A44" t="s">
        <v>1099</v>
      </c>
      <c r="B44" t="s">
        <v>1103</v>
      </c>
      <c r="C44" t="s">
        <v>1193</v>
      </c>
    </row>
    <row r="45" spans="1:3" x14ac:dyDescent="0.2">
      <c r="A45" t="s">
        <v>15</v>
      </c>
      <c r="B45" t="s">
        <v>1104</v>
      </c>
      <c r="C45" t="s">
        <v>1193</v>
      </c>
    </row>
    <row r="46" spans="1:3" x14ac:dyDescent="0.2">
      <c r="A46" t="s">
        <v>1105</v>
      </c>
      <c r="B46" t="s">
        <v>1106</v>
      </c>
      <c r="C46" t="s">
        <v>1193</v>
      </c>
    </row>
    <row r="47" spans="1:3" x14ac:dyDescent="0.2">
      <c r="A47" t="s">
        <v>45</v>
      </c>
      <c r="B47" t="s">
        <v>1111</v>
      </c>
      <c r="C47" t="s">
        <v>1193</v>
      </c>
    </row>
    <row r="48" spans="1:3" x14ac:dyDescent="0.2">
      <c r="A48" t="s">
        <v>1121</v>
      </c>
      <c r="B48" t="s">
        <v>1122</v>
      </c>
      <c r="C48" t="s">
        <v>1193</v>
      </c>
    </row>
    <row r="49" spans="1:3" x14ac:dyDescent="0.2">
      <c r="A49" t="s">
        <v>1121</v>
      </c>
      <c r="B49" t="s">
        <v>1123</v>
      </c>
      <c r="C49" t="s">
        <v>1193</v>
      </c>
    </row>
    <row r="50" spans="1:3" x14ac:dyDescent="0.2">
      <c r="A50" t="s">
        <v>1121</v>
      </c>
      <c r="B50" t="s">
        <v>1124</v>
      </c>
      <c r="C50" t="s">
        <v>1193</v>
      </c>
    </row>
    <row r="51" spans="1:3" x14ac:dyDescent="0.2">
      <c r="A51" t="s">
        <v>1121</v>
      </c>
      <c r="B51" t="s">
        <v>1125</v>
      </c>
      <c r="C51" t="s">
        <v>1193</v>
      </c>
    </row>
    <row r="52" spans="1:3" x14ac:dyDescent="0.2">
      <c r="A52" t="s">
        <v>1121</v>
      </c>
      <c r="B52" t="s">
        <v>1126</v>
      </c>
      <c r="C52" t="s">
        <v>1193</v>
      </c>
    </row>
    <row r="53" spans="1:3" x14ac:dyDescent="0.2">
      <c r="A53" t="s">
        <v>1121</v>
      </c>
      <c r="B53" t="s">
        <v>1127</v>
      </c>
      <c r="C53" t="s">
        <v>1193</v>
      </c>
    </row>
    <row r="54" spans="1:3" x14ac:dyDescent="0.2">
      <c r="A54" t="s">
        <v>1121</v>
      </c>
      <c r="B54" t="s">
        <v>1128</v>
      </c>
      <c r="C54" t="s">
        <v>1193</v>
      </c>
    </row>
    <row r="55" spans="1:3" x14ac:dyDescent="0.2">
      <c r="A55" t="s">
        <v>1121</v>
      </c>
      <c r="B55" t="s">
        <v>1129</v>
      </c>
      <c r="C55" t="s">
        <v>1193</v>
      </c>
    </row>
    <row r="56" spans="1:3" x14ac:dyDescent="0.2">
      <c r="A56" t="s">
        <v>1121</v>
      </c>
      <c r="B56" t="s">
        <v>1130</v>
      </c>
      <c r="C56" t="s">
        <v>1193</v>
      </c>
    </row>
    <row r="57" spans="1:3" x14ac:dyDescent="0.2">
      <c r="A57" t="s">
        <v>37</v>
      </c>
      <c r="B57" t="s">
        <v>1150</v>
      </c>
      <c r="C57" t="s">
        <v>1193</v>
      </c>
    </row>
    <row r="58" spans="1:3" x14ac:dyDescent="0.2">
      <c r="A58" t="s">
        <v>1154</v>
      </c>
      <c r="B58" t="s">
        <v>1161</v>
      </c>
      <c r="C58" t="s">
        <v>1193</v>
      </c>
    </row>
    <row r="59" spans="1:3" x14ac:dyDescent="0.2">
      <c r="A59" t="s">
        <v>1154</v>
      </c>
      <c r="B59" t="s">
        <v>1162</v>
      </c>
      <c r="C59" t="s">
        <v>1193</v>
      </c>
    </row>
    <row r="60" spans="1:3" x14ac:dyDescent="0.2">
      <c r="A60" t="s">
        <v>55</v>
      </c>
      <c r="B60" t="s">
        <v>1163</v>
      </c>
      <c r="C60" t="s">
        <v>1193</v>
      </c>
    </row>
    <row r="61" spans="1:3" x14ac:dyDescent="0.2">
      <c r="A61" t="s">
        <v>100</v>
      </c>
      <c r="B61" t="s">
        <v>1185</v>
      </c>
      <c r="C61" t="s">
        <v>1193</v>
      </c>
    </row>
    <row r="62" spans="1:3" x14ac:dyDescent="0.2">
      <c r="A62" t="s">
        <v>61</v>
      </c>
      <c r="B62" t="s">
        <v>1175</v>
      </c>
      <c r="C62" t="s">
        <v>1194</v>
      </c>
    </row>
    <row r="63" spans="1:3" x14ac:dyDescent="0.2">
      <c r="A63" t="s">
        <v>61</v>
      </c>
      <c r="B63" t="s">
        <v>1176</v>
      </c>
      <c r="C63" t="s">
        <v>1194</v>
      </c>
    </row>
    <row r="64" spans="1:3" x14ac:dyDescent="0.2">
      <c r="A64" t="s">
        <v>61</v>
      </c>
      <c r="B64" t="s">
        <v>1177</v>
      </c>
      <c r="C64" t="s">
        <v>1194</v>
      </c>
    </row>
    <row r="65" spans="1:3" x14ac:dyDescent="0.2">
      <c r="A65" t="s">
        <v>61</v>
      </c>
      <c r="B65" t="s">
        <v>1178</v>
      </c>
      <c r="C65" t="s">
        <v>1194</v>
      </c>
    </row>
    <row r="66" spans="1:3" x14ac:dyDescent="0.2">
      <c r="A66" t="s">
        <v>61</v>
      </c>
      <c r="B66" t="s">
        <v>1179</v>
      </c>
      <c r="C66" t="s">
        <v>1194</v>
      </c>
    </row>
    <row r="67" spans="1:3" x14ac:dyDescent="0.2">
      <c r="A67" t="s">
        <v>61</v>
      </c>
      <c r="B67" t="s">
        <v>1180</v>
      </c>
      <c r="C67" t="s">
        <v>1194</v>
      </c>
    </row>
    <row r="68" spans="1:3" x14ac:dyDescent="0.2">
      <c r="A68" t="s">
        <v>81</v>
      </c>
      <c r="B68" t="s">
        <v>901</v>
      </c>
      <c r="C68" t="s">
        <v>1195</v>
      </c>
    </row>
    <row r="69" spans="1:3" x14ac:dyDescent="0.2">
      <c r="A69" t="s">
        <v>81</v>
      </c>
      <c r="B69" t="s">
        <v>902</v>
      </c>
      <c r="C69" t="s">
        <v>1195</v>
      </c>
    </row>
    <row r="70" spans="1:3" x14ac:dyDescent="0.2">
      <c r="A70" t="s">
        <v>81</v>
      </c>
      <c r="B70" t="s">
        <v>894</v>
      </c>
      <c r="C70" t="s">
        <v>1195</v>
      </c>
    </row>
    <row r="71" spans="1:3" x14ac:dyDescent="0.2">
      <c r="A71" t="s">
        <v>81</v>
      </c>
      <c r="B71" t="s">
        <v>894</v>
      </c>
      <c r="C71" t="s">
        <v>1195</v>
      </c>
    </row>
    <row r="72" spans="1:3" x14ac:dyDescent="0.2">
      <c r="A72" t="s">
        <v>81</v>
      </c>
      <c r="B72" t="s">
        <v>895</v>
      </c>
      <c r="C72" t="s">
        <v>1195</v>
      </c>
    </row>
    <row r="73" spans="1:3" x14ac:dyDescent="0.2">
      <c r="A73" t="s">
        <v>81</v>
      </c>
      <c r="B73" t="s">
        <v>895</v>
      </c>
      <c r="C73" t="s">
        <v>1195</v>
      </c>
    </row>
    <row r="74" spans="1:3" x14ac:dyDescent="0.2">
      <c r="A74" t="s">
        <v>81</v>
      </c>
      <c r="B74" t="s">
        <v>896</v>
      </c>
      <c r="C74" t="s">
        <v>1195</v>
      </c>
    </row>
    <row r="75" spans="1:3" x14ac:dyDescent="0.2">
      <c r="A75" t="s">
        <v>81</v>
      </c>
      <c r="B75" t="s">
        <v>896</v>
      </c>
      <c r="C75" t="s">
        <v>1195</v>
      </c>
    </row>
    <row r="76" spans="1:3" x14ac:dyDescent="0.2">
      <c r="A76" t="s">
        <v>81</v>
      </c>
      <c r="B76" t="s">
        <v>897</v>
      </c>
      <c r="C76" t="s">
        <v>1195</v>
      </c>
    </row>
    <row r="77" spans="1:3" x14ac:dyDescent="0.2">
      <c r="A77" t="s">
        <v>81</v>
      </c>
      <c r="B77" t="s">
        <v>897</v>
      </c>
      <c r="C77" t="s">
        <v>1195</v>
      </c>
    </row>
    <row r="78" spans="1:3" x14ac:dyDescent="0.2">
      <c r="A78" t="s">
        <v>81</v>
      </c>
      <c r="B78" t="s">
        <v>898</v>
      </c>
      <c r="C78" t="s">
        <v>1195</v>
      </c>
    </row>
    <row r="79" spans="1:3" x14ac:dyDescent="0.2">
      <c r="A79" t="s">
        <v>81</v>
      </c>
      <c r="B79" t="s">
        <v>898</v>
      </c>
      <c r="C79" t="s">
        <v>1195</v>
      </c>
    </row>
    <row r="80" spans="1:3" x14ac:dyDescent="0.2">
      <c r="A80" t="s">
        <v>81</v>
      </c>
      <c r="B80" t="s">
        <v>899</v>
      </c>
      <c r="C80" t="s">
        <v>1195</v>
      </c>
    </row>
    <row r="81" spans="1:3" x14ac:dyDescent="0.2">
      <c r="A81" t="s">
        <v>81</v>
      </c>
      <c r="B81" t="s">
        <v>899</v>
      </c>
      <c r="C81" t="s">
        <v>1195</v>
      </c>
    </row>
    <row r="82" spans="1:3" x14ac:dyDescent="0.2">
      <c r="A82" t="s">
        <v>81</v>
      </c>
      <c r="B82" t="s">
        <v>900</v>
      </c>
      <c r="C82" t="s">
        <v>1195</v>
      </c>
    </row>
    <row r="83" spans="1:3" x14ac:dyDescent="0.2">
      <c r="A83" t="s">
        <v>81</v>
      </c>
      <c r="B83" t="s">
        <v>900</v>
      </c>
      <c r="C83" t="s">
        <v>1195</v>
      </c>
    </row>
    <row r="84" spans="1:3" x14ac:dyDescent="0.2">
      <c r="A84" t="s">
        <v>81</v>
      </c>
      <c r="B84" t="s">
        <v>903</v>
      </c>
      <c r="C84" t="s">
        <v>1195</v>
      </c>
    </row>
    <row r="85" spans="1:3" x14ac:dyDescent="0.2">
      <c r="A85" t="s">
        <v>81</v>
      </c>
      <c r="B85" t="s">
        <v>904</v>
      </c>
      <c r="C85" t="s">
        <v>1195</v>
      </c>
    </row>
    <row r="86" spans="1:3" x14ac:dyDescent="0.2">
      <c r="A86" t="s">
        <v>81</v>
      </c>
      <c r="B86" t="s">
        <v>905</v>
      </c>
      <c r="C86" t="s">
        <v>1195</v>
      </c>
    </row>
    <row r="87" spans="1:3" x14ac:dyDescent="0.2">
      <c r="A87" t="s">
        <v>81</v>
      </c>
      <c r="B87" t="s">
        <v>906</v>
      </c>
      <c r="C87" t="s">
        <v>1195</v>
      </c>
    </row>
    <row r="88" spans="1:3" x14ac:dyDescent="0.2">
      <c r="A88" t="s">
        <v>81</v>
      </c>
      <c r="B88" t="s">
        <v>907</v>
      </c>
      <c r="C88" t="s">
        <v>1195</v>
      </c>
    </row>
    <row r="89" spans="1:3" x14ac:dyDescent="0.2">
      <c r="A89" t="s">
        <v>81</v>
      </c>
      <c r="B89" t="s">
        <v>908</v>
      </c>
      <c r="C89" t="s">
        <v>1195</v>
      </c>
    </row>
    <row r="90" spans="1:3" x14ac:dyDescent="0.2">
      <c r="A90" t="s">
        <v>81</v>
      </c>
      <c r="B90" t="s">
        <v>909</v>
      </c>
      <c r="C90" t="s">
        <v>1195</v>
      </c>
    </row>
    <row r="91" spans="1:3" x14ac:dyDescent="0.2">
      <c r="A91" t="s">
        <v>991</v>
      </c>
      <c r="B91" t="s">
        <v>992</v>
      </c>
      <c r="C91" t="s">
        <v>1195</v>
      </c>
    </row>
    <row r="92" spans="1:3" x14ac:dyDescent="0.2">
      <c r="A92" t="s">
        <v>991</v>
      </c>
      <c r="B92" t="s">
        <v>993</v>
      </c>
      <c r="C92" t="s">
        <v>1195</v>
      </c>
    </row>
    <row r="93" spans="1:3" x14ac:dyDescent="0.2">
      <c r="A93" t="s">
        <v>991</v>
      </c>
      <c r="B93" t="s">
        <v>994</v>
      </c>
      <c r="C93" t="s">
        <v>1195</v>
      </c>
    </row>
    <row r="94" spans="1:3" x14ac:dyDescent="0.2">
      <c r="A94" t="s">
        <v>991</v>
      </c>
      <c r="B94" t="s">
        <v>995</v>
      </c>
      <c r="C94" t="s">
        <v>1195</v>
      </c>
    </row>
    <row r="95" spans="1:3" x14ac:dyDescent="0.2">
      <c r="A95" t="s">
        <v>991</v>
      </c>
      <c r="B95" t="s">
        <v>996</v>
      </c>
      <c r="C95" t="s">
        <v>1195</v>
      </c>
    </row>
    <row r="96" spans="1:3" x14ac:dyDescent="0.2">
      <c r="A96" t="s">
        <v>991</v>
      </c>
      <c r="B96" t="s">
        <v>997</v>
      </c>
      <c r="C96" t="s">
        <v>1195</v>
      </c>
    </row>
    <row r="97" spans="1:3" x14ac:dyDescent="0.2">
      <c r="A97" t="s">
        <v>991</v>
      </c>
      <c r="B97" t="s">
        <v>998</v>
      </c>
      <c r="C97" t="s">
        <v>1195</v>
      </c>
    </row>
    <row r="98" spans="1:3" x14ac:dyDescent="0.2">
      <c r="A98" t="s">
        <v>991</v>
      </c>
      <c r="B98" t="s">
        <v>999</v>
      </c>
      <c r="C98" t="s">
        <v>1195</v>
      </c>
    </row>
    <row r="99" spans="1:3" x14ac:dyDescent="0.2">
      <c r="A99" t="s">
        <v>991</v>
      </c>
      <c r="B99" t="s">
        <v>1000</v>
      </c>
      <c r="C99" t="s">
        <v>1195</v>
      </c>
    </row>
    <row r="100" spans="1:3" x14ac:dyDescent="0.2">
      <c r="A100" t="s">
        <v>991</v>
      </c>
      <c r="B100" t="s">
        <v>1001</v>
      </c>
      <c r="C100" t="s">
        <v>1195</v>
      </c>
    </row>
    <row r="101" spans="1:3" x14ac:dyDescent="0.2">
      <c r="A101" t="s">
        <v>991</v>
      </c>
      <c r="B101" t="s">
        <v>1002</v>
      </c>
      <c r="C101" t="s">
        <v>1195</v>
      </c>
    </row>
    <row r="102" spans="1:3" x14ac:dyDescent="0.2">
      <c r="A102" t="s">
        <v>991</v>
      </c>
      <c r="B102" t="s">
        <v>1003</v>
      </c>
      <c r="C102" t="s">
        <v>1195</v>
      </c>
    </row>
    <row r="103" spans="1:3" x14ac:dyDescent="0.2">
      <c r="A103" t="s">
        <v>991</v>
      </c>
      <c r="B103" t="s">
        <v>1004</v>
      </c>
      <c r="C103" t="s">
        <v>1195</v>
      </c>
    </row>
    <row r="104" spans="1:3" x14ac:dyDescent="0.2">
      <c r="A104" t="s">
        <v>991</v>
      </c>
      <c r="B104" t="s">
        <v>1005</v>
      </c>
      <c r="C104" t="s">
        <v>1195</v>
      </c>
    </row>
    <row r="105" spans="1:3" x14ac:dyDescent="0.2">
      <c r="A105" t="s">
        <v>991</v>
      </c>
      <c r="B105" t="s">
        <v>1006</v>
      </c>
      <c r="C105" t="s">
        <v>1195</v>
      </c>
    </row>
    <row r="106" spans="1:3" x14ac:dyDescent="0.2">
      <c r="A106" t="s">
        <v>991</v>
      </c>
      <c r="B106" t="s">
        <v>1007</v>
      </c>
      <c r="C106" t="s">
        <v>1195</v>
      </c>
    </row>
    <row r="107" spans="1:3" x14ac:dyDescent="0.2">
      <c r="A107" t="s">
        <v>991</v>
      </c>
      <c r="B107" t="s">
        <v>1008</v>
      </c>
      <c r="C107" t="s">
        <v>1195</v>
      </c>
    </row>
    <row r="108" spans="1:3" x14ac:dyDescent="0.2">
      <c r="A108" t="s">
        <v>991</v>
      </c>
      <c r="B108" t="s">
        <v>1009</v>
      </c>
      <c r="C108" t="s">
        <v>1195</v>
      </c>
    </row>
    <row r="109" spans="1:3" x14ac:dyDescent="0.2">
      <c r="A109" t="s">
        <v>991</v>
      </c>
      <c r="B109" t="s">
        <v>1010</v>
      </c>
      <c r="C109" t="s">
        <v>1195</v>
      </c>
    </row>
    <row r="110" spans="1:3" x14ac:dyDescent="0.2">
      <c r="A110" t="s">
        <v>991</v>
      </c>
      <c r="B110" t="s">
        <v>1011</v>
      </c>
      <c r="C110" t="s">
        <v>1195</v>
      </c>
    </row>
    <row r="111" spans="1:3" x14ac:dyDescent="0.2">
      <c r="A111" t="s">
        <v>991</v>
      </c>
      <c r="B111" t="s">
        <v>1012</v>
      </c>
      <c r="C111" t="s">
        <v>1195</v>
      </c>
    </row>
    <row r="112" spans="1:3" x14ac:dyDescent="0.2">
      <c r="A112" t="s">
        <v>991</v>
      </c>
      <c r="B112" t="s">
        <v>1013</v>
      </c>
      <c r="C112" t="s">
        <v>1195</v>
      </c>
    </row>
    <row r="113" spans="1:3" x14ac:dyDescent="0.2">
      <c r="A113" t="s">
        <v>991</v>
      </c>
      <c r="B113" t="s">
        <v>1014</v>
      </c>
      <c r="C113" t="s">
        <v>1195</v>
      </c>
    </row>
    <row r="114" spans="1:3" x14ac:dyDescent="0.2">
      <c r="A114" t="s">
        <v>991</v>
      </c>
      <c r="B114" t="s">
        <v>1015</v>
      </c>
      <c r="C114" t="s">
        <v>1195</v>
      </c>
    </row>
    <row r="115" spans="1:3" x14ac:dyDescent="0.2">
      <c r="A115" t="s">
        <v>991</v>
      </c>
      <c r="B115" t="s">
        <v>1016</v>
      </c>
      <c r="C115" t="s">
        <v>1195</v>
      </c>
    </row>
    <row r="116" spans="1:3" x14ac:dyDescent="0.2">
      <c r="A116" t="s">
        <v>991</v>
      </c>
      <c r="B116" t="s">
        <v>1017</v>
      </c>
      <c r="C116" t="s">
        <v>1195</v>
      </c>
    </row>
    <row r="117" spans="1:3" x14ac:dyDescent="0.2">
      <c r="A117" t="s">
        <v>81</v>
      </c>
      <c r="B117" t="s">
        <v>910</v>
      </c>
      <c r="C117" t="s">
        <v>1195</v>
      </c>
    </row>
    <row r="118" spans="1:3" x14ac:dyDescent="0.2">
      <c r="A118" t="s">
        <v>81</v>
      </c>
      <c r="B118" t="s">
        <v>911</v>
      </c>
      <c r="C118" t="s">
        <v>1195</v>
      </c>
    </row>
    <row r="119" spans="1:3" x14ac:dyDescent="0.2">
      <c r="A119" t="s">
        <v>81</v>
      </c>
      <c r="B119" t="s">
        <v>912</v>
      </c>
      <c r="C119" t="s">
        <v>1195</v>
      </c>
    </row>
    <row r="120" spans="1:3" x14ac:dyDescent="0.2">
      <c r="A120" t="s">
        <v>991</v>
      </c>
      <c r="B120" t="s">
        <v>1018</v>
      </c>
      <c r="C120" t="s">
        <v>1195</v>
      </c>
    </row>
    <row r="121" spans="1:3" x14ac:dyDescent="0.2">
      <c r="A121" t="s">
        <v>81</v>
      </c>
      <c r="B121" t="s">
        <v>913</v>
      </c>
      <c r="C121" t="s">
        <v>1195</v>
      </c>
    </row>
    <row r="122" spans="1:3" x14ac:dyDescent="0.2">
      <c r="A122" t="s">
        <v>1154</v>
      </c>
      <c r="B122" t="s">
        <v>1155</v>
      </c>
      <c r="C122" t="s">
        <v>1191</v>
      </c>
    </row>
    <row r="123" spans="1:3" x14ac:dyDescent="0.2">
      <c r="A123" t="s">
        <v>882</v>
      </c>
      <c r="B123" t="s">
        <v>886</v>
      </c>
      <c r="C123" t="s">
        <v>1191</v>
      </c>
    </row>
    <row r="124" spans="1:3" x14ac:dyDescent="0.2">
      <c r="A124" t="s">
        <v>991</v>
      </c>
      <c r="B124" t="s">
        <v>1025</v>
      </c>
      <c r="C124" t="s">
        <v>1191</v>
      </c>
    </row>
    <row r="125" spans="1:3" x14ac:dyDescent="0.2">
      <c r="A125" t="s">
        <v>1121</v>
      </c>
      <c r="B125" t="s">
        <v>1134</v>
      </c>
      <c r="C125" t="s">
        <v>1191</v>
      </c>
    </row>
    <row r="126" spans="1:3" x14ac:dyDescent="0.2">
      <c r="A126" t="s">
        <v>1154</v>
      </c>
      <c r="B126" t="s">
        <v>1156</v>
      </c>
      <c r="C126" t="s">
        <v>1191</v>
      </c>
    </row>
    <row r="127" spans="1:3" x14ac:dyDescent="0.2">
      <c r="A127" t="s">
        <v>882</v>
      </c>
      <c r="B127" t="s">
        <v>887</v>
      </c>
      <c r="C127" t="s">
        <v>1191</v>
      </c>
    </row>
    <row r="128" spans="1:3" x14ac:dyDescent="0.2">
      <c r="A128" t="s">
        <v>991</v>
      </c>
      <c r="B128" t="s">
        <v>1029</v>
      </c>
      <c r="C128" t="s">
        <v>1191</v>
      </c>
    </row>
    <row r="129" spans="1:3" x14ac:dyDescent="0.2">
      <c r="A129" t="s">
        <v>1154</v>
      </c>
      <c r="B129" t="s">
        <v>1157</v>
      </c>
      <c r="C129" t="s">
        <v>1191</v>
      </c>
    </row>
    <row r="130" spans="1:3" x14ac:dyDescent="0.2">
      <c r="A130" t="s">
        <v>1121</v>
      </c>
      <c r="B130" t="s">
        <v>1137</v>
      </c>
      <c r="C130" t="s">
        <v>1191</v>
      </c>
    </row>
    <row r="131" spans="1:3" x14ac:dyDescent="0.2">
      <c r="A131" t="s">
        <v>991</v>
      </c>
      <c r="B131" t="s">
        <v>1030</v>
      </c>
      <c r="C131" t="s">
        <v>1191</v>
      </c>
    </row>
    <row r="132" spans="1:3" x14ac:dyDescent="0.2">
      <c r="A132" t="s">
        <v>882</v>
      </c>
      <c r="B132" t="s">
        <v>885</v>
      </c>
      <c r="C132" t="s">
        <v>1191</v>
      </c>
    </row>
    <row r="133" spans="1:3" x14ac:dyDescent="0.2">
      <c r="A133" t="s">
        <v>866</v>
      </c>
      <c r="B133" t="s">
        <v>869</v>
      </c>
      <c r="C133" t="s">
        <v>1191</v>
      </c>
    </row>
    <row r="134" spans="1:3" x14ac:dyDescent="0.2">
      <c r="A134" t="s">
        <v>1154</v>
      </c>
      <c r="B134" t="s">
        <v>1159</v>
      </c>
      <c r="C134" t="s">
        <v>1191</v>
      </c>
    </row>
    <row r="135" spans="1:3" x14ac:dyDescent="0.2">
      <c r="A135" t="s">
        <v>967</v>
      </c>
      <c r="B135" t="s">
        <v>981</v>
      </c>
      <c r="C135" t="s">
        <v>1191</v>
      </c>
    </row>
    <row r="136" spans="1:3" x14ac:dyDescent="0.2">
      <c r="A136" t="s">
        <v>882</v>
      </c>
      <c r="B136" t="s">
        <v>888</v>
      </c>
      <c r="C136" t="s">
        <v>1191</v>
      </c>
    </row>
    <row r="137" spans="1:3" x14ac:dyDescent="0.2">
      <c r="A137" t="s">
        <v>1121</v>
      </c>
      <c r="B137" t="s">
        <v>1138</v>
      </c>
      <c r="C137" t="s">
        <v>1191</v>
      </c>
    </row>
    <row r="138" spans="1:3" x14ac:dyDescent="0.2">
      <c r="A138" t="s">
        <v>882</v>
      </c>
      <c r="B138" t="s">
        <v>889</v>
      </c>
      <c r="C138" t="s">
        <v>1191</v>
      </c>
    </row>
    <row r="139" spans="1:3" x14ac:dyDescent="0.2">
      <c r="A139" t="s">
        <v>967</v>
      </c>
      <c r="B139" t="s">
        <v>985</v>
      </c>
      <c r="C139" t="s">
        <v>1191</v>
      </c>
    </row>
    <row r="140" spans="1:3" x14ac:dyDescent="0.2">
      <c r="A140" t="s">
        <v>866</v>
      </c>
      <c r="B140" t="s">
        <v>873</v>
      </c>
      <c r="C140" t="s">
        <v>1191</v>
      </c>
    </row>
    <row r="141" spans="1:3" x14ac:dyDescent="0.2">
      <c r="A141" t="s">
        <v>1121</v>
      </c>
      <c r="B141" t="s">
        <v>1135</v>
      </c>
      <c r="C141" t="s">
        <v>1191</v>
      </c>
    </row>
    <row r="142" spans="1:3" x14ac:dyDescent="0.2">
      <c r="A142" t="s">
        <v>967</v>
      </c>
      <c r="B142" t="s">
        <v>986</v>
      </c>
      <c r="C142" t="s">
        <v>1191</v>
      </c>
    </row>
    <row r="143" spans="1:3" x14ac:dyDescent="0.2">
      <c r="A143" t="s">
        <v>866</v>
      </c>
      <c r="B143" t="s">
        <v>870</v>
      </c>
      <c r="C143" t="s">
        <v>1191</v>
      </c>
    </row>
    <row r="144" spans="1:3" x14ac:dyDescent="0.2">
      <c r="A144" t="s">
        <v>866</v>
      </c>
      <c r="B144" t="s">
        <v>871</v>
      </c>
      <c r="C144" t="s">
        <v>1191</v>
      </c>
    </row>
    <row r="145" spans="1:3" x14ac:dyDescent="0.2">
      <c r="A145" t="s">
        <v>967</v>
      </c>
      <c r="B145" t="s">
        <v>982</v>
      </c>
      <c r="C145" t="s">
        <v>1191</v>
      </c>
    </row>
    <row r="146" spans="1:3" x14ac:dyDescent="0.2">
      <c r="A146" t="s">
        <v>1121</v>
      </c>
      <c r="B146" t="s">
        <v>1139</v>
      </c>
      <c r="C146" t="s">
        <v>1191</v>
      </c>
    </row>
    <row r="147" spans="1:3" x14ac:dyDescent="0.2">
      <c r="A147" t="s">
        <v>866</v>
      </c>
      <c r="B147" t="s">
        <v>874</v>
      </c>
      <c r="C147" t="s">
        <v>1191</v>
      </c>
    </row>
    <row r="148" spans="1:3" x14ac:dyDescent="0.2">
      <c r="A148" t="s">
        <v>882</v>
      </c>
      <c r="B148" t="s">
        <v>890</v>
      </c>
      <c r="C148" t="s">
        <v>1191</v>
      </c>
    </row>
    <row r="149" spans="1:3" x14ac:dyDescent="0.2">
      <c r="A149" t="s">
        <v>1121</v>
      </c>
      <c r="B149" t="s">
        <v>1140</v>
      </c>
      <c r="C149" t="s">
        <v>1191</v>
      </c>
    </row>
    <row r="150" spans="1:3" x14ac:dyDescent="0.2">
      <c r="A150" t="s">
        <v>991</v>
      </c>
      <c r="B150" t="s">
        <v>1026</v>
      </c>
      <c r="C150" t="s">
        <v>1191</v>
      </c>
    </row>
    <row r="151" spans="1:3" x14ac:dyDescent="0.2">
      <c r="A151" t="s">
        <v>1154</v>
      </c>
      <c r="B151" t="s">
        <v>1160</v>
      </c>
      <c r="C151" t="s">
        <v>1191</v>
      </c>
    </row>
    <row r="152" spans="1:3" x14ac:dyDescent="0.2">
      <c r="A152" t="s">
        <v>967</v>
      </c>
      <c r="B152" t="s">
        <v>987</v>
      </c>
      <c r="C152" t="s">
        <v>1191</v>
      </c>
    </row>
    <row r="153" spans="1:3" x14ac:dyDescent="0.2">
      <c r="A153" t="s">
        <v>991</v>
      </c>
      <c r="B153" t="s">
        <v>1027</v>
      </c>
      <c r="C153" t="s">
        <v>1191</v>
      </c>
    </row>
    <row r="154" spans="1:3" x14ac:dyDescent="0.2">
      <c r="A154" t="s">
        <v>991</v>
      </c>
      <c r="B154" t="s">
        <v>1028</v>
      </c>
      <c r="C154" t="s">
        <v>1191</v>
      </c>
    </row>
    <row r="155" spans="1:3" x14ac:dyDescent="0.2">
      <c r="A155" t="s">
        <v>1121</v>
      </c>
      <c r="B155" t="s">
        <v>1136</v>
      </c>
      <c r="C155" t="s">
        <v>1191</v>
      </c>
    </row>
    <row r="156" spans="1:3" x14ac:dyDescent="0.2">
      <c r="A156" t="s">
        <v>1154</v>
      </c>
      <c r="B156" t="s">
        <v>1158</v>
      </c>
      <c r="C156" t="s">
        <v>1191</v>
      </c>
    </row>
    <row r="157" spans="1:3" x14ac:dyDescent="0.2">
      <c r="A157" t="s">
        <v>866</v>
      </c>
      <c r="B157" t="s">
        <v>872</v>
      </c>
      <c r="C157" t="s">
        <v>1191</v>
      </c>
    </row>
    <row r="158" spans="1:3" x14ac:dyDescent="0.2">
      <c r="A158" t="s">
        <v>967</v>
      </c>
      <c r="B158" t="s">
        <v>983</v>
      </c>
      <c r="C158" t="s">
        <v>1191</v>
      </c>
    </row>
    <row r="159" spans="1:3" x14ac:dyDescent="0.2">
      <c r="A159" t="s">
        <v>967</v>
      </c>
      <c r="B159" t="s">
        <v>984</v>
      </c>
      <c r="C159" t="s">
        <v>1191</v>
      </c>
    </row>
    <row r="160" spans="1:3" x14ac:dyDescent="0.2">
      <c r="A160" t="s">
        <v>81</v>
      </c>
      <c r="B160" t="s">
        <v>914</v>
      </c>
      <c r="C160" t="s">
        <v>1197</v>
      </c>
    </row>
    <row r="161" spans="1:3" x14ac:dyDescent="0.2">
      <c r="A161" t="s">
        <v>81</v>
      </c>
      <c r="B161" t="s">
        <v>915</v>
      </c>
      <c r="C161" t="s">
        <v>1197</v>
      </c>
    </row>
    <row r="162" spans="1:3" x14ac:dyDescent="0.2">
      <c r="A162" t="s">
        <v>81</v>
      </c>
      <c r="B162" t="s">
        <v>916</v>
      </c>
      <c r="C162" t="s">
        <v>1197</v>
      </c>
    </row>
    <row r="163" spans="1:3" x14ac:dyDescent="0.2">
      <c r="A163" t="s">
        <v>86</v>
      </c>
      <c r="B163" t="s">
        <v>988</v>
      </c>
      <c r="C163" t="s">
        <v>1197</v>
      </c>
    </row>
    <row r="164" spans="1:3" x14ac:dyDescent="0.2">
      <c r="A164" t="s">
        <v>86</v>
      </c>
      <c r="B164" t="s">
        <v>989</v>
      </c>
      <c r="C164" t="s">
        <v>1197</v>
      </c>
    </row>
    <row r="165" spans="1:3" x14ac:dyDescent="0.2">
      <c r="A165" t="s">
        <v>86</v>
      </c>
      <c r="B165" t="s">
        <v>990</v>
      </c>
      <c r="C165" t="s">
        <v>1197</v>
      </c>
    </row>
    <row r="166" spans="1:3" x14ac:dyDescent="0.2">
      <c r="A166" t="s">
        <v>41</v>
      </c>
      <c r="B166" t="s">
        <v>1032</v>
      </c>
      <c r="C166" t="s">
        <v>1197</v>
      </c>
    </row>
    <row r="167" spans="1:3" x14ac:dyDescent="0.2">
      <c r="A167" t="s">
        <v>41</v>
      </c>
      <c r="B167" t="s">
        <v>1033</v>
      </c>
      <c r="C167" t="s">
        <v>1197</v>
      </c>
    </row>
    <row r="168" spans="1:3" x14ac:dyDescent="0.2">
      <c r="A168" t="s">
        <v>41</v>
      </c>
      <c r="B168" t="s">
        <v>1034</v>
      </c>
      <c r="C168" t="s">
        <v>1197</v>
      </c>
    </row>
    <row r="169" spans="1:3" x14ac:dyDescent="0.2">
      <c r="A169" t="s">
        <v>1036</v>
      </c>
      <c r="B169" t="s">
        <v>1037</v>
      </c>
      <c r="C169" t="s">
        <v>1197</v>
      </c>
    </row>
    <row r="170" spans="1:3" x14ac:dyDescent="0.2">
      <c r="A170" t="s">
        <v>1036</v>
      </c>
      <c r="B170" t="s">
        <v>1038</v>
      </c>
      <c r="C170" t="s">
        <v>1197</v>
      </c>
    </row>
    <row r="171" spans="1:3" x14ac:dyDescent="0.2">
      <c r="A171" t="s">
        <v>1036</v>
      </c>
      <c r="B171" t="s">
        <v>1039</v>
      </c>
      <c r="C171" t="s">
        <v>1197</v>
      </c>
    </row>
    <row r="172" spans="1:3" x14ac:dyDescent="0.2">
      <c r="A172" t="s">
        <v>1053</v>
      </c>
      <c r="B172" t="s">
        <v>1054</v>
      </c>
      <c r="C172" t="s">
        <v>1197</v>
      </c>
    </row>
    <row r="173" spans="1:3" x14ac:dyDescent="0.2">
      <c r="A173" t="s">
        <v>1053</v>
      </c>
      <c r="B173" t="s">
        <v>1055</v>
      </c>
      <c r="C173" t="s">
        <v>1197</v>
      </c>
    </row>
    <row r="174" spans="1:3" x14ac:dyDescent="0.2">
      <c r="A174" t="s">
        <v>1053</v>
      </c>
      <c r="B174" t="s">
        <v>1056</v>
      </c>
      <c r="C174" t="s">
        <v>1197</v>
      </c>
    </row>
    <row r="175" spans="1:3" x14ac:dyDescent="0.2">
      <c r="A175" t="s">
        <v>1080</v>
      </c>
      <c r="B175" t="s">
        <v>1096</v>
      </c>
      <c r="C175" t="s">
        <v>1197</v>
      </c>
    </row>
    <row r="176" spans="1:3" x14ac:dyDescent="0.2">
      <c r="A176" t="s">
        <v>1080</v>
      </c>
      <c r="B176" t="s">
        <v>1097</v>
      </c>
      <c r="C176" t="s">
        <v>1197</v>
      </c>
    </row>
    <row r="177" spans="1:3" x14ac:dyDescent="0.2">
      <c r="A177" t="s">
        <v>1080</v>
      </c>
      <c r="B177" t="s">
        <v>1098</v>
      </c>
      <c r="C177" t="s">
        <v>1197</v>
      </c>
    </row>
    <row r="178" spans="1:3" x14ac:dyDescent="0.2">
      <c r="A178" t="s">
        <v>1107</v>
      </c>
      <c r="B178" t="s">
        <v>1108</v>
      </c>
      <c r="C178" t="s">
        <v>1197</v>
      </c>
    </row>
    <row r="179" spans="1:3" x14ac:dyDescent="0.2">
      <c r="A179" t="s">
        <v>1107</v>
      </c>
      <c r="B179" t="s">
        <v>1109</v>
      </c>
      <c r="C179" t="s">
        <v>1197</v>
      </c>
    </row>
    <row r="180" spans="1:3" x14ac:dyDescent="0.2">
      <c r="A180" t="s">
        <v>1107</v>
      </c>
      <c r="B180" t="s">
        <v>1110</v>
      </c>
      <c r="C180" t="s">
        <v>1197</v>
      </c>
    </row>
    <row r="181" spans="1:3" x14ac:dyDescent="0.2">
      <c r="A181" t="s">
        <v>46</v>
      </c>
      <c r="B181" t="s">
        <v>1118</v>
      </c>
      <c r="C181" t="s">
        <v>1197</v>
      </c>
    </row>
    <row r="182" spans="1:3" x14ac:dyDescent="0.2">
      <c r="A182" t="s">
        <v>46</v>
      </c>
      <c r="B182" t="s">
        <v>1119</v>
      </c>
      <c r="C182" t="s">
        <v>1197</v>
      </c>
    </row>
    <row r="183" spans="1:3" x14ac:dyDescent="0.2">
      <c r="A183" t="s">
        <v>46</v>
      </c>
      <c r="B183" t="s">
        <v>1120</v>
      </c>
      <c r="C183" t="s">
        <v>1197</v>
      </c>
    </row>
    <row r="184" spans="1:3" x14ac:dyDescent="0.2">
      <c r="A184" t="s">
        <v>1121</v>
      </c>
      <c r="B184" t="s">
        <v>1131</v>
      </c>
      <c r="C184" t="s">
        <v>1197</v>
      </c>
    </row>
    <row r="185" spans="1:3" x14ac:dyDescent="0.2">
      <c r="A185" t="s">
        <v>1121</v>
      </c>
      <c r="B185" t="s">
        <v>1132</v>
      </c>
      <c r="C185" t="s">
        <v>1197</v>
      </c>
    </row>
    <row r="186" spans="1:3" x14ac:dyDescent="0.2">
      <c r="A186" t="s">
        <v>1121</v>
      </c>
      <c r="B186" t="s">
        <v>1133</v>
      </c>
      <c r="C186" t="s">
        <v>1197</v>
      </c>
    </row>
    <row r="187" spans="1:3" x14ac:dyDescent="0.2">
      <c r="A187" t="s">
        <v>1141</v>
      </c>
      <c r="B187" t="s">
        <v>1142</v>
      </c>
      <c r="C187" t="s">
        <v>1197</v>
      </c>
    </row>
    <row r="188" spans="1:3" x14ac:dyDescent="0.2">
      <c r="A188" t="s">
        <v>1141</v>
      </c>
      <c r="B188" t="s">
        <v>1143</v>
      </c>
      <c r="C188" t="s">
        <v>1197</v>
      </c>
    </row>
    <row r="189" spans="1:3" x14ac:dyDescent="0.2">
      <c r="A189" t="s">
        <v>1141</v>
      </c>
      <c r="B189" t="s">
        <v>1144</v>
      </c>
      <c r="C189" t="s">
        <v>1197</v>
      </c>
    </row>
    <row r="190" spans="1:3" x14ac:dyDescent="0.2">
      <c r="A190" t="s">
        <v>1146</v>
      </c>
      <c r="B190" t="s">
        <v>1147</v>
      </c>
      <c r="C190" t="s">
        <v>1197</v>
      </c>
    </row>
    <row r="191" spans="1:3" x14ac:dyDescent="0.2">
      <c r="A191" t="s">
        <v>1146</v>
      </c>
      <c r="B191" t="s">
        <v>1148</v>
      </c>
      <c r="C191" t="s">
        <v>1197</v>
      </c>
    </row>
    <row r="192" spans="1:3" x14ac:dyDescent="0.2">
      <c r="A192" t="s">
        <v>1146</v>
      </c>
      <c r="B192" t="s">
        <v>1149</v>
      </c>
      <c r="C192" t="s">
        <v>1197</v>
      </c>
    </row>
    <row r="193" spans="1:3" x14ac:dyDescent="0.2">
      <c r="A193" t="s">
        <v>49</v>
      </c>
      <c r="B193" t="s">
        <v>1151</v>
      </c>
      <c r="C193" t="s">
        <v>1197</v>
      </c>
    </row>
    <row r="194" spans="1:3" x14ac:dyDescent="0.2">
      <c r="A194" t="s">
        <v>49</v>
      </c>
      <c r="B194" t="s">
        <v>1152</v>
      </c>
      <c r="C194" t="s">
        <v>1197</v>
      </c>
    </row>
    <row r="195" spans="1:3" x14ac:dyDescent="0.2">
      <c r="A195" t="s">
        <v>49</v>
      </c>
      <c r="B195" t="s">
        <v>1153</v>
      </c>
      <c r="C195" t="s">
        <v>1197</v>
      </c>
    </row>
    <row r="196" spans="1:3" x14ac:dyDescent="0.2">
      <c r="A196" t="s">
        <v>99</v>
      </c>
      <c r="B196" t="s">
        <v>1164</v>
      </c>
      <c r="C196" t="s">
        <v>1197</v>
      </c>
    </row>
    <row r="197" spans="1:3" x14ac:dyDescent="0.2">
      <c r="A197" t="s">
        <v>99</v>
      </c>
      <c r="B197" t="s">
        <v>1165</v>
      </c>
      <c r="C197" t="s">
        <v>1197</v>
      </c>
    </row>
    <row r="198" spans="1:3" x14ac:dyDescent="0.2">
      <c r="A198" t="s">
        <v>99</v>
      </c>
      <c r="B198" t="s">
        <v>1166</v>
      </c>
      <c r="C198" t="s">
        <v>1197</v>
      </c>
    </row>
    <row r="199" spans="1:3" x14ac:dyDescent="0.2">
      <c r="A199" t="s">
        <v>1167</v>
      </c>
      <c r="B199" t="s">
        <v>1168</v>
      </c>
      <c r="C199" t="s">
        <v>1197</v>
      </c>
    </row>
    <row r="200" spans="1:3" x14ac:dyDescent="0.2">
      <c r="A200" t="s">
        <v>1167</v>
      </c>
      <c r="B200" t="s">
        <v>1169</v>
      </c>
      <c r="C200" t="s">
        <v>1197</v>
      </c>
    </row>
    <row r="201" spans="1:3" x14ac:dyDescent="0.2">
      <c r="A201" t="s">
        <v>1167</v>
      </c>
      <c r="B201" t="s">
        <v>1170</v>
      </c>
      <c r="C201" t="s">
        <v>1197</v>
      </c>
    </row>
    <row r="202" spans="1:3" x14ac:dyDescent="0.2">
      <c r="A202" t="s">
        <v>1171</v>
      </c>
      <c r="B202" t="s">
        <v>1172</v>
      </c>
      <c r="C202" t="s">
        <v>1197</v>
      </c>
    </row>
    <row r="203" spans="1:3" x14ac:dyDescent="0.2">
      <c r="A203" t="s">
        <v>1171</v>
      </c>
      <c r="B203" t="s">
        <v>1173</v>
      </c>
      <c r="C203" t="s">
        <v>1197</v>
      </c>
    </row>
    <row r="204" spans="1:3" x14ac:dyDescent="0.2">
      <c r="A204" t="s">
        <v>1171</v>
      </c>
      <c r="B204" t="s">
        <v>1174</v>
      </c>
      <c r="C204" t="s">
        <v>1197</v>
      </c>
    </row>
    <row r="205" spans="1:3" x14ac:dyDescent="0.2">
      <c r="A205" t="s">
        <v>1181</v>
      </c>
      <c r="B205" t="s">
        <v>1182</v>
      </c>
      <c r="C205" t="s">
        <v>1197</v>
      </c>
    </row>
    <row r="206" spans="1:3" x14ac:dyDescent="0.2">
      <c r="A206" t="s">
        <v>1181</v>
      </c>
      <c r="B206" t="s">
        <v>1183</v>
      </c>
      <c r="C206" t="s">
        <v>1197</v>
      </c>
    </row>
    <row r="207" spans="1:3" x14ac:dyDescent="0.2">
      <c r="A207" t="s">
        <v>1181</v>
      </c>
      <c r="B207" t="s">
        <v>1184</v>
      </c>
      <c r="C207" t="s">
        <v>1197</v>
      </c>
    </row>
    <row r="208" spans="1:3" x14ac:dyDescent="0.2">
      <c r="A208" t="s">
        <v>1186</v>
      </c>
      <c r="B208" t="s">
        <v>1187</v>
      </c>
      <c r="C208" t="s">
        <v>1197</v>
      </c>
    </row>
    <row r="209" spans="1:3" x14ac:dyDescent="0.2">
      <c r="A209" t="s">
        <v>1186</v>
      </c>
      <c r="B209" t="s">
        <v>1188</v>
      </c>
      <c r="C209" t="s">
        <v>1197</v>
      </c>
    </row>
    <row r="210" spans="1:3" x14ac:dyDescent="0.2">
      <c r="A210" t="s">
        <v>1186</v>
      </c>
      <c r="B210" t="s">
        <v>1189</v>
      </c>
      <c r="C210" t="s">
        <v>1197</v>
      </c>
    </row>
    <row r="211" spans="1:3" x14ac:dyDescent="0.2">
      <c r="A211" t="s">
        <v>917</v>
      </c>
      <c r="B211" t="s">
        <v>928</v>
      </c>
      <c r="C211" t="s">
        <v>1198</v>
      </c>
    </row>
    <row r="212" spans="1:3" x14ac:dyDescent="0.2">
      <c r="A212" t="s">
        <v>917</v>
      </c>
      <c r="B212" t="s">
        <v>929</v>
      </c>
      <c r="C212" t="s">
        <v>1198</v>
      </c>
    </row>
    <row r="213" spans="1:3" x14ac:dyDescent="0.2">
      <c r="A213" t="s">
        <v>917</v>
      </c>
      <c r="B213" t="s">
        <v>930</v>
      </c>
      <c r="C213" t="s">
        <v>1198</v>
      </c>
    </row>
    <row r="214" spans="1:3" x14ac:dyDescent="0.2">
      <c r="A214" t="s">
        <v>917</v>
      </c>
      <c r="B214" t="s">
        <v>931</v>
      </c>
      <c r="C214" t="s">
        <v>1198</v>
      </c>
    </row>
    <row r="215" spans="1:3" x14ac:dyDescent="0.2">
      <c r="A215" t="s">
        <v>917</v>
      </c>
      <c r="B215" t="s">
        <v>932</v>
      </c>
      <c r="C215" t="s">
        <v>1199</v>
      </c>
    </row>
    <row r="216" spans="1:3" x14ac:dyDescent="0.2">
      <c r="A216" t="s">
        <v>917</v>
      </c>
      <c r="B216" t="s">
        <v>933</v>
      </c>
      <c r="C216" t="s">
        <v>1199</v>
      </c>
    </row>
    <row r="217" spans="1:3" x14ac:dyDescent="0.2">
      <c r="A217" t="s">
        <v>917</v>
      </c>
      <c r="B217" t="s">
        <v>934</v>
      </c>
      <c r="C217" t="s">
        <v>1199</v>
      </c>
    </row>
    <row r="218" spans="1:3" x14ac:dyDescent="0.2">
      <c r="A218" t="s">
        <v>967</v>
      </c>
      <c r="B218" t="s">
        <v>968</v>
      </c>
      <c r="C218" t="s">
        <v>1200</v>
      </c>
    </row>
    <row r="219" spans="1:3" x14ac:dyDescent="0.2">
      <c r="A219" t="s">
        <v>967</v>
      </c>
      <c r="B219" t="s">
        <v>969</v>
      </c>
      <c r="C219" t="s">
        <v>1200</v>
      </c>
    </row>
    <row r="220" spans="1:3" x14ac:dyDescent="0.2">
      <c r="A220" t="s">
        <v>967</v>
      </c>
      <c r="B220" t="s">
        <v>970</v>
      </c>
      <c r="C220" t="s">
        <v>1200</v>
      </c>
    </row>
    <row r="221" spans="1:3" x14ac:dyDescent="0.2">
      <c r="A221" t="s">
        <v>967</v>
      </c>
      <c r="B221" t="s">
        <v>971</v>
      </c>
      <c r="C221" t="s">
        <v>1200</v>
      </c>
    </row>
    <row r="222" spans="1:3" x14ac:dyDescent="0.2">
      <c r="A222" t="s">
        <v>967</v>
      </c>
      <c r="B222" t="s">
        <v>972</v>
      </c>
      <c r="C222" t="s">
        <v>1200</v>
      </c>
    </row>
    <row r="223" spans="1:3" x14ac:dyDescent="0.2">
      <c r="A223" t="s">
        <v>967</v>
      </c>
      <c r="B223" t="s">
        <v>973</v>
      </c>
      <c r="C223" t="s">
        <v>1200</v>
      </c>
    </row>
    <row r="224" spans="1:3" x14ac:dyDescent="0.2">
      <c r="A224" t="s">
        <v>917</v>
      </c>
      <c r="B224" t="s">
        <v>935</v>
      </c>
      <c r="C224" t="s">
        <v>1200</v>
      </c>
    </row>
    <row r="225" spans="1:3" x14ac:dyDescent="0.2">
      <c r="A225" t="s">
        <v>917</v>
      </c>
      <c r="B225" t="s">
        <v>936</v>
      </c>
      <c r="C225" t="s">
        <v>1200</v>
      </c>
    </row>
    <row r="226" spans="1:3" x14ac:dyDescent="0.2">
      <c r="A226" t="s">
        <v>917</v>
      </c>
      <c r="B226" t="s">
        <v>937</v>
      </c>
      <c r="C226" t="s">
        <v>1200</v>
      </c>
    </row>
    <row r="227" spans="1:3" x14ac:dyDescent="0.2">
      <c r="A227" t="s">
        <v>917</v>
      </c>
      <c r="B227" t="s">
        <v>938</v>
      </c>
      <c r="C227" t="s">
        <v>1200</v>
      </c>
    </row>
    <row r="228" spans="1:3" x14ac:dyDescent="0.2">
      <c r="A228" t="s">
        <v>917</v>
      </c>
      <c r="B228" t="s">
        <v>939</v>
      </c>
      <c r="C228" t="s">
        <v>1200</v>
      </c>
    </row>
    <row r="229" spans="1:3" x14ac:dyDescent="0.2">
      <c r="A229" t="s">
        <v>917</v>
      </c>
      <c r="B229" t="s">
        <v>940</v>
      </c>
      <c r="C229" t="s">
        <v>1200</v>
      </c>
    </row>
    <row r="230" spans="1:3" x14ac:dyDescent="0.2">
      <c r="A230" t="s">
        <v>917</v>
      </c>
      <c r="B230" t="s">
        <v>941</v>
      </c>
      <c r="C230" t="s">
        <v>1201</v>
      </c>
    </row>
    <row r="231" spans="1:3" x14ac:dyDescent="0.2">
      <c r="A231" t="s">
        <v>917</v>
      </c>
      <c r="B231" t="s">
        <v>942</v>
      </c>
      <c r="C231" t="s">
        <v>1201</v>
      </c>
    </row>
    <row r="232" spans="1:3" x14ac:dyDescent="0.2">
      <c r="A232" t="s">
        <v>96</v>
      </c>
      <c r="B232" t="s">
        <v>1145</v>
      </c>
      <c r="C232" t="s">
        <v>1202</v>
      </c>
    </row>
    <row r="233" spans="1:3" x14ac:dyDescent="0.2">
      <c r="A233" t="s">
        <v>917</v>
      </c>
      <c r="B233" t="s">
        <v>943</v>
      </c>
      <c r="C233" t="s">
        <v>1203</v>
      </c>
    </row>
    <row r="234" spans="1:3" x14ac:dyDescent="0.2">
      <c r="A234" t="s">
        <v>917</v>
      </c>
      <c r="B234" t="s">
        <v>944</v>
      </c>
      <c r="C234" t="s">
        <v>1203</v>
      </c>
    </row>
    <row r="235" spans="1:3" x14ac:dyDescent="0.2">
      <c r="A235" t="s">
        <v>917</v>
      </c>
      <c r="B235" t="s">
        <v>945</v>
      </c>
      <c r="C235" t="s">
        <v>1203</v>
      </c>
    </row>
    <row r="236" spans="1:3" x14ac:dyDescent="0.2">
      <c r="A236" t="s">
        <v>917</v>
      </c>
      <c r="B236" t="s">
        <v>946</v>
      </c>
      <c r="C236" t="s">
        <v>1203</v>
      </c>
    </row>
    <row r="237" spans="1:3" x14ac:dyDescent="0.2">
      <c r="A237" t="s">
        <v>917</v>
      </c>
      <c r="B237" t="s">
        <v>947</v>
      </c>
      <c r="C237" t="s">
        <v>1203</v>
      </c>
    </row>
    <row r="238" spans="1:3" x14ac:dyDescent="0.2">
      <c r="A238" t="s">
        <v>917</v>
      </c>
      <c r="B238" t="s">
        <v>948</v>
      </c>
      <c r="C238" t="s">
        <v>1203</v>
      </c>
    </row>
    <row r="239" spans="1:3" x14ac:dyDescent="0.2">
      <c r="A239" t="s">
        <v>1060</v>
      </c>
      <c r="B239" t="s">
        <v>1061</v>
      </c>
      <c r="C239" t="s">
        <v>1203</v>
      </c>
    </row>
    <row r="240" spans="1:3" x14ac:dyDescent="0.2">
      <c r="A240" t="s">
        <v>1060</v>
      </c>
      <c r="B240" t="s">
        <v>1062</v>
      </c>
      <c r="C240" t="s">
        <v>1203</v>
      </c>
    </row>
    <row r="241" spans="1:3" x14ac:dyDescent="0.2">
      <c r="A241" t="s">
        <v>1060</v>
      </c>
      <c r="B241" t="s">
        <v>1063</v>
      </c>
      <c r="C241" t="s">
        <v>1203</v>
      </c>
    </row>
    <row r="242" spans="1:3" x14ac:dyDescent="0.2">
      <c r="A242" t="s">
        <v>1060</v>
      </c>
      <c r="B242" t="s">
        <v>1064</v>
      </c>
      <c r="C242" t="s">
        <v>1203</v>
      </c>
    </row>
    <row r="243" spans="1:3" x14ac:dyDescent="0.2">
      <c r="A243" t="s">
        <v>1060</v>
      </c>
      <c r="B243" t="s">
        <v>1065</v>
      </c>
      <c r="C243" t="s">
        <v>1203</v>
      </c>
    </row>
    <row r="244" spans="1:3" x14ac:dyDescent="0.2">
      <c r="A244" t="s">
        <v>1060</v>
      </c>
      <c r="B244" t="s">
        <v>1066</v>
      </c>
      <c r="C244" t="s">
        <v>1203</v>
      </c>
    </row>
    <row r="245" spans="1:3" x14ac:dyDescent="0.2">
      <c r="A245" t="s">
        <v>967</v>
      </c>
      <c r="B245" t="s">
        <v>974</v>
      </c>
      <c r="C245" t="s">
        <v>1203</v>
      </c>
    </row>
    <row r="246" spans="1:3" x14ac:dyDescent="0.2">
      <c r="A246" t="s">
        <v>967</v>
      </c>
      <c r="B246" t="s">
        <v>975</v>
      </c>
      <c r="C246" t="s">
        <v>1203</v>
      </c>
    </row>
    <row r="247" spans="1:3" x14ac:dyDescent="0.2">
      <c r="A247" t="s">
        <v>917</v>
      </c>
      <c r="B247" t="s">
        <v>949</v>
      </c>
      <c r="C247" t="s">
        <v>1204</v>
      </c>
    </row>
    <row r="248" spans="1:3" x14ac:dyDescent="0.2">
      <c r="A248" t="s">
        <v>917</v>
      </c>
      <c r="B248" t="s">
        <v>950</v>
      </c>
      <c r="C248" t="s">
        <v>1204</v>
      </c>
    </row>
    <row r="249" spans="1:3" x14ac:dyDescent="0.2">
      <c r="A249" t="s">
        <v>917</v>
      </c>
      <c r="B249" t="s">
        <v>951</v>
      </c>
      <c r="C249" t="s">
        <v>1204</v>
      </c>
    </row>
    <row r="250" spans="1:3" x14ac:dyDescent="0.2">
      <c r="A250" t="s">
        <v>917</v>
      </c>
      <c r="B250" t="s">
        <v>952</v>
      </c>
      <c r="C250" t="s">
        <v>1204</v>
      </c>
    </row>
    <row r="251" spans="1:3" x14ac:dyDescent="0.2">
      <c r="A251" t="s">
        <v>1060</v>
      </c>
      <c r="B251" t="s">
        <v>1067</v>
      </c>
      <c r="C251" t="s">
        <v>1204</v>
      </c>
    </row>
    <row r="252" spans="1:3" x14ac:dyDescent="0.2">
      <c r="A252" t="s">
        <v>1060</v>
      </c>
      <c r="B252" t="s">
        <v>1068</v>
      </c>
      <c r="C252" t="s">
        <v>1204</v>
      </c>
    </row>
    <row r="253" spans="1:3" x14ac:dyDescent="0.2">
      <c r="A253" t="s">
        <v>1060</v>
      </c>
      <c r="B253" t="s">
        <v>1069</v>
      </c>
      <c r="C253" t="s">
        <v>1204</v>
      </c>
    </row>
    <row r="254" spans="1:3" x14ac:dyDescent="0.2">
      <c r="A254" t="s">
        <v>1060</v>
      </c>
      <c r="B254" t="s">
        <v>1070</v>
      </c>
      <c r="C254" t="s">
        <v>1204</v>
      </c>
    </row>
    <row r="255" spans="1:3" x14ac:dyDescent="0.2">
      <c r="A255" t="s">
        <v>917</v>
      </c>
      <c r="B255" t="s">
        <v>953</v>
      </c>
      <c r="C255" t="s">
        <v>1204</v>
      </c>
    </row>
    <row r="256" spans="1:3" x14ac:dyDescent="0.2">
      <c r="A256" t="s">
        <v>917</v>
      </c>
      <c r="B256" t="s">
        <v>954</v>
      </c>
      <c r="C256" t="s">
        <v>1204</v>
      </c>
    </row>
    <row r="257" spans="1:3" x14ac:dyDescent="0.2">
      <c r="A257" t="s">
        <v>1060</v>
      </c>
      <c r="B257" t="s">
        <v>1071</v>
      </c>
      <c r="C257" t="s">
        <v>1204</v>
      </c>
    </row>
    <row r="258" spans="1:3" x14ac:dyDescent="0.2">
      <c r="A258" t="s">
        <v>1060</v>
      </c>
      <c r="B258" t="s">
        <v>1072</v>
      </c>
      <c r="C258" t="s">
        <v>1204</v>
      </c>
    </row>
    <row r="259" spans="1:3" x14ac:dyDescent="0.2">
      <c r="A259" t="s">
        <v>917</v>
      </c>
      <c r="B259" t="s">
        <v>955</v>
      </c>
      <c r="C259" t="s">
        <v>1204</v>
      </c>
    </row>
    <row r="260" spans="1:3" x14ac:dyDescent="0.2">
      <c r="A260" t="s">
        <v>917</v>
      </c>
      <c r="B260" t="s">
        <v>956</v>
      </c>
      <c r="C260" t="s">
        <v>1204</v>
      </c>
    </row>
    <row r="261" spans="1:3" x14ac:dyDescent="0.2">
      <c r="A261" t="s">
        <v>1060</v>
      </c>
      <c r="B261" t="s">
        <v>1073</v>
      </c>
      <c r="C261" t="s">
        <v>1204</v>
      </c>
    </row>
    <row r="262" spans="1:3" x14ac:dyDescent="0.2">
      <c r="A262" t="s">
        <v>1060</v>
      </c>
      <c r="B262" t="s">
        <v>1074</v>
      </c>
      <c r="C262" t="s">
        <v>1204</v>
      </c>
    </row>
    <row r="263" spans="1:3" x14ac:dyDescent="0.2">
      <c r="A263" t="s">
        <v>917</v>
      </c>
      <c r="B263" t="s">
        <v>957</v>
      </c>
      <c r="C263" t="s">
        <v>1204</v>
      </c>
    </row>
    <row r="264" spans="1:3" x14ac:dyDescent="0.2">
      <c r="A264" t="s">
        <v>917</v>
      </c>
      <c r="B264" t="s">
        <v>958</v>
      </c>
      <c r="C264" t="s">
        <v>1204</v>
      </c>
    </row>
    <row r="265" spans="1:3" x14ac:dyDescent="0.2">
      <c r="A265" t="s">
        <v>1060</v>
      </c>
      <c r="B265" t="s">
        <v>1075</v>
      </c>
      <c r="C265" t="s">
        <v>1204</v>
      </c>
    </row>
    <row r="266" spans="1:3" x14ac:dyDescent="0.2">
      <c r="A266" t="s">
        <v>1060</v>
      </c>
      <c r="B266" t="s">
        <v>1076</v>
      </c>
      <c r="C266" t="s">
        <v>1204</v>
      </c>
    </row>
    <row r="267" spans="1:3" x14ac:dyDescent="0.2">
      <c r="A267" t="s">
        <v>967</v>
      </c>
      <c r="B267" t="s">
        <v>976</v>
      </c>
      <c r="C267" t="s">
        <v>1205</v>
      </c>
    </row>
    <row r="268" spans="1:3" x14ac:dyDescent="0.2">
      <c r="A268" t="s">
        <v>967</v>
      </c>
      <c r="B268" t="s">
        <v>977</v>
      </c>
      <c r="C268" t="s">
        <v>1205</v>
      </c>
    </row>
    <row r="269" spans="1:3" x14ac:dyDescent="0.2">
      <c r="A269" t="s">
        <v>967</v>
      </c>
      <c r="B269" t="s">
        <v>978</v>
      </c>
      <c r="C269" t="s">
        <v>1205</v>
      </c>
    </row>
    <row r="270" spans="1:3" x14ac:dyDescent="0.2">
      <c r="A270" t="s">
        <v>917</v>
      </c>
      <c r="B270" t="s">
        <v>959</v>
      </c>
      <c r="C270" t="s">
        <v>1205</v>
      </c>
    </row>
    <row r="271" spans="1:3" x14ac:dyDescent="0.2">
      <c r="A271" t="s">
        <v>917</v>
      </c>
      <c r="B271" t="s">
        <v>960</v>
      </c>
      <c r="C271" t="s">
        <v>1205</v>
      </c>
    </row>
    <row r="272" spans="1:3" x14ac:dyDescent="0.2">
      <c r="A272" t="s">
        <v>917</v>
      </c>
      <c r="B272" t="s">
        <v>961</v>
      </c>
      <c r="C272" t="s">
        <v>1205</v>
      </c>
    </row>
    <row r="273" spans="1:3" x14ac:dyDescent="0.2">
      <c r="A273" t="s">
        <v>1080</v>
      </c>
      <c r="B273" t="s">
        <v>1081</v>
      </c>
      <c r="C273" t="s">
        <v>1206</v>
      </c>
    </row>
    <row r="274" spans="1:3" x14ac:dyDescent="0.2">
      <c r="A274" t="s">
        <v>1080</v>
      </c>
      <c r="B274" t="s">
        <v>1082</v>
      </c>
      <c r="C274" t="s">
        <v>1206</v>
      </c>
    </row>
    <row r="275" spans="1:3" x14ac:dyDescent="0.2">
      <c r="A275" t="s">
        <v>1080</v>
      </c>
      <c r="B275" t="s">
        <v>1083</v>
      </c>
      <c r="C275" t="s">
        <v>1206</v>
      </c>
    </row>
    <row r="276" spans="1:3" x14ac:dyDescent="0.2">
      <c r="A276" t="s">
        <v>1080</v>
      </c>
      <c r="B276" t="s">
        <v>1084</v>
      </c>
      <c r="C276" t="s">
        <v>1206</v>
      </c>
    </row>
    <row r="277" spans="1:3" x14ac:dyDescent="0.2">
      <c r="A277" t="s">
        <v>1080</v>
      </c>
      <c r="B277" t="s">
        <v>1085</v>
      </c>
      <c r="C277" t="s">
        <v>1206</v>
      </c>
    </row>
    <row r="278" spans="1:3" x14ac:dyDescent="0.2">
      <c r="A278" t="s">
        <v>1080</v>
      </c>
      <c r="B278" t="s">
        <v>1086</v>
      </c>
      <c r="C278" t="s">
        <v>1206</v>
      </c>
    </row>
    <row r="279" spans="1:3" x14ac:dyDescent="0.2">
      <c r="A279" t="s">
        <v>1080</v>
      </c>
      <c r="B279" t="s">
        <v>1087</v>
      </c>
      <c r="C279" t="s">
        <v>1206</v>
      </c>
    </row>
    <row r="280" spans="1:3" x14ac:dyDescent="0.2">
      <c r="A280" t="s">
        <v>1080</v>
      </c>
      <c r="B280" t="s">
        <v>1088</v>
      </c>
      <c r="C280" t="s">
        <v>1206</v>
      </c>
    </row>
    <row r="281" spans="1:3" x14ac:dyDescent="0.2">
      <c r="A281" t="s">
        <v>1080</v>
      </c>
      <c r="B281" t="s">
        <v>1089</v>
      </c>
      <c r="C281" t="s">
        <v>1206</v>
      </c>
    </row>
    <row r="282" spans="1:3" x14ac:dyDescent="0.2">
      <c r="A282" t="s">
        <v>1080</v>
      </c>
      <c r="B282" t="s">
        <v>1090</v>
      </c>
      <c r="C282" t="s">
        <v>1206</v>
      </c>
    </row>
    <row r="283" spans="1:3" x14ac:dyDescent="0.2">
      <c r="A283" t="s">
        <v>1080</v>
      </c>
      <c r="B283" t="s">
        <v>1091</v>
      </c>
      <c r="C283" t="s">
        <v>1206</v>
      </c>
    </row>
    <row r="284" spans="1:3" x14ac:dyDescent="0.2">
      <c r="A284" t="s">
        <v>1080</v>
      </c>
      <c r="B284" t="s">
        <v>1092</v>
      </c>
      <c r="C284" t="s">
        <v>1206</v>
      </c>
    </row>
    <row r="285" spans="1:3" x14ac:dyDescent="0.2">
      <c r="A285" t="s">
        <v>1080</v>
      </c>
      <c r="B285" t="s">
        <v>1093</v>
      </c>
      <c r="C285" t="s">
        <v>1206</v>
      </c>
    </row>
    <row r="286" spans="1:3" x14ac:dyDescent="0.2">
      <c r="A286" t="s">
        <v>1080</v>
      </c>
      <c r="B286" t="s">
        <v>1094</v>
      </c>
      <c r="C286" t="s">
        <v>1206</v>
      </c>
    </row>
    <row r="287" spans="1:3" x14ac:dyDescent="0.2">
      <c r="A287" t="s">
        <v>1080</v>
      </c>
      <c r="B287" t="s">
        <v>1095</v>
      </c>
      <c r="C287" t="s">
        <v>1206</v>
      </c>
    </row>
    <row r="288" spans="1:3" x14ac:dyDescent="0.2">
      <c r="A288" t="s">
        <v>917</v>
      </c>
      <c r="B288" t="s">
        <v>962</v>
      </c>
      <c r="C288" t="s">
        <v>1207</v>
      </c>
    </row>
    <row r="289" spans="1:3" x14ac:dyDescent="0.2">
      <c r="A289" t="s">
        <v>917</v>
      </c>
      <c r="B289" t="s">
        <v>963</v>
      </c>
      <c r="C289" t="s">
        <v>1207</v>
      </c>
    </row>
    <row r="290" spans="1:3" x14ac:dyDescent="0.2">
      <c r="A290" t="s">
        <v>917</v>
      </c>
      <c r="B290" t="s">
        <v>964</v>
      </c>
      <c r="C290" t="s">
        <v>1207</v>
      </c>
    </row>
    <row r="291" spans="1:3" x14ac:dyDescent="0.2">
      <c r="A291" t="s">
        <v>1060</v>
      </c>
      <c r="B291" t="s">
        <v>1077</v>
      </c>
      <c r="C291" t="s">
        <v>1207</v>
      </c>
    </row>
    <row r="292" spans="1:3" x14ac:dyDescent="0.2">
      <c r="A292" t="s">
        <v>1060</v>
      </c>
      <c r="B292" t="s">
        <v>1078</v>
      </c>
      <c r="C292" t="s">
        <v>1207</v>
      </c>
    </row>
    <row r="293" spans="1:3" x14ac:dyDescent="0.2">
      <c r="A293" t="s">
        <v>1060</v>
      </c>
      <c r="B293" t="s">
        <v>1079</v>
      </c>
      <c r="C293" t="s">
        <v>1207</v>
      </c>
    </row>
    <row r="294" spans="1:3" x14ac:dyDescent="0.2">
      <c r="A294" t="s">
        <v>967</v>
      </c>
      <c r="B294" t="s">
        <v>979</v>
      </c>
      <c r="C294" t="s">
        <v>1192</v>
      </c>
    </row>
    <row r="295" spans="1:3" x14ac:dyDescent="0.2">
      <c r="A295" t="s">
        <v>967</v>
      </c>
      <c r="B295" t="s">
        <v>980</v>
      </c>
      <c r="C295" t="s">
        <v>1192</v>
      </c>
    </row>
    <row r="296" spans="1:3" x14ac:dyDescent="0.2">
      <c r="A296" t="s">
        <v>81</v>
      </c>
      <c r="B296" t="s">
        <v>891</v>
      </c>
      <c r="C296" t="s">
        <v>1192</v>
      </c>
    </row>
    <row r="297" spans="1:3" x14ac:dyDescent="0.2">
      <c r="A297" t="s">
        <v>81</v>
      </c>
      <c r="B297" t="s">
        <v>892</v>
      </c>
      <c r="C297" t="s">
        <v>1192</v>
      </c>
    </row>
    <row r="298" spans="1:3" x14ac:dyDescent="0.2">
      <c r="A298" t="s">
        <v>917</v>
      </c>
      <c r="B298" t="s">
        <v>918</v>
      </c>
      <c r="C298" t="s">
        <v>1192</v>
      </c>
    </row>
    <row r="299" spans="1:3" x14ac:dyDescent="0.2">
      <c r="A299" t="s">
        <v>917</v>
      </c>
      <c r="B299" t="s">
        <v>919</v>
      </c>
      <c r="C299" t="s">
        <v>1192</v>
      </c>
    </row>
    <row r="300" spans="1:3" x14ac:dyDescent="0.2">
      <c r="A300" t="s">
        <v>1057</v>
      </c>
      <c r="B300" t="s">
        <v>1058</v>
      </c>
      <c r="C300" t="s">
        <v>1192</v>
      </c>
    </row>
    <row r="301" spans="1:3" x14ac:dyDescent="0.2">
      <c r="A301" t="s">
        <v>1057</v>
      </c>
      <c r="B301" t="s">
        <v>1059</v>
      </c>
      <c r="C301" t="s">
        <v>1192</v>
      </c>
    </row>
    <row r="302" spans="1:3" x14ac:dyDescent="0.2">
      <c r="A302" t="s">
        <v>1099</v>
      </c>
      <c r="B302" t="s">
        <v>1100</v>
      </c>
      <c r="C302" t="s">
        <v>1192</v>
      </c>
    </row>
    <row r="303" spans="1:3" x14ac:dyDescent="0.2">
      <c r="A303" t="s">
        <v>1099</v>
      </c>
      <c r="B303" t="s">
        <v>1101</v>
      </c>
      <c r="C303" t="s">
        <v>1192</v>
      </c>
    </row>
    <row r="304" spans="1:3" x14ac:dyDescent="0.2">
      <c r="A304" t="s">
        <v>46</v>
      </c>
      <c r="B304" t="s">
        <v>1112</v>
      </c>
      <c r="C304" t="s">
        <v>1208</v>
      </c>
    </row>
    <row r="305" spans="1:3" x14ac:dyDescent="0.2">
      <c r="A305" t="s">
        <v>46</v>
      </c>
      <c r="B305" t="s">
        <v>1113</v>
      </c>
      <c r="C305" t="s">
        <v>1208</v>
      </c>
    </row>
    <row r="306" spans="1:3" x14ac:dyDescent="0.2">
      <c r="A306" t="s">
        <v>46</v>
      </c>
      <c r="B306" t="s">
        <v>1114</v>
      </c>
      <c r="C306" t="s">
        <v>1208</v>
      </c>
    </row>
    <row r="307" spans="1:3" x14ac:dyDescent="0.2">
      <c r="A307" t="s">
        <v>46</v>
      </c>
      <c r="B307" t="s">
        <v>1115</v>
      </c>
      <c r="C307" t="s">
        <v>1208</v>
      </c>
    </row>
    <row r="308" spans="1:3" x14ac:dyDescent="0.2">
      <c r="A308" t="s">
        <v>46</v>
      </c>
      <c r="B308" t="s">
        <v>1116</v>
      </c>
      <c r="C308" t="s">
        <v>1208</v>
      </c>
    </row>
    <row r="309" spans="1:3" x14ac:dyDescent="0.2">
      <c r="A309" t="s">
        <v>46</v>
      </c>
      <c r="B309" t="s">
        <v>1117</v>
      </c>
      <c r="C309" t="s">
        <v>1208</v>
      </c>
    </row>
  </sheetData>
  <autoFilter ref="A1:C309" xr:uid="{16A81A23-FBAD-F04E-9963-2EEE200571DE}">
    <sortState xmlns:xlrd2="http://schemas.microsoft.com/office/spreadsheetml/2017/richdata2" ref="A2:C309">
      <sortCondition ref="B1:B309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Table1</vt:lpstr>
      <vt:lpstr>Table2</vt:lpstr>
      <vt:lpstr>Table3</vt:lpstr>
      <vt:lpstr>Table4</vt:lpstr>
      <vt:lpstr>Table5</vt:lpstr>
      <vt:lpstr>Table6</vt:lpstr>
      <vt:lpstr>Table7</vt:lpstr>
      <vt:lpstr>Table8</vt:lpstr>
      <vt:lpstr>Table9</vt:lpstr>
      <vt:lpstr>Table10</vt:lpstr>
      <vt:lpstr>Table11</vt:lpstr>
      <vt:lpstr>Table12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Qichao Lian</dc:creator>
  <cp:lastModifiedBy>Qichao Lian</cp:lastModifiedBy>
  <dcterms:created xsi:type="dcterms:W3CDTF">2022-12-21T16:36:43Z</dcterms:created>
  <dcterms:modified xsi:type="dcterms:W3CDTF">2023-05-22T10:05:46Z</dcterms:modified>
</cp:coreProperties>
</file>