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Aslam miRNA\"/>
    </mc:Choice>
  </mc:AlternateContent>
  <xr:revisionPtr revIDLastSave="0" documentId="13_ncr:1_{0479E0BF-D9F4-4596-8956-BCCDBA52FC2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6" i="1" l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K65" i="1"/>
  <c r="K66" i="1"/>
  <c r="K67" i="1"/>
  <c r="K68" i="1"/>
  <c r="K69" i="1"/>
  <c r="K70" i="1"/>
  <c r="K71" i="1"/>
  <c r="K72" i="1"/>
  <c r="K73" i="1"/>
  <c r="K74" i="1"/>
  <c r="K75" i="1"/>
  <c r="K76" i="1"/>
  <c r="K77" i="1"/>
  <c r="K78" i="1"/>
  <c r="K79" i="1"/>
  <c r="K80" i="1"/>
  <c r="K81" i="1"/>
  <c r="K82" i="1"/>
  <c r="K83" i="1"/>
  <c r="K84" i="1"/>
  <c r="K85" i="1"/>
  <c r="K86" i="1"/>
  <c r="K87" i="1"/>
  <c r="K88" i="1"/>
  <c r="K89" i="1"/>
  <c r="K90" i="1"/>
  <c r="K91" i="1"/>
  <c r="K92" i="1"/>
  <c r="K93" i="1"/>
  <c r="K94" i="1"/>
  <c r="K95" i="1"/>
  <c r="K96" i="1"/>
  <c r="K97" i="1"/>
  <c r="K98" i="1"/>
  <c r="K99" i="1"/>
  <c r="K100" i="1"/>
  <c r="K101" i="1"/>
  <c r="K102" i="1"/>
  <c r="K103" i="1"/>
  <c r="K104" i="1"/>
  <c r="K105" i="1"/>
  <c r="K106" i="1"/>
  <c r="K107" i="1"/>
  <c r="K108" i="1"/>
  <c r="K109" i="1"/>
  <c r="K110" i="1"/>
  <c r="K111" i="1"/>
  <c r="K112" i="1"/>
  <c r="K113" i="1"/>
  <c r="K114" i="1"/>
  <c r="K115" i="1"/>
  <c r="K116" i="1"/>
  <c r="K117" i="1"/>
  <c r="K118" i="1"/>
  <c r="K119" i="1"/>
  <c r="K120" i="1"/>
  <c r="K121" i="1"/>
  <c r="K122" i="1"/>
  <c r="K123" i="1"/>
  <c r="K124" i="1"/>
  <c r="K125" i="1"/>
  <c r="K126" i="1"/>
  <c r="K127" i="1"/>
  <c r="K128" i="1"/>
  <c r="K129" i="1"/>
  <c r="K130" i="1"/>
  <c r="K131" i="1"/>
  <c r="K132" i="1"/>
  <c r="K133" i="1"/>
  <c r="K134" i="1"/>
  <c r="K135" i="1"/>
  <c r="K136" i="1"/>
  <c r="K137" i="1"/>
  <c r="K138" i="1"/>
  <c r="K139" i="1"/>
  <c r="K140" i="1"/>
  <c r="K141" i="1"/>
  <c r="K142" i="1"/>
  <c r="K143" i="1"/>
  <c r="K144" i="1"/>
  <c r="K145" i="1"/>
  <c r="K146" i="1"/>
  <c r="K147" i="1"/>
  <c r="K148" i="1"/>
  <c r="K149" i="1"/>
  <c r="K150" i="1"/>
  <c r="K151" i="1"/>
  <c r="K152" i="1"/>
  <c r="K153" i="1"/>
  <c r="K154" i="1"/>
  <c r="K155" i="1"/>
  <c r="K156" i="1"/>
  <c r="K157" i="1"/>
  <c r="K158" i="1"/>
  <c r="K159" i="1"/>
  <c r="K160" i="1"/>
  <c r="K161" i="1"/>
  <c r="K162" i="1"/>
  <c r="K163" i="1"/>
  <c r="K164" i="1"/>
  <c r="K165" i="1"/>
  <c r="K166" i="1"/>
  <c r="K167" i="1"/>
  <c r="K168" i="1"/>
  <c r="K169" i="1"/>
  <c r="K170" i="1"/>
  <c r="K171" i="1"/>
  <c r="K172" i="1"/>
  <c r="K173" i="1"/>
  <c r="K174" i="1"/>
  <c r="K175" i="1"/>
  <c r="K176" i="1"/>
  <c r="K177" i="1"/>
  <c r="K178" i="1"/>
  <c r="K179" i="1"/>
  <c r="K180" i="1"/>
  <c r="K181" i="1"/>
  <c r="K182" i="1"/>
  <c r="K183" i="1"/>
  <c r="K184" i="1"/>
  <c r="K5" i="1"/>
  <c r="S6" i="1"/>
  <c r="S7" i="1"/>
  <c r="S8" i="1"/>
  <c r="S9" i="1"/>
  <c r="S10" i="1"/>
  <c r="S11" i="1"/>
  <c r="S12" i="1"/>
  <c r="S13" i="1"/>
  <c r="S14" i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S33" i="1"/>
  <c r="S34" i="1"/>
  <c r="S35" i="1"/>
  <c r="S36" i="1"/>
  <c r="S37" i="1"/>
  <c r="S38" i="1"/>
  <c r="S39" i="1"/>
  <c r="S40" i="1"/>
  <c r="S41" i="1"/>
  <c r="S42" i="1"/>
  <c r="S43" i="1"/>
  <c r="S44" i="1"/>
  <c r="S45" i="1"/>
  <c r="S46" i="1"/>
  <c r="S47" i="1"/>
  <c r="S48" i="1"/>
  <c r="S49" i="1"/>
  <c r="S50" i="1"/>
  <c r="S51" i="1"/>
  <c r="S52" i="1"/>
  <c r="S53" i="1"/>
  <c r="S54" i="1"/>
  <c r="S55" i="1"/>
  <c r="S56" i="1"/>
  <c r="S57" i="1"/>
  <c r="S58" i="1"/>
  <c r="S59" i="1"/>
  <c r="S60" i="1"/>
  <c r="S61" i="1"/>
  <c r="S62" i="1"/>
  <c r="S63" i="1"/>
  <c r="S64" i="1"/>
  <c r="S65" i="1"/>
  <c r="S66" i="1"/>
  <c r="S67" i="1"/>
  <c r="S68" i="1"/>
  <c r="S69" i="1"/>
  <c r="S70" i="1"/>
  <c r="S71" i="1"/>
  <c r="S72" i="1"/>
  <c r="S73" i="1"/>
  <c r="S74" i="1"/>
  <c r="S75" i="1"/>
  <c r="S76" i="1"/>
  <c r="S77" i="1"/>
  <c r="S78" i="1"/>
  <c r="S79" i="1"/>
  <c r="S80" i="1"/>
  <c r="S81" i="1"/>
  <c r="S82" i="1"/>
  <c r="S83" i="1"/>
  <c r="S84" i="1"/>
  <c r="S85" i="1"/>
  <c r="S86" i="1"/>
  <c r="S87" i="1"/>
  <c r="S88" i="1"/>
  <c r="S89" i="1"/>
  <c r="S90" i="1"/>
  <c r="S91" i="1"/>
  <c r="S92" i="1"/>
  <c r="S93" i="1"/>
  <c r="S94" i="1"/>
  <c r="S95" i="1"/>
  <c r="S96" i="1"/>
  <c r="S97" i="1"/>
  <c r="S98" i="1"/>
  <c r="S99" i="1"/>
  <c r="S100" i="1"/>
  <c r="S101" i="1"/>
  <c r="S102" i="1"/>
  <c r="S103" i="1"/>
  <c r="S104" i="1"/>
  <c r="S105" i="1"/>
  <c r="S106" i="1"/>
  <c r="S107" i="1"/>
  <c r="S108" i="1"/>
  <c r="S109" i="1"/>
  <c r="S110" i="1"/>
  <c r="S111" i="1"/>
  <c r="S112" i="1"/>
  <c r="S113" i="1"/>
  <c r="S114" i="1"/>
  <c r="S115" i="1"/>
  <c r="S116" i="1"/>
  <c r="S117" i="1"/>
  <c r="S118" i="1"/>
  <c r="S119" i="1"/>
  <c r="S120" i="1"/>
  <c r="S121" i="1"/>
  <c r="S122" i="1"/>
  <c r="S123" i="1"/>
  <c r="S124" i="1"/>
  <c r="S125" i="1"/>
  <c r="S126" i="1"/>
  <c r="S127" i="1"/>
  <c r="S128" i="1"/>
  <c r="S129" i="1"/>
  <c r="S130" i="1"/>
  <c r="S131" i="1"/>
  <c r="S132" i="1"/>
  <c r="S133" i="1"/>
  <c r="S134" i="1"/>
  <c r="S135" i="1"/>
  <c r="S136" i="1"/>
  <c r="S137" i="1"/>
  <c r="S138" i="1"/>
  <c r="S139" i="1"/>
  <c r="S140" i="1"/>
  <c r="S141" i="1"/>
  <c r="S142" i="1"/>
  <c r="S143" i="1"/>
  <c r="S144" i="1"/>
  <c r="S145" i="1"/>
  <c r="S146" i="1"/>
  <c r="S147" i="1"/>
  <c r="S148" i="1"/>
  <c r="S149" i="1"/>
  <c r="S150" i="1"/>
  <c r="S151" i="1"/>
  <c r="S152" i="1"/>
  <c r="S153" i="1"/>
  <c r="S154" i="1"/>
  <c r="S155" i="1"/>
  <c r="S156" i="1"/>
  <c r="S157" i="1"/>
  <c r="S158" i="1"/>
  <c r="S159" i="1"/>
  <c r="S160" i="1"/>
  <c r="S161" i="1"/>
  <c r="S162" i="1"/>
  <c r="S163" i="1"/>
  <c r="S164" i="1"/>
  <c r="S165" i="1"/>
  <c r="S166" i="1"/>
  <c r="S167" i="1"/>
  <c r="S168" i="1"/>
  <c r="S169" i="1"/>
  <c r="S170" i="1"/>
  <c r="S171" i="1"/>
  <c r="S172" i="1"/>
  <c r="S173" i="1"/>
  <c r="S174" i="1"/>
  <c r="S175" i="1"/>
  <c r="S176" i="1"/>
  <c r="S177" i="1"/>
  <c r="S178" i="1"/>
  <c r="S179" i="1"/>
  <c r="S180" i="1"/>
  <c r="S181" i="1"/>
  <c r="S182" i="1"/>
  <c r="S183" i="1"/>
  <c r="S184" i="1"/>
  <c r="S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110" i="1"/>
  <c r="J111" i="1"/>
  <c r="J112" i="1"/>
  <c r="J113" i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J137" i="1"/>
  <c r="J138" i="1"/>
  <c r="J139" i="1"/>
  <c r="J140" i="1"/>
  <c r="J141" i="1"/>
  <c r="J142" i="1"/>
  <c r="J143" i="1"/>
  <c r="J144" i="1"/>
  <c r="J145" i="1"/>
  <c r="J146" i="1"/>
  <c r="J147" i="1"/>
  <c r="J148" i="1"/>
  <c r="J149" i="1"/>
  <c r="J150" i="1"/>
  <c r="J151" i="1"/>
  <c r="J152" i="1"/>
  <c r="J153" i="1"/>
  <c r="J154" i="1"/>
  <c r="J155" i="1"/>
  <c r="J156" i="1"/>
  <c r="J157" i="1"/>
  <c r="J158" i="1"/>
  <c r="J159" i="1"/>
  <c r="J160" i="1"/>
  <c r="J161" i="1"/>
  <c r="J162" i="1"/>
  <c r="J163" i="1"/>
  <c r="J164" i="1"/>
  <c r="J165" i="1"/>
  <c r="J166" i="1"/>
  <c r="J167" i="1"/>
  <c r="J168" i="1"/>
  <c r="J169" i="1"/>
  <c r="J170" i="1"/>
  <c r="J171" i="1"/>
  <c r="J172" i="1"/>
  <c r="J173" i="1"/>
  <c r="J174" i="1"/>
  <c r="J175" i="1"/>
  <c r="J176" i="1"/>
  <c r="J177" i="1"/>
  <c r="J178" i="1"/>
  <c r="J179" i="1"/>
  <c r="J180" i="1"/>
  <c r="J181" i="1"/>
  <c r="J182" i="1"/>
  <c r="J183" i="1"/>
  <c r="J184" i="1"/>
  <c r="J5" i="1"/>
  <c r="R16" i="1"/>
  <c r="R17" i="1"/>
  <c r="R18" i="1"/>
  <c r="R19" i="1"/>
  <c r="R20" i="1"/>
  <c r="R21" i="1"/>
  <c r="R22" i="1"/>
  <c r="R23" i="1"/>
  <c r="R24" i="1"/>
  <c r="R25" i="1"/>
  <c r="R26" i="1"/>
  <c r="R27" i="1"/>
  <c r="R28" i="1"/>
  <c r="R29" i="1"/>
  <c r="R30" i="1"/>
  <c r="R31" i="1"/>
  <c r="R32" i="1"/>
  <c r="R33" i="1"/>
  <c r="R34" i="1"/>
  <c r="R35" i="1"/>
  <c r="R36" i="1"/>
  <c r="R37" i="1"/>
  <c r="R38" i="1"/>
  <c r="R39" i="1"/>
  <c r="R40" i="1"/>
  <c r="R41" i="1"/>
  <c r="R42" i="1"/>
  <c r="R43" i="1"/>
  <c r="R44" i="1"/>
  <c r="R45" i="1"/>
  <c r="R46" i="1"/>
  <c r="R47" i="1"/>
  <c r="R48" i="1"/>
  <c r="R49" i="1"/>
  <c r="R50" i="1"/>
  <c r="R51" i="1"/>
  <c r="R52" i="1"/>
  <c r="R53" i="1"/>
  <c r="R54" i="1"/>
  <c r="R55" i="1"/>
  <c r="R56" i="1"/>
  <c r="R57" i="1"/>
  <c r="R58" i="1"/>
  <c r="R59" i="1"/>
  <c r="R60" i="1"/>
  <c r="R61" i="1"/>
  <c r="R62" i="1"/>
  <c r="R63" i="1"/>
  <c r="R64" i="1"/>
  <c r="R65" i="1"/>
  <c r="R66" i="1"/>
  <c r="R67" i="1"/>
  <c r="R68" i="1"/>
  <c r="R69" i="1"/>
  <c r="R70" i="1"/>
  <c r="R71" i="1"/>
  <c r="R72" i="1"/>
  <c r="R73" i="1"/>
  <c r="R74" i="1"/>
  <c r="R75" i="1"/>
  <c r="R76" i="1"/>
  <c r="R77" i="1"/>
  <c r="R78" i="1"/>
  <c r="R79" i="1"/>
  <c r="R80" i="1"/>
  <c r="R81" i="1"/>
  <c r="R82" i="1"/>
  <c r="R83" i="1"/>
  <c r="R84" i="1"/>
  <c r="R85" i="1"/>
  <c r="R86" i="1"/>
  <c r="R87" i="1"/>
  <c r="R88" i="1"/>
  <c r="R89" i="1"/>
  <c r="R90" i="1"/>
  <c r="R91" i="1"/>
  <c r="R92" i="1"/>
  <c r="R93" i="1"/>
  <c r="R94" i="1"/>
  <c r="R95" i="1"/>
  <c r="R96" i="1"/>
  <c r="R97" i="1"/>
  <c r="R98" i="1"/>
  <c r="R99" i="1"/>
  <c r="R100" i="1"/>
  <c r="R101" i="1"/>
  <c r="R102" i="1"/>
  <c r="R103" i="1"/>
  <c r="R104" i="1"/>
  <c r="R105" i="1"/>
  <c r="R106" i="1"/>
  <c r="R107" i="1"/>
  <c r="R108" i="1"/>
  <c r="R109" i="1"/>
  <c r="R110" i="1"/>
  <c r="R111" i="1"/>
  <c r="R112" i="1"/>
  <c r="R113" i="1"/>
  <c r="R114" i="1"/>
  <c r="R115" i="1"/>
  <c r="R116" i="1"/>
  <c r="R117" i="1"/>
  <c r="R118" i="1"/>
  <c r="R119" i="1"/>
  <c r="R120" i="1"/>
  <c r="R121" i="1"/>
  <c r="R122" i="1"/>
  <c r="R123" i="1"/>
  <c r="R124" i="1"/>
  <c r="R125" i="1"/>
  <c r="R126" i="1"/>
  <c r="R127" i="1"/>
  <c r="R128" i="1"/>
  <c r="R129" i="1"/>
  <c r="R130" i="1"/>
  <c r="R131" i="1"/>
  <c r="R132" i="1"/>
  <c r="R133" i="1"/>
  <c r="R134" i="1"/>
  <c r="R135" i="1"/>
  <c r="R136" i="1"/>
  <c r="R137" i="1"/>
  <c r="R138" i="1"/>
  <c r="R139" i="1"/>
  <c r="R140" i="1"/>
  <c r="R141" i="1"/>
  <c r="R142" i="1"/>
  <c r="R143" i="1"/>
  <c r="R144" i="1"/>
  <c r="R145" i="1"/>
  <c r="R146" i="1"/>
  <c r="R147" i="1"/>
  <c r="R148" i="1"/>
  <c r="R149" i="1"/>
  <c r="R150" i="1"/>
  <c r="R151" i="1"/>
  <c r="R152" i="1"/>
  <c r="R153" i="1"/>
  <c r="R154" i="1"/>
  <c r="R155" i="1"/>
  <c r="R156" i="1"/>
  <c r="R157" i="1"/>
  <c r="R158" i="1"/>
  <c r="R159" i="1"/>
  <c r="R160" i="1"/>
  <c r="R161" i="1"/>
  <c r="R162" i="1"/>
  <c r="R163" i="1"/>
  <c r="R164" i="1"/>
  <c r="R165" i="1"/>
  <c r="R166" i="1"/>
  <c r="R167" i="1"/>
  <c r="R168" i="1"/>
  <c r="R169" i="1"/>
  <c r="R170" i="1"/>
  <c r="R171" i="1"/>
  <c r="R172" i="1"/>
  <c r="R173" i="1"/>
  <c r="R174" i="1"/>
  <c r="R175" i="1"/>
  <c r="R176" i="1"/>
  <c r="R177" i="1"/>
  <c r="R178" i="1"/>
  <c r="R179" i="1"/>
  <c r="R180" i="1"/>
  <c r="R181" i="1"/>
  <c r="R182" i="1"/>
  <c r="R183" i="1"/>
  <c r="R184" i="1"/>
  <c r="R6" i="1"/>
  <c r="R7" i="1"/>
  <c r="R8" i="1"/>
  <c r="R9" i="1"/>
  <c r="R10" i="1"/>
  <c r="R11" i="1"/>
  <c r="R12" i="1"/>
  <c r="R13" i="1"/>
  <c r="R14" i="1"/>
  <c r="R15" i="1"/>
  <c r="R5" i="1"/>
  <c r="Q6" i="1" l="1"/>
  <c r="Q7" i="1"/>
  <c r="Q8" i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Q38" i="1"/>
  <c r="Q39" i="1"/>
  <c r="Q40" i="1"/>
  <c r="Q41" i="1"/>
  <c r="Q42" i="1"/>
  <c r="Q43" i="1"/>
  <c r="Q44" i="1"/>
  <c r="Q45" i="1"/>
  <c r="Q46" i="1"/>
  <c r="Q47" i="1"/>
  <c r="Q48" i="1"/>
  <c r="Q49" i="1"/>
  <c r="Q50" i="1"/>
  <c r="Q51" i="1"/>
  <c r="Q52" i="1"/>
  <c r="Q53" i="1"/>
  <c r="Q54" i="1"/>
  <c r="Q55" i="1"/>
  <c r="Q56" i="1"/>
  <c r="Q57" i="1"/>
  <c r="Q58" i="1"/>
  <c r="Q59" i="1"/>
  <c r="Q60" i="1"/>
  <c r="Q61" i="1"/>
  <c r="Q62" i="1"/>
  <c r="Q63" i="1"/>
  <c r="Q64" i="1"/>
  <c r="Q65" i="1"/>
  <c r="Q66" i="1"/>
  <c r="Q67" i="1"/>
  <c r="Q68" i="1"/>
  <c r="Q69" i="1"/>
  <c r="Q70" i="1"/>
  <c r="Q71" i="1"/>
  <c r="Q72" i="1"/>
  <c r="Q73" i="1"/>
  <c r="Q74" i="1"/>
  <c r="Q75" i="1"/>
  <c r="Q76" i="1"/>
  <c r="Q77" i="1"/>
  <c r="Q78" i="1"/>
  <c r="Q79" i="1"/>
  <c r="Q80" i="1"/>
  <c r="Q81" i="1"/>
  <c r="Q82" i="1"/>
  <c r="Q83" i="1"/>
  <c r="Q84" i="1"/>
  <c r="Q85" i="1"/>
  <c r="Q86" i="1"/>
  <c r="Q87" i="1"/>
  <c r="Q88" i="1"/>
  <c r="Q89" i="1"/>
  <c r="Q90" i="1"/>
  <c r="Q91" i="1"/>
  <c r="Q92" i="1"/>
  <c r="Q93" i="1"/>
  <c r="Q94" i="1"/>
  <c r="Q95" i="1"/>
  <c r="Q96" i="1"/>
  <c r="Q97" i="1"/>
  <c r="Q98" i="1"/>
  <c r="Q99" i="1"/>
  <c r="Q100" i="1"/>
  <c r="Q101" i="1"/>
  <c r="Q102" i="1"/>
  <c r="Q103" i="1"/>
  <c r="Q105" i="1"/>
  <c r="Q106" i="1"/>
  <c r="Q107" i="1"/>
  <c r="Q108" i="1"/>
  <c r="Q109" i="1"/>
  <c r="Q110" i="1"/>
  <c r="Q111" i="1"/>
  <c r="Q112" i="1"/>
  <c r="Q113" i="1"/>
  <c r="Q114" i="1"/>
  <c r="Q115" i="1"/>
  <c r="Q116" i="1"/>
  <c r="Q117" i="1"/>
  <c r="Q118" i="1"/>
  <c r="Q119" i="1"/>
  <c r="Q120" i="1"/>
  <c r="Q121" i="1"/>
  <c r="Q122" i="1"/>
  <c r="Q123" i="1"/>
  <c r="Q124" i="1"/>
  <c r="Q125" i="1"/>
  <c r="Q126" i="1"/>
  <c r="Q127" i="1"/>
  <c r="Q128" i="1"/>
  <c r="Q129" i="1"/>
  <c r="Q130" i="1"/>
  <c r="Q131" i="1"/>
  <c r="Q132" i="1"/>
  <c r="Q133" i="1"/>
  <c r="Q134" i="1"/>
  <c r="Q135" i="1"/>
  <c r="Q136" i="1"/>
  <c r="Q137" i="1"/>
  <c r="Q138" i="1"/>
  <c r="Q139" i="1"/>
  <c r="Q140" i="1"/>
  <c r="Q141" i="1"/>
  <c r="Q142" i="1"/>
  <c r="Q143" i="1"/>
  <c r="Q144" i="1"/>
  <c r="Q145" i="1"/>
  <c r="Q146" i="1"/>
  <c r="Q147" i="1"/>
  <c r="Q148" i="1"/>
  <c r="Q149" i="1"/>
  <c r="Q150" i="1"/>
  <c r="Q151" i="1"/>
  <c r="Q152" i="1"/>
  <c r="Q153" i="1"/>
  <c r="Q154" i="1"/>
  <c r="Q155" i="1"/>
  <c r="Q156" i="1"/>
  <c r="Q157" i="1"/>
  <c r="Q158" i="1"/>
  <c r="Q159" i="1"/>
  <c r="Q160" i="1"/>
  <c r="Q161" i="1"/>
  <c r="Q162" i="1"/>
  <c r="Q163" i="1"/>
  <c r="Q164" i="1"/>
  <c r="Q165" i="1"/>
  <c r="Q166" i="1"/>
  <c r="Q167" i="1"/>
  <c r="Q168" i="1"/>
  <c r="Q169" i="1"/>
  <c r="Q170" i="1"/>
  <c r="Q171" i="1"/>
  <c r="Q172" i="1"/>
  <c r="Q173" i="1"/>
  <c r="Q174" i="1"/>
  <c r="Q175" i="1"/>
  <c r="Q176" i="1"/>
  <c r="Q177" i="1"/>
  <c r="Q178" i="1"/>
  <c r="Q179" i="1"/>
  <c r="Q180" i="1"/>
  <c r="Q181" i="1"/>
  <c r="Q182" i="1"/>
  <c r="Q183" i="1"/>
  <c r="Q184" i="1"/>
  <c r="Q5" i="1"/>
  <c r="N6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2" i="1"/>
  <c r="N63" i="1"/>
  <c r="N64" i="1"/>
  <c r="N65" i="1"/>
  <c r="N66" i="1"/>
  <c r="N67" i="1"/>
  <c r="N68" i="1"/>
  <c r="N69" i="1"/>
  <c r="N70" i="1"/>
  <c r="N71" i="1"/>
  <c r="N72" i="1"/>
  <c r="N73" i="1"/>
  <c r="N74" i="1"/>
  <c r="N75" i="1"/>
  <c r="N76" i="1"/>
  <c r="N77" i="1"/>
  <c r="N78" i="1"/>
  <c r="N79" i="1"/>
  <c r="N80" i="1"/>
  <c r="N81" i="1"/>
  <c r="N82" i="1"/>
  <c r="N83" i="1"/>
  <c r="N84" i="1"/>
  <c r="N85" i="1"/>
  <c r="N86" i="1"/>
  <c r="N87" i="1"/>
  <c r="N88" i="1"/>
  <c r="N89" i="1"/>
  <c r="N90" i="1"/>
  <c r="N91" i="1"/>
  <c r="N92" i="1"/>
  <c r="N93" i="1"/>
  <c r="N94" i="1"/>
  <c r="N95" i="1"/>
  <c r="N96" i="1"/>
  <c r="N97" i="1"/>
  <c r="N98" i="1"/>
  <c r="N99" i="1"/>
  <c r="N100" i="1"/>
  <c r="N101" i="1"/>
  <c r="N102" i="1"/>
  <c r="N103" i="1"/>
  <c r="N104" i="1"/>
  <c r="N105" i="1"/>
  <c r="N106" i="1"/>
  <c r="N107" i="1"/>
  <c r="N108" i="1"/>
  <c r="N109" i="1"/>
  <c r="N110" i="1"/>
  <c r="N111" i="1"/>
  <c r="N112" i="1"/>
  <c r="N113" i="1"/>
  <c r="N114" i="1"/>
  <c r="N115" i="1"/>
  <c r="N116" i="1"/>
  <c r="N117" i="1"/>
  <c r="N118" i="1"/>
  <c r="N119" i="1"/>
  <c r="N120" i="1"/>
  <c r="N121" i="1"/>
  <c r="N122" i="1"/>
  <c r="N123" i="1"/>
  <c r="N124" i="1"/>
  <c r="N125" i="1"/>
  <c r="N126" i="1"/>
  <c r="N127" i="1"/>
  <c r="N128" i="1"/>
  <c r="N129" i="1"/>
  <c r="N130" i="1"/>
  <c r="N131" i="1"/>
  <c r="N132" i="1"/>
  <c r="N133" i="1"/>
  <c r="N134" i="1"/>
  <c r="N135" i="1"/>
  <c r="N136" i="1"/>
  <c r="N137" i="1"/>
  <c r="N138" i="1"/>
  <c r="N139" i="1"/>
  <c r="N140" i="1"/>
  <c r="N141" i="1"/>
  <c r="N142" i="1"/>
  <c r="N143" i="1"/>
  <c r="N144" i="1"/>
  <c r="N145" i="1"/>
  <c r="N146" i="1"/>
  <c r="N147" i="1"/>
  <c r="N148" i="1"/>
  <c r="N149" i="1"/>
  <c r="N150" i="1"/>
  <c r="N151" i="1"/>
  <c r="N152" i="1"/>
  <c r="N153" i="1"/>
  <c r="N154" i="1"/>
  <c r="N155" i="1"/>
  <c r="N156" i="1"/>
  <c r="N157" i="1"/>
  <c r="N158" i="1"/>
  <c r="N159" i="1"/>
  <c r="N160" i="1"/>
  <c r="N161" i="1"/>
  <c r="N162" i="1"/>
  <c r="N163" i="1"/>
  <c r="N164" i="1"/>
  <c r="N165" i="1"/>
  <c r="N166" i="1"/>
  <c r="N167" i="1"/>
  <c r="N168" i="1"/>
  <c r="N169" i="1"/>
  <c r="N170" i="1"/>
  <c r="N171" i="1"/>
  <c r="N172" i="1"/>
  <c r="N173" i="1"/>
  <c r="N174" i="1"/>
  <c r="N175" i="1"/>
  <c r="N176" i="1"/>
  <c r="N177" i="1"/>
  <c r="N178" i="1"/>
  <c r="N179" i="1"/>
  <c r="N180" i="1"/>
  <c r="N181" i="1"/>
  <c r="N182" i="1"/>
  <c r="N183" i="1"/>
  <c r="N184" i="1"/>
  <c r="N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1" i="1"/>
  <c r="I152" i="1"/>
  <c r="I153" i="1"/>
  <c r="I154" i="1"/>
  <c r="I155" i="1"/>
  <c r="I156" i="1"/>
  <c r="I157" i="1"/>
  <c r="I158" i="1"/>
  <c r="I159" i="1"/>
  <c r="I160" i="1"/>
  <c r="I161" i="1"/>
  <c r="I162" i="1"/>
  <c r="I163" i="1"/>
  <c r="I164" i="1"/>
  <c r="I165" i="1"/>
  <c r="I166" i="1"/>
  <c r="I167" i="1"/>
  <c r="I168" i="1"/>
  <c r="I169" i="1"/>
  <c r="I170" i="1"/>
  <c r="I171" i="1"/>
  <c r="I172" i="1"/>
  <c r="I173" i="1"/>
  <c r="I174" i="1"/>
  <c r="I175" i="1"/>
  <c r="I176" i="1"/>
  <c r="I177" i="1"/>
  <c r="I178" i="1"/>
  <c r="I179" i="1"/>
  <c r="I180" i="1"/>
  <c r="I181" i="1"/>
  <c r="I182" i="1"/>
  <c r="I183" i="1"/>
  <c r="I184" i="1"/>
  <c r="I5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</calcChain>
</file>

<file path=xl/sharedStrings.xml><?xml version="1.0" encoding="utf-8"?>
<sst xmlns="http://schemas.openxmlformats.org/spreadsheetml/2006/main" count="747" uniqueCount="620">
  <si>
    <t>miRNA_id</t>
  </si>
  <si>
    <t>Family</t>
    <phoneticPr fontId="2" type="noConversion"/>
  </si>
  <si>
    <t>GCTCACTGCTCTTTCTGTCAGA</t>
  </si>
  <si>
    <t>ath-miR156a-3p</t>
  </si>
  <si>
    <t>MIR156</t>
  </si>
  <si>
    <t>TGACAGAAGAGAGTGAGCAC</t>
  </si>
  <si>
    <t>ath-miR156a-5p,ath-miR156b-5p,ath-miR156c-5p,ath-miR156d-5p,ath-miR156e,ath-miR156f-5p</t>
  </si>
  <si>
    <t>TGCTCACCTCTCTTTCTGTCAGT</t>
  </si>
  <si>
    <t>ath-miR156b-3p</t>
  </si>
  <si>
    <t>GCTCACTGCTCTATCTGTCAGA</t>
  </si>
  <si>
    <t>ath-miR156c-3p</t>
  </si>
  <si>
    <t>GCTCACTCTCTTTTTGTCATAAC</t>
  </si>
  <si>
    <t>ath-miR156d-3p</t>
  </si>
  <si>
    <t>GCTCACTCTCTATCCGTCACC</t>
  </si>
  <si>
    <t>ath-miR156f-3p</t>
  </si>
  <si>
    <t>CGACAGAAGAGAGTGAGCAC</t>
  </si>
  <si>
    <t>ath-miR156g</t>
  </si>
  <si>
    <t>TGACAGAAGAAAGAGAGCAC</t>
  </si>
  <si>
    <t>ath-miR156h</t>
  </si>
  <si>
    <t>GCTCTCTAGCCTTCTGTCATC</t>
  </si>
  <si>
    <t>ath-miR157a-3p,ath-miR157b-3p</t>
  </si>
  <si>
    <t>TTGACAGAAGATAGAGAGCAC</t>
  </si>
  <si>
    <t>ath-miR157a-5p,ath-miR157b-5p,ath-miR157c-5p</t>
  </si>
  <si>
    <t>GCTCTCTATACTTCTGTCACC</t>
  </si>
  <si>
    <t>ath-miR157c-3p</t>
  </si>
  <si>
    <t>TGACAGAAGATAGAGAGCAC</t>
  </si>
  <si>
    <t>ath-miR157d</t>
  </si>
  <si>
    <t>TCCCAAATGTAGACAAAGCA</t>
  </si>
  <si>
    <t>ath-miR158a-3p</t>
  </si>
  <si>
    <t>MIR158</t>
  </si>
  <si>
    <t>CTTTGTCTACAATTTTGGAAA</t>
  </si>
  <si>
    <t>ath-miR158a-5p</t>
  </si>
  <si>
    <t>CCCCAAATGTAGACAAAGCA</t>
  </si>
  <si>
    <t>ath-miR158b-3p</t>
    <phoneticPr fontId="2" type="noConversion"/>
  </si>
  <si>
    <t>TTTGGATTGAAGGGAGCTCTA</t>
  </si>
  <si>
    <t>ath-miR159a-3p</t>
    <phoneticPr fontId="2" type="noConversion"/>
  </si>
  <si>
    <t>MIR159</t>
  </si>
  <si>
    <t>TTTGGATTGAAGGGAGCTCTT</t>
  </si>
  <si>
    <t>ath-miR159b-3p</t>
  </si>
  <si>
    <t>GAGCTCCTTGAAGTTCAATGG</t>
  </si>
  <si>
    <t>ath-miR159b-5p</t>
  </si>
  <si>
    <t>TTTGGATTGAAGGGAGCTCCT</t>
  </si>
  <si>
    <t>ath-miR159c-3p</t>
    <phoneticPr fontId="2" type="noConversion"/>
  </si>
  <si>
    <t>GCGTATGAGGAGCCATGCATA</t>
  </si>
  <si>
    <t>ath-miR160a-3p</t>
  </si>
  <si>
    <t>MIR160</t>
  </si>
  <si>
    <t>TGCCTGGCTCCCTGTATGCCA</t>
  </si>
  <si>
    <t>ath-miR160a-5p,ath-miR160b,ath-miR160c-5p</t>
  </si>
  <si>
    <t>CGTACAAGGAGTCAAGCATGA</t>
  </si>
  <si>
    <t>ath-miR160c-3p</t>
  </si>
  <si>
    <t>TGAAAGTGACTACATCGGGGT</t>
  </si>
  <si>
    <t>ath-miR161.1</t>
  </si>
  <si>
    <t>MIR161</t>
  </si>
  <si>
    <t>TCAATGCATTGAAAGTGACTA</t>
  </si>
  <si>
    <t>ath-miR161.2</t>
  </si>
  <si>
    <t>TCGATAAACCTCTGCATCCAG</t>
  </si>
  <si>
    <t>ath-miR162a-3p,ath-miR162b-3p</t>
  </si>
  <si>
    <t>MIR162_1</t>
  </si>
  <si>
    <t>TGGAGGCAGCGGTTCATCGATC</t>
  </si>
  <si>
    <t>ath-miR162a-5p,ath-miR162b-5p</t>
  </si>
  <si>
    <t>TTGAAGAGGACTTGGAACTTCGAT</t>
  </si>
  <si>
    <t>ath-miR163-3p</t>
    <phoneticPr fontId="2" type="noConversion"/>
  </si>
  <si>
    <t>MIR163</t>
  </si>
  <si>
    <t>TGGAGAAGCAGGGCACGTGCA</t>
  </si>
  <si>
    <t>ath-miR164a,ath-miR164b-5p</t>
  </si>
  <si>
    <t>MIR164</t>
  </si>
  <si>
    <t>CATGTGCCCATCTTCACCATC</t>
  </si>
  <si>
    <t>ath-miR164b-3p</t>
  </si>
  <si>
    <t>CACGTGTTCTACTACTCCAAC</t>
  </si>
  <si>
    <t>ath-miR164c-3p</t>
  </si>
  <si>
    <t>TGGAGAAGCAGGGCACGTGCG</t>
  </si>
  <si>
    <t>ath-miR164c-5p</t>
  </si>
  <si>
    <t>TCGGACCAGGCTTCATCCCCC</t>
  </si>
  <si>
    <t>ath-miR165a-3p,ath-miR165b</t>
  </si>
  <si>
    <t>MIR166</t>
  </si>
  <si>
    <t>GGAATGTTGTCTGGATCGAGG</t>
  </si>
  <si>
    <t>ath-miR165a-5p</t>
  </si>
  <si>
    <t>TCGGACCAGGCTTCATTCCCC</t>
  </si>
  <si>
    <t>ath-miR166a-3p,ath-miR166b-3p,ath-miR166c,ath-miR166d,ath-miR166e-3p,ath-miR166f,ath-miR166g</t>
  </si>
  <si>
    <t>GGACTGTTGTCTGGCTCGAGG</t>
  </si>
  <si>
    <t>ath-miR166a-5p,ath-miR166b-5p</t>
  </si>
  <si>
    <t>GGAATGTTGTCTGGCACGAGG</t>
  </si>
  <si>
    <t>ath-miR166e-5p</t>
  </si>
  <si>
    <t>GATCATGTTCGCAGTTTCACC</t>
  </si>
  <si>
    <t>ath-miR167a-3p</t>
  </si>
  <si>
    <t>MIR167_1</t>
  </si>
  <si>
    <t>TGAAGCTGCCAGCATGATCTA</t>
  </si>
  <si>
    <t>ath-miR167a-5p,ath-miR167b</t>
  </si>
  <si>
    <t>TAGGTCATGCTGGTAGTTTCACC</t>
  </si>
  <si>
    <t>ath-miR167c-3p</t>
  </si>
  <si>
    <t>MIR167_2</t>
  </si>
  <si>
    <t>TAAGCTGCCAGCATGATCTTG</t>
  </si>
  <si>
    <t>ath-miR167c-5p</t>
  </si>
  <si>
    <t>TGAAGCTGCCAGCATGATCTGG</t>
  </si>
  <si>
    <t>ath-miR167d</t>
  </si>
  <si>
    <t>CCCGCCTTGCATCAACTGAAT</t>
  </si>
  <si>
    <t>ath-miR168a-3p</t>
  </si>
  <si>
    <t>MIR168</t>
  </si>
  <si>
    <t>TCGCTTGGTGCAGGTCGGGAA</t>
  </si>
  <si>
    <t>ath-miR168a-5p,ath-miR168b-5p</t>
  </si>
  <si>
    <t>CCCGTCTTGTATCAACTGAAT</t>
  </si>
  <si>
    <t>ath-miR168b-3p</t>
  </si>
  <si>
    <t>GGCAAGTTGTCCTTGGCTAC</t>
  </si>
  <si>
    <t>ath-miR169a-3p</t>
  </si>
  <si>
    <t>MIR169_2</t>
  </si>
  <si>
    <t>CAGCCAAGGATGACTTGCCGA</t>
  </si>
  <si>
    <t>ath-miR169a-5p</t>
  </si>
  <si>
    <t>GGCAAGTTGTCCTTCGGCTACA</t>
  </si>
  <si>
    <t>ath-miR169b-3p</t>
  </si>
  <si>
    <t>CAGCCAAGGATGACTTGCCGG</t>
  </si>
  <si>
    <t>ath-miR169b-5p,ath-miR169c</t>
  </si>
  <si>
    <t>TGAGCCAAGGATGACTTGCCG</t>
  </si>
  <si>
    <t>ath-miR169d,ath-miR169e,ath-miR169f-5p,ath-miR169g-5p</t>
  </si>
  <si>
    <t>GCAAGTTGACCTTGGCTCTGC</t>
  </si>
  <si>
    <t>ath-miR169f-3p</t>
  </si>
  <si>
    <t>TAGCCAAGGATGACTTGCCTG</t>
  </si>
  <si>
    <t>ath-miR169h,ath-miR169i,ath-miR169j,ath-miR169k,ath-miR169l,ath-miR169m,ath-miR169n</t>
  </si>
  <si>
    <t>MIR169_1</t>
  </si>
  <si>
    <t>TGATTGAGCCGTGTCAATATC</t>
  </si>
  <si>
    <t>ath-miR170-3p</t>
  </si>
  <si>
    <t>MIR171_1</t>
  </si>
  <si>
    <t>TATTGGCCTGGTTCACTCAGA</t>
  </si>
  <si>
    <t>ath-miR170-5p,ath-miR171a-5p</t>
  </si>
  <si>
    <t>TGATTGAGCCGCGCCAATATC</t>
  </si>
  <si>
    <t>ath-miR171a-3p</t>
  </si>
  <si>
    <t>TTGAGCCGTGCCAATATCACG</t>
  </si>
  <si>
    <t>ath-miR171b-3p,ath-miR171c-3p</t>
  </si>
  <si>
    <t>AGATATTAGTGCGGTTCAATC</t>
  </si>
  <si>
    <t>ath-miR171b-5p</t>
  </si>
  <si>
    <t>AGATATTGGTGCGGTTCAATC</t>
  </si>
  <si>
    <t>ath-miR171c-5p</t>
  </si>
  <si>
    <t>GCAGCACCATTAAGATTCAC</t>
  </si>
  <si>
    <t>ath-miR172b-5p,ath-miR172e-5p</t>
  </si>
  <si>
    <t>MIR172</t>
  </si>
  <si>
    <t>TGATTCTCTGTGTAAGCGAAA</t>
  </si>
  <si>
    <t>ath-miR173-3p</t>
  </si>
  <si>
    <t>MIR173</t>
  </si>
  <si>
    <t>TTCGCTTGCAGAGAGAAATCAC</t>
  </si>
  <si>
    <t>ath-miR173-5p</t>
  </si>
  <si>
    <t>TGAGAGAAGTGAGATGAAATC</t>
  </si>
  <si>
    <t>ath-miR1886.1</t>
  </si>
  <si>
    <t>undef</t>
  </si>
  <si>
    <t>TTAGGCTAAGATTTGTGAAGA</t>
  </si>
  <si>
    <t>ath-miR1888b</t>
  </si>
  <si>
    <t>MIR1888</t>
  </si>
  <si>
    <t>TAATCTGCATCCTGAGGTTTA</t>
  </si>
  <si>
    <t>ath-miR2111a-5p,ath-miR2111b-5p</t>
  </si>
  <si>
    <t>MIR2111</t>
  </si>
  <si>
    <t>TTGGACTGAAGGGAGCTCCCT</t>
  </si>
  <si>
    <t>ath-miR319a,ath-miR319b</t>
  </si>
  <si>
    <t>TTGGACTGAAGGGAGCTCCTT</t>
  </si>
  <si>
    <t>ath-miR319c</t>
  </si>
  <si>
    <t>ACTTGGCTGATTCTATTATT</t>
  </si>
  <si>
    <t>ath-miR3434-5p</t>
  </si>
  <si>
    <t>MIR3434</t>
  </si>
  <si>
    <t>TGGATTGGTCAAGGGAAGCGT</t>
  </si>
  <si>
    <t>ath-miR3440b-3p</t>
  </si>
  <si>
    <t>MIR3440</t>
  </si>
  <si>
    <t>TTTTCTTGGCCCATCCACTTC</t>
  </si>
  <si>
    <t>ath-miR3440b-5p</t>
  </si>
  <si>
    <t>CGCTATCCATCCTGAGTTTCA</t>
  </si>
  <si>
    <t>ath-miR390a-3p</t>
  </si>
  <si>
    <t>MIR390</t>
  </si>
  <si>
    <t>AAGCTCAGGAGGGATAGCGCC</t>
  </si>
  <si>
    <t>ath-miR390a-5p,ath-miR390b-5p</t>
  </si>
  <si>
    <t>CGCTATCCATCCTGAGTTCC</t>
  </si>
  <si>
    <t>ath-miR390b-3p</t>
  </si>
  <si>
    <t>ATCATGCTATCTCTTTGGATT</t>
  </si>
  <si>
    <t>ath-miR393a-3p</t>
  </si>
  <si>
    <t>MIR393</t>
  </si>
  <si>
    <t>TCCAAAGGGATCGCATTGATCC</t>
  </si>
  <si>
    <t>ath-miR393a-5p,ath-miR393b-5p</t>
  </si>
  <si>
    <t>ATCATGCGATCTCTTTGGATT</t>
  </si>
  <si>
    <t>ath-miR393b-3p</t>
  </si>
  <si>
    <t>TTGGCATTCTGTCCACCTCC</t>
  </si>
  <si>
    <t>ath-miR394a,ath-miR394b-5p</t>
  </si>
  <si>
    <t>MIR394</t>
  </si>
  <si>
    <t>CTGAAGTGTTTGGGGGAACTC</t>
  </si>
  <si>
    <t>ath-miR395a,ath-miR395d,ath-miR395e</t>
  </si>
  <si>
    <t>MIR395</t>
  </si>
  <si>
    <t>CTGAAGTGTTTGGGGGGACTC</t>
  </si>
  <si>
    <t>ath-miR395b,ath-miR395c,ath-miR395f</t>
  </si>
  <si>
    <t>GTTCAATAAAGCTGTGGGAAG</t>
  </si>
  <si>
    <t>ath-miR396a-3p</t>
  </si>
  <si>
    <t>MIR396</t>
  </si>
  <si>
    <t>TTCCACAGCTTTCTTGAACTG</t>
  </si>
  <si>
    <t>ath-miR396a-5p</t>
  </si>
  <si>
    <t>GCTCAAGAAAGCTGTGGGAAA</t>
  </si>
  <si>
    <t>ath-miR396b-3p</t>
  </si>
  <si>
    <t>TTCCACAGCTTTCTTGAACTT</t>
  </si>
  <si>
    <t>ath-miR396b-5p</t>
  </si>
  <si>
    <t>TCATTGAGTGCAGCGTTGATG</t>
  </si>
  <si>
    <t>ath-miR397a-5p</t>
    <phoneticPr fontId="2" type="noConversion"/>
  </si>
  <si>
    <t>MIR397</t>
  </si>
  <si>
    <t>TCATTGAGTGCATCGTTGATG</t>
  </si>
  <si>
    <t>ath-miR397b</t>
  </si>
  <si>
    <t>TGTGTTCTCAGGTCACCCCTT</t>
  </si>
  <si>
    <t>ath-miR398a-3p</t>
  </si>
  <si>
    <t>MIR398</t>
  </si>
  <si>
    <t>AAGGAGTGGCATGTGAACACA</t>
  </si>
  <si>
    <t>ath-miR398a-5p</t>
  </si>
  <si>
    <t>TGTGTTCTCAGGTCACCCCTG</t>
  </si>
  <si>
    <t>ath-miR398b-3p,ath-miR398c-3p</t>
  </si>
  <si>
    <t>AGGGTTGATATGAGAACACAC</t>
  </si>
  <si>
    <t>ath-miR398b-5p,ath-miR398c-5p</t>
  </si>
  <si>
    <t>ATAGCCTTGAACGCCGTCGTT</t>
  </si>
  <si>
    <t>ath-miR4228-5p</t>
    <phoneticPr fontId="2" type="noConversion"/>
  </si>
  <si>
    <t>MIR4228</t>
  </si>
  <si>
    <t>TGCCAAAGGAGATTTGCCCTG</t>
  </si>
  <si>
    <t>ath-miR399a</t>
  </si>
  <si>
    <t>MIR399</t>
  </si>
  <si>
    <t>TGCCAAAGGAGAGTTGCCCTG</t>
  </si>
  <si>
    <t>ath-miR399b,ath-miR399c-3p</t>
  </si>
  <si>
    <t>GGGCATCTTTCTATTGGCAGG</t>
  </si>
  <si>
    <t>ath-miR399c-5p</t>
  </si>
  <si>
    <t>TGCCAAAGGAGATTTGCCCCG</t>
  </si>
  <si>
    <t>ath-miR399d</t>
  </si>
  <si>
    <t>TGCCAAAGGAGATTTGCCCGG</t>
  </si>
  <si>
    <t>ath-miR399f</t>
  </si>
  <si>
    <t>TATGAGAGTATTATAAGTCAC</t>
  </si>
  <si>
    <t>ath-miR400</t>
  </si>
  <si>
    <t>MIR400</t>
  </si>
  <si>
    <t>TTAGATTCACGCACAAACTCG</t>
  </si>
  <si>
    <t>ath-miR403-3p</t>
  </si>
  <si>
    <t>MIR403</t>
  </si>
  <si>
    <t>TGTTTTGTGCTTGAATCTAATT</t>
  </si>
  <si>
    <t>ath-miR403-5p</t>
  </si>
  <si>
    <t>ATGCACTGCCTCTTCCCTGGC</t>
  </si>
  <si>
    <t>ath-miR408-3p</t>
  </si>
  <si>
    <t>MIR408</t>
  </si>
  <si>
    <t>ACAGGGAACAAGCAGAGCATG</t>
  </si>
  <si>
    <t>ath-miR408-5p</t>
  </si>
  <si>
    <t>TCGGATGCGAAACGGTGGTGT</t>
  </si>
  <si>
    <t>ath-miR4228-3p</t>
  </si>
  <si>
    <t>TATGGAAGAAATTGTAGTATT</t>
  </si>
  <si>
    <t>ath-miR447a.2-3p</t>
  </si>
  <si>
    <t>MIR447</t>
  </si>
  <si>
    <t>TTGGGGACGAGATGTTTTGTTG</t>
  </si>
  <si>
    <t>ath-miR447a-3p,ath-miR447b</t>
  </si>
  <si>
    <t>CCCCTTACAATGTCGAGTAAA</t>
  </si>
  <si>
    <t>ath-miR447c-5p</t>
  </si>
  <si>
    <t>TTTTTCCTACTCCGCCCATACC</t>
  </si>
  <si>
    <t>ath-miR472-3p</t>
  </si>
  <si>
    <t>MIR482</t>
  </si>
  <si>
    <t>ATGGTCGAAGTAGGCAAAATC</t>
  </si>
  <si>
    <t>ath-miR472-5p</t>
  </si>
  <si>
    <t>TTTTACTGCTACTTGTGTTCC</t>
  </si>
  <si>
    <t>ath-miR5012</t>
  </si>
  <si>
    <t>ACACTTAGTTTTGTACAACAT</t>
  </si>
  <si>
    <t>ath-miR5014a-5p</t>
  </si>
  <si>
    <t>MIR5014</t>
  </si>
  <si>
    <t>ATTGGTAGTGGATAAGGGGGC</t>
  </si>
  <si>
    <t>ath-miR5023</t>
  </si>
  <si>
    <t>CCGTATCTTGGCCTTGTCATT</t>
  </si>
  <si>
    <t>ath-miR5024-3p</t>
  </si>
  <si>
    <t>ATGACAAGGCCAAGATATAACA</t>
  </si>
  <si>
    <t>ath-miR5024-5p</t>
  </si>
  <si>
    <t>ACTCATAAGATCGTGACACGT</t>
  </si>
  <si>
    <t>ath-miR5026</t>
  </si>
  <si>
    <t>ACCGGTTGGAACTTGCCTTAA</t>
  </si>
  <si>
    <t>ath-miR5027</t>
  </si>
  <si>
    <t>AATTGGGTTTATGCTAGAGTT</t>
  </si>
  <si>
    <t>ath-miR5028</t>
  </si>
  <si>
    <t>ACATATGATCTGCATCTTTGC</t>
  </si>
  <si>
    <t>ath-miR5595a,ath-miR5995b</t>
  </si>
  <si>
    <t>MIR5595</t>
  </si>
  <si>
    <t>TTAGGGTAGTTAACGGAAGTTA</t>
  </si>
  <si>
    <t>ath-miR5629</t>
  </si>
  <si>
    <t>TATGATCATCAGAAAACAGTG</t>
    <phoneticPr fontId="2" type="noConversion"/>
  </si>
  <si>
    <t>ath-miR5633</t>
  </si>
  <si>
    <t>AGGGACTTTGTGAATTTAGGG</t>
  </si>
  <si>
    <t>ath-miR5634</t>
  </si>
  <si>
    <t>ACAGTGGTCATCTGGTGGGCT</t>
  </si>
  <si>
    <t>ath-miR5638b</t>
  </si>
  <si>
    <t>MIR5638</t>
  </si>
  <si>
    <t>TCTCGCGCTTGTACGGCTTT</t>
  </si>
  <si>
    <t>ath-miR5642a,ath-miR5642b</t>
  </si>
  <si>
    <t>MIR5642</t>
  </si>
  <si>
    <t>AGGCTTTTAAGATCTGGTTGC</t>
  </si>
  <si>
    <t>ath-miR5643a,ath-miR5643b</t>
  </si>
  <si>
    <t>MIR5643</t>
  </si>
  <si>
    <t>GTGGGTTGCGGATAACGGTA</t>
  </si>
  <si>
    <t>ath-miR5644</t>
  </si>
  <si>
    <t>TTGTTTTGGATCTTAGATACA</t>
  </si>
  <si>
    <t>ath-miR5650</t>
  </si>
  <si>
    <t>TTGTGCGGTTCAAATAGTAAC</t>
  </si>
  <si>
    <t>ath-miR5651</t>
  </si>
  <si>
    <t>TGGGTTGAGTTGAGTTGAGTTGGC</t>
  </si>
  <si>
    <t>ath-miR5653</t>
  </si>
  <si>
    <t>TGGAAGATGCTTTGGGATTTATT</t>
  </si>
  <si>
    <t>ath-miR5654-3p</t>
  </si>
  <si>
    <t>ATAAATCCCAACATCTTCCA</t>
  </si>
  <si>
    <t>ath-miR5654-5p</t>
  </si>
  <si>
    <t>ACTGAAGTAGAGATTGGGTTT</t>
  </si>
  <si>
    <t>ath-miR5656</t>
  </si>
  <si>
    <t>AGAGGTGACCATTGGAGATG</t>
  </si>
  <si>
    <t>ath-miR5662</t>
  </si>
  <si>
    <t>AGCTAAGGATTTGCATTCTCA</t>
  </si>
  <si>
    <t>ath-miR5663-5p</t>
  </si>
  <si>
    <t>TGAGCCTCTGTGGTAGCCCTCA</t>
  </si>
  <si>
    <t>ath-miR771</t>
  </si>
  <si>
    <t>MIR771</t>
  </si>
  <si>
    <t>TTTGCTTCCAGCTTTTGTCTC</t>
  </si>
  <si>
    <t>ath-miR773a</t>
  </si>
  <si>
    <t>MIR773</t>
  </si>
  <si>
    <t>TTTGATTCCAGCTTTTGTCTC</t>
  </si>
  <si>
    <t>ath-miR773b-3p</t>
  </si>
  <si>
    <t>TTGGTTACCCATATGGCCATC</t>
  </si>
  <si>
    <t>ath-miR774a</t>
  </si>
  <si>
    <t>MIR774</t>
  </si>
  <si>
    <t>TTCGATGTCTAGCAGTGCCA</t>
  </si>
  <si>
    <t>ath-miR775</t>
  </si>
  <si>
    <t>TACGCATTGAGTTTCGTTGCTT</t>
  </si>
  <si>
    <t>ath-miR777</t>
  </si>
  <si>
    <t>TTCTGCTATGTTGCTGCTCAT</t>
  </si>
  <si>
    <t>ath-miR779.1</t>
  </si>
  <si>
    <t>TGATTGGAAATTTCGTTGACT</t>
  </si>
  <si>
    <t>ath-miR779.2</t>
  </si>
  <si>
    <t>TTAGAGTTTTCTGGATACTTA</t>
  </si>
  <si>
    <t>ath-miR781a,ath-miR781b</t>
  </si>
  <si>
    <t>MIR781</t>
  </si>
  <si>
    <t>AAAGTATAATGGTTTAGTGGTTTG</t>
  </si>
  <si>
    <t>ath-miR8121</t>
  </si>
  <si>
    <t>AGATGTGGAGATCGTGGGGATG</t>
  </si>
  <si>
    <t>ath-miR8167a,ath-miR8167b,ath-miR8167c,ath-miR8167d,ath-miR8167e,ath-miR8167f</t>
  </si>
  <si>
    <t>MIR8167</t>
  </si>
  <si>
    <t>ATAGGTGGGCCAGTGGTAGGA</t>
  </si>
  <si>
    <t>ath-miR8171</t>
  </si>
  <si>
    <t>ATGTGCTGATTCGAGGTGGGA</t>
  </si>
  <si>
    <t>ath-miR8173</t>
  </si>
  <si>
    <t>GATCCCCGGCAACGGCGCCA</t>
  </si>
  <si>
    <t>ath-miR8175</t>
  </si>
  <si>
    <t>GGCCGGTGGTCGCGAGAGGGA</t>
  </si>
  <si>
    <t>ath-miR8176</t>
  </si>
  <si>
    <t>TGACTGCATTAACTTGATCGT</t>
  </si>
  <si>
    <t>ath-miR8179</t>
  </si>
  <si>
    <t>TGCGGTGCGGGAGAAGTGC</t>
  </si>
  <si>
    <t>ath-miR8180</t>
  </si>
  <si>
    <t>TGGGGGTGGGGGGGTGACAG</t>
  </si>
  <si>
    <t>ath-miR8181</t>
  </si>
  <si>
    <t>TTTGGTCTGATTACGAATGTA</t>
  </si>
  <si>
    <t>ath-miR8184</t>
  </si>
  <si>
    <t>TGTGCAAATGCTTTCTACAGG</t>
  </si>
  <si>
    <t>ath-miR822-3p</t>
  </si>
  <si>
    <t>MIR822</t>
  </si>
  <si>
    <t>TGCGGGAAGCATTTGCACATG</t>
  </si>
  <si>
    <t>ath-miR822-5p</t>
  </si>
  <si>
    <t>TGGGTGGTGATCATATAAGAT</t>
  </si>
  <si>
    <t>ath-miR823</t>
  </si>
  <si>
    <t>MIR823</t>
  </si>
  <si>
    <t>CCTTCTCATCGATGGTCTAGA</t>
  </si>
  <si>
    <t>ath-miR824-3p</t>
  </si>
  <si>
    <t>MIR824</t>
  </si>
  <si>
    <t>TAGACCATTTGTGAGAAGGGA</t>
  </si>
  <si>
    <t>ath-miR824-5p</t>
  </si>
  <si>
    <t>TTAGATGACCATCAACAAACT</t>
  </si>
  <si>
    <t>ath-miR827</t>
  </si>
  <si>
    <t>MIR827_3</t>
  </si>
  <si>
    <t>ACTTTGAAGCTTTGATTTGAA</t>
  </si>
  <si>
    <t>ath-miR829-5p</t>
  </si>
  <si>
    <t>MIR829</t>
  </si>
  <si>
    <t>TGATCTCTTCGTACTCTTCTTG</t>
  </si>
  <si>
    <t>ath-miR831-3p</t>
  </si>
  <si>
    <t>MIR831</t>
  </si>
  <si>
    <t>TAGACCGATGTCAACAAACAAG</t>
  </si>
  <si>
    <t>ath-miR833a-3p</t>
  </si>
  <si>
    <t>MIR833</t>
  </si>
  <si>
    <t>TGTTTGTTGTACTCGGTCTAGT</t>
  </si>
  <si>
    <t>ath-miR833a-5p</t>
  </si>
  <si>
    <t>ATCAGTTTCTTGTTCGTTTCA</t>
  </si>
  <si>
    <t>ath-miR837-5p</t>
  </si>
  <si>
    <t>MIR837</t>
  </si>
  <si>
    <t>TTTTCTTCTACTTCTTGCACA</t>
  </si>
  <si>
    <t>ath-miR838</t>
  </si>
  <si>
    <t>MIR838</t>
  </si>
  <si>
    <t>TACCAACCTTTCATCGTTCCC</t>
  </si>
  <si>
    <t>ath-miR839-5p</t>
  </si>
  <si>
    <t>MIR839</t>
  </si>
  <si>
    <t>TTGTTTAGGTCCCTTAGTTTC</t>
  </si>
  <si>
    <t>ath-miR840-3p</t>
  </si>
  <si>
    <t>MIR840</t>
  </si>
  <si>
    <t>ACACTGAAGGACCTAAACTAAC</t>
  </si>
  <si>
    <t>ath-miR840-5p</t>
  </si>
  <si>
    <t>TACGAGCCACTGGAAACTGAA</t>
  </si>
  <si>
    <t>ath-miR841b-5p</t>
  </si>
  <si>
    <t>MIR841</t>
  </si>
  <si>
    <t>TCATGGTCAGATCCGTCATCC</t>
    <phoneticPr fontId="2" type="noConversion"/>
  </si>
  <si>
    <t>ath-miR842</t>
  </si>
  <si>
    <t>MIR842</t>
  </si>
  <si>
    <t>TTATAAGCCATCTTACTAGTT</t>
  </si>
  <si>
    <t>ath-miR844-3p</t>
  </si>
  <si>
    <t>MIR844</t>
  </si>
  <si>
    <t>CGGCTCTGATACCAATTGATG</t>
    <phoneticPr fontId="2" type="noConversion"/>
  </si>
  <si>
    <t>ath-miR845a</t>
  </si>
  <si>
    <t>MIR845_1</t>
  </si>
  <si>
    <t>TTGAATTGAAGTGCTTGAATT</t>
  </si>
  <si>
    <t>ath-miR846-3p</t>
  </si>
  <si>
    <t>MIR846</t>
  </si>
  <si>
    <t>CATTCAAGGACTTCTATTCAG</t>
  </si>
  <si>
    <t>ath-miR846-5p</t>
  </si>
  <si>
    <t>TGACATGGGACTGCCTAAGCTA</t>
  </si>
  <si>
    <t>ath-miR848</t>
  </si>
  <si>
    <t>MIR848</t>
  </si>
  <si>
    <t>TAAGATCCGGACTACAACAAAG</t>
  </si>
  <si>
    <t>ath-miR850</t>
  </si>
  <si>
    <t>TCTCGGTTCGCGATCCACAAG</t>
  </si>
  <si>
    <t>ath-miR851-5p</t>
  </si>
  <si>
    <t>MIR851</t>
  </si>
  <si>
    <t>AAGATAAGCGCCTTAGTTCTG</t>
  </si>
  <si>
    <t>ath-miR852</t>
  </si>
  <si>
    <t>MIR852</t>
  </si>
  <si>
    <t>TCCCCTCTTTAGCTTGGAGAAG</t>
  </si>
  <si>
    <t>ath-miR853</t>
  </si>
  <si>
    <t>MIR853</t>
  </si>
  <si>
    <t>TTTCGTTGTCTGTTCGACCTT</t>
  </si>
  <si>
    <t>ath-miR858a</t>
  </si>
  <si>
    <t>MIR858</t>
  </si>
  <si>
    <t>TTCGTTGTCTGTTCGACCTTG</t>
  </si>
  <si>
    <t>ath-miR858b</t>
  </si>
  <si>
    <t>TCTCTCTGTTGTGAAGTCAAA</t>
  </si>
  <si>
    <t>ath-miR859</t>
  </si>
  <si>
    <t>MIR859</t>
  </si>
  <si>
    <t>TCAATAGATTGGACTATGTAT</t>
  </si>
  <si>
    <t>ath-miR860</t>
  </si>
  <si>
    <t>MIR860</t>
  </si>
  <si>
    <t>TAAAGTCAATAATACCTTGAAG</t>
  </si>
  <si>
    <t>ath-miR864-3p</t>
  </si>
  <si>
    <t>ACAAAATCCGTCTTTGAAGA</t>
  </si>
  <si>
    <t>ath-miR866-3p</t>
  </si>
  <si>
    <t>TCTGGTGTTGAGATAGTTGAC</t>
  </si>
  <si>
    <t>ath-miR869.2</t>
  </si>
  <si>
    <t>MIR869</t>
  </si>
  <si>
    <t>Target</t>
    <phoneticPr fontId="2" type="noConversion"/>
  </si>
  <si>
    <t>NM_001036019.3,NM_001084134.2,NM_001084135.2,NM_001084136.1,NM_001123883.1,NM_001332754.1,NM_001332755.1,NM_001332756.1,NM_001337642.1,NM_001337643.1,NM_001344905.1,NM_102361.3,NM_102498.3,NM_102499.4,NM_104194.4,NM_105584.6,NM_112390.5,NM_113789.4,NM_115050.2,NM_115654.3,NM_119683.2,NM_120392.4,NM_123693.6,NM_124435.3,NM_124445.4,NM_127753.4,NM_128940.2,NM_129782.3,NM_180791.3,NM_180830.4,NM_202191.2,NM_202192.2,NM_203146.4,NR_139058.1,NM_121388.9,NR_143298.1,NM_105809.4,NR_143297.1,NR_143299.1,NM_130252.3,NM_105823.4,NM_001341660.1,NM_179220.2,NR_140637.1,NR_143255.1,NM_118560.4,NM_129646.5,NR_142921.1,NM_101612.3,NM_102761.4,NR_143524.1,NM_179956.2,NR_143261.1,NM_201923.4,NM_179957.3,NM_112611.3,NM_001336872.1,NM_203059.2,NM_001338284.1,NM_122313.2,NR_143526.1,NM_001203391.1,NR_143525.1,NM_001125645.2,NM_121635.4,NM_112226.2,NM_127318.5</t>
    <phoneticPr fontId="2" type="noConversion"/>
  </si>
  <si>
    <t>NM_001334018.1,NR_139434.1,NM_113298.5</t>
    <phoneticPr fontId="2" type="noConversion"/>
  </si>
  <si>
    <t>NR_139434.1, NM_001334018.1</t>
  </si>
  <si>
    <t>NM_001336773.1,NM_180057.2,NM_179985.2,NM_129880.4</t>
  </si>
  <si>
    <t>NM_105698.5, NM_001338541.1, NM_127985.4</t>
    <phoneticPr fontId="2" type="noConversion"/>
  </si>
  <si>
    <t>NM_203146.4,NM_124435.3,NM_001084136.1,NM_124445.4,NM_001332754.1,NM_127753.4,NM_001332755.1,NM_001332756.1,NM_001344905.1,NM_102498.3,NM_102499.4,NM_128940.2,NM_104194.4,NM_129782.3,NM_105584.6,NM_180791.3,NM_115654.3,NM_180830.4,NM_119683.2,NM_001036019.3,NM_202191.2,NM_120392.4,NM_001084134.2,NM_202192.2,NM_123693.6,NM_001084135.2</t>
  </si>
  <si>
    <t>NM_001332754.1,NM_001332755.1,NM_001332756.1,NM_001333057.1,NM_001334266.1,NM_001344905.1,NM_102049.3,NM_129782.3,NM_102453.2,NM_179792.2,NM_102498.3,NM_180414.3,NM_102499.4,NM_180791.3,NM_180830.4,NM_202191.2,NM_202192.2,NM_203146.4,NR_138963.1,NR_139653.1,NM_001036019.3,NM_001036058.3,NM_001084134.2,NM_001084135.2,NM_001084136.1,NM_001332730.1,NM_001332731.1,NM_001332732.1,NM_001332733.1,NM_104194.4,NM_105374.2,NM_105584.6,NM_113789.4,NM_115654.3,NM_123569.3,NM_123693.6,NM_124435.3,NM_124445.4,NM_126422.3</t>
  </si>
  <si>
    <t>NM_102499.4,NM_105584.6,NM_115654.3,NM_120949.4,NM_123693.6,NM_124435.3,NM_124445.4,NM_001332756.1,NM_127802.4,NM_001344905.1,NM_129782.3,NM_102498.3,NM_180791.3,NM_001084136.1,NM_001332754.1,NM_001332755.1,NM_001036019.3,NM_001084134.2,NM_001084135.2,NM_180830.4,NM_202191.2,NM_202192.2,NM_203146.4</t>
  </si>
  <si>
    <t>NM_103122.4, NM_129933.4, NM_180069.1, NM_118865.3, NM_202721.1, NM_001339857.1, NM_115599.4, NM_103354.4, NM_120164.5, NM_113178.3,NM_001338598.1,NM_001342563.1</t>
    <phoneticPr fontId="2" type="noConversion"/>
  </si>
  <si>
    <t>NM_116456.4, NM_106216.3, NM_100889.4, NR_141736.1</t>
    <phoneticPr fontId="2" type="noConversion"/>
  </si>
  <si>
    <t>NM_124445.4,NM_001084136.1,NM_129782.3,NM_001332754.1,NM_180791.3,NM_001332755.1,NM_001332756.1,NM_001344905.1,NM_102498.3,NM_102499.4,NM_180830.4,NM_104194.4,NM_202191.2,NM_105584.6,NM_202192.2,NM_115654.3,NM_203146.4,NM_120949.4,NM_001036019.3,NM_123693.6,NM_001084134.2,NM_124435.3,NM_001084135.2</t>
  </si>
  <si>
    <t>NM_103878.2,NM_105083.1,NM_111229.3,NM_113880.2,NM_125494.3,NM_001037039.2,NM_001084301.1,NM_001334145.1</t>
  </si>
  <si>
    <t>NM_118385.4,NM_118745.2,NM_001085157.5,NM_001125814.1,NM_001341776.1</t>
  </si>
  <si>
    <t>NM_001037039.2, NM_001084301.1, NM_001334145.1, NM_001335171.1, NM_001335172.1, NM_105083.1, NM_125494.3, NM_126372.1, NM_126373.3, NM_001332550.1, NM_001204024.1, NM_001036472.2, NM_001332038.1, NM_130224.8, NM_119997.7, NM_111229.3, NM_103878.2</t>
    <phoneticPr fontId="2" type="noConversion"/>
  </si>
  <si>
    <t>NM_180448.2,NM_001337925.1,NM_001337926.1,NM_001337927.1,NM_001342848.1,NM_001342849.1,NM_102642.3,NM_111977.5,NM_115910.2,NM_119939.3,NM_120692.3,NM_128252.6,NM_001084524.1,NM_128805.4,NM_001085068.2,NM_128952.3,NM_001336480.1</t>
  </si>
  <si>
    <t>NM_128805.4,NM_001084524.1,NM_118867.2,NM_124884.2</t>
  </si>
  <si>
    <t>NM_001333732.1,NM_001339937.1,NM_001339938.1,NM_115740.3,NM_119841.6,NM_125484.4,NR_143694.1,NR_143695.1,NR_143696.1,NM_001084842.1,NM_001085307.1,NM_001203201.2</t>
  </si>
  <si>
    <t>NM_118867.2,NM_124884.2,NM_128252.6</t>
  </si>
  <si>
    <t>NM_001203094.1,NM_001339299.1,NM_114568.6</t>
  </si>
  <si>
    <t>NM_119154.5,NM_128394.5,NM_001334800.1,NM_001336164.1,NM_106434.2</t>
  </si>
  <si>
    <t>NM_120309.2, NM_001125201.2, NM_113114.3, NM_001342652.1, NM_001342651.1,NM_125559.3, NR_141678.1, NM_111265.4, NR_141673.1, NR_141675.1, NM_111331.5, NM_001036704.2, NR_141674.1, NM_001084635.1, NM_001342211.1, NR_141676.1, NR_141677.1</t>
  </si>
  <si>
    <t>NM_104991.3,NM_001334047.1,NM_105002.3,NM_001334064.1,NM_105019.2,NM_001334065.1,NM_001334067.1,NM_001334114.1,NM_001334168.1,NM_001344390.1,NM_105040.2,NM_001344391.1,NM_121670.4,NM_100537.4,NM_123482.3,NM_104944.1,NR_139842.1,NM_104969.4,NM_001198380.2,NM_104971.3,NM_001331633.1,NM_104986.3,NM_001331634.1</t>
  </si>
  <si>
    <t>NM_180026.2,NM_104993.2,NM_001334070.1,NM_105002.3,NM_001334079.1,NM_105012.3,NM_001334080.1,NM_001336935.1,NM_001344390.1,NM_001344391.1,NM_001345697.1,NM_105019.2,NM_001345698.1,NM_105040.2,NM_104937.3,NM_121670.4,NM_104969.4,NM_123482.3,NM_104971.3,NM_001198366.2,NM_125954.6,NM_104985.1,NM_001334041.1,NM_180025.2,NM_104991.3,NM_001334067.1</t>
  </si>
  <si>
    <t>NM_103739.5, NM_001333336.1, NM_127882.3, NM_110999.7, NM_099986.4</t>
    <phoneticPr fontId="2" type="noConversion"/>
  </si>
  <si>
    <t>NM_001331913.1 NM_202073.4, NM_100932.4, NM_001333336.1, NM_103739.5, NM_127882.3, NM_099986.4, NM_110999.7, NM_202073.4 ,NM_001331913.1, NM_100932.4</t>
    <phoneticPr fontId="2" type="noConversion"/>
  </si>
  <si>
    <t>NM_105340.2,NM_105341.5,NM_105342.1,NM_114355.3,NM_114356.2,NM_202367.3,NM_001332543.1,NM_001332544.1,NM_102076.4</t>
  </si>
  <si>
    <t>NM_130333.4,NM_001202843.1,NM_001338015.1,NM_179486.2,NM_001345474.1,NM_180458.1,NM_104479.2,NM_112380.3,NM_116148.3,NM_120850.4,NM_124774.3,NM_125536.4,NM_001035606.4,NM_001125421.1</t>
  </si>
  <si>
    <t>NM_001343369.1,NM_001343370.1,NM_001343366.1,NM_001343367.1,NM_001343368.1</t>
  </si>
  <si>
    <t>NM_001345474.1,NM_104479.2,NM_112380.3,NM_120850.4,NM_121609.5,NM_123323.3,NM_124774.3,NM_125536.4,NM_179486.2,NM_180458.1,NM_001035606.4,NM_001338015.1,NM_001343434.1</t>
  </si>
  <si>
    <t>NM_001160773.1, NM_001203818.1, NM_001337341.1, NM_111015.3, NM_117818.5, NM_112186.6, NM_100218.5</t>
  </si>
  <si>
    <t>NM_119441.5,NM_125462.4,NM_129025.4,NM_179464.1,NM_001084233.2,NM_102785.5,NM_104096.3</t>
  </si>
  <si>
    <t>NM_125994.2, NM_001345729.1, NM_148143.4, NM_001342876.1, NM_120718.4, NM_124640.1, NM_103181.2</t>
  </si>
  <si>
    <t>NM_104096.3,NM_119441.5,NM_125462.4,NM_129025.4,NM_179464.1,NM_001084233.2,NM_102785.5</t>
  </si>
  <si>
    <t>NM_001345729.1,NM_122958.4,NM_125994.2</t>
    <phoneticPr fontId="2" type="noConversion"/>
  </si>
  <si>
    <t>NM_001336953.1, NM_001336954.1, NR_141709.1, NM_106595.4, NR_141612.1, NM_126157.4, NR_139811.1</t>
  </si>
  <si>
    <t>NM_001085203.1, NM_001344162.1, NM_123060.3, NR_141122.1, NR_141612.1, NR_142020.1, NM_115995.6 ,NM_123495.2</t>
  </si>
  <si>
    <t>NR_139811.1,NR_141612.1,NR_141709.1</t>
  </si>
  <si>
    <t>NM_001036038.2,NM_001332891.1,NM_102771.4</t>
  </si>
  <si>
    <t>NR_141122.1, NM_122614.4, NM_115995.6, NR_141612.1</t>
  </si>
  <si>
    <t>NM_001125769.2, NM_121784.2, NM_001337433.1, NM_111144.6, NM_120796.3, NM_148695.3, NM_001337696.1</t>
  </si>
  <si>
    <t>NM_001198240.1, NM_103737.4, NM_179453.3</t>
  </si>
  <si>
    <t>NM_122400.3, NM_001343904.1 NM_001036604.1, NM_118159.3 NM_123297.2</t>
  </si>
  <si>
    <t>NR_141623.1,NR_141624.1,NR_141625.1,NR_141626.1,NR_141627.1,NR_141628.1,NR_143293.1,NM_129647.4,NR_139762.1,NR_141587.1</t>
  </si>
  <si>
    <t>NM_202121.2,NM_202122.2,NR_141587.1,NM_001198095.1,NM_101621.3,NM_104294.3</t>
  </si>
  <si>
    <t>NR_141587.1,NR_139762.1, NR_141624.1, NR_143293.1, NR_141625.1, NR_141623.1, NR_141628.1, NM_119207.3</t>
  </si>
  <si>
    <t>NM_121287.4,NM_104294.3,NM_123577.2,NM_180480.3,NM_202121.2,NM_202122.2,NM_203044.4,NM_203045.2,NR_141587.1,NM_001198095.1,NM_001343248.1,NM_101621.3</t>
  </si>
  <si>
    <t>NR_141587.1,NM_001337602.1,NM_001342880.1,NM_001342881.1,NM_001342882.1,NM_001342883.1,NM_111443.4,NM_120734.4,NM_203012.1,NM_203013.3</t>
  </si>
  <si>
    <t>NM_101217.4, NM_121064.4 ,NM_106030.2</t>
  </si>
  <si>
    <t>NM_101621.3,NM_104294.3,NM_105941.8,NM_111443.4,NM_112256.3,NM_120734.4,NM_202121.2,NM_202122.2,NM_203012.1,NM_203013.3,NM_001036195.5,NM_001198095.1,NM_001334553.1,NM_001337602.1,NM_001338098.1,NM_001342880.1,NM_001342881.1,NM_001342882.1,NM_001342883.1,NR_141587.1</t>
  </si>
  <si>
    <t>NM_130079.3,NR_139896.1,NM_001337529.1,NM_115927.5,NM_116232.5</t>
  </si>
  <si>
    <t>NR_139738.1,NR_139896.1,NM_115927.5,NM_116232.5,NM_130079.3</t>
  </si>
  <si>
    <t>NM_130079.3,NM_114584.2,NM_115927.5,NM_116232.5</t>
  </si>
  <si>
    <t>NR_141671.1</t>
  </si>
  <si>
    <t>NR_139896.1,NR_141671.1,NR_143374.1,NM_001203866.1,NM_118320.3,NR_139738.1</t>
  </si>
  <si>
    <t>NM_202803.3,NM_001340698.1,NM_202804.2,NM_117167.4,NM_126428.3,NM_127204.3,NM_001125492.1,NM_001160747.1,NM_001160748.1</t>
  </si>
  <si>
    <t>NM_119305.4</t>
  </si>
  <si>
    <t>NR_143759.1,NR_143765.1,NR_143766.1</t>
  </si>
  <si>
    <t>NM_001203689.2,NM_001333941.1,NM_001336640.1,NM_104802.5,NR_140420.1,NR_144274.1,NM_001084262.2,NM_001160779.1,NM_001198348.2</t>
  </si>
  <si>
    <t>NR_141541.1, NR_142677.1, NM_129711.4, NM_125154.4, NM_179534.2, NM_001344963.1, NM_179010.1, NM_124891.2, NM_001341683.1, NM_105589.4, NM_118592.3, NM_001341684.1 ,NM_001341686.1, NM_001341685.1</t>
  </si>
  <si>
    <t>NM_100574.5,NM_113629.3,NR_140891.1,NR_141523.1,NM_001123768.1,NM_001160844.1,NM_001338859.1</t>
  </si>
  <si>
    <t>NM_128252.6, NM_001337927.1, NM_120692.3, NM_180448.2 NM_202513.3, NM_111977.5, NM_001342849.1, NM_001342848.1, NM_001337925.1, NM_111545.3, NM_001202967.1, NM_112365.4, NM_180258.3, NM_128662.2, NM_001338148.1, NM_102760.3, NM_126109.3, NR_143319.1, NR_142347.1, NM_117950.5, NM_179399.3, NM_001125118.2, NM_001337658.1</t>
  </si>
  <si>
    <t>NM_112365.4,NM_128662.2,NM_180258.3,NM_202513.3,NR_140742.1,NM_001202967.1,NM_001338148.1,NM_111545.3</t>
  </si>
  <si>
    <t>NM_001338661.1,NM_105298.4,NM_105299.3,NM_111354.5,NM_113292.2,NM_179517.2,NM_001338658.1,NM_001338659.1,NM_001338660.1</t>
  </si>
  <si>
    <t>NM_116475.2</t>
  </si>
  <si>
    <t>NM_001125721.1</t>
  </si>
  <si>
    <t>NR_140738.1,NR_143355.1</t>
  </si>
  <si>
    <t>NM_113377.4,NR_140738.1,NR_144292.1</t>
  </si>
  <si>
    <t>NM_126544.3</t>
  </si>
  <si>
    <t>NM_104816.3, NM_116135.3, NM_112423.5, NR_141806.1</t>
  </si>
  <si>
    <t>NM_116163.4,NR_141690.1,NM_101152.5,NM_113273.4,NM_113593.3</t>
  </si>
  <si>
    <t>NR_141806.1</t>
  </si>
  <si>
    <t>NM_102496.4</t>
  </si>
  <si>
    <t>NM_103973.3,NM_117550.5,NM_113189.5,NM_121056.3,NM_121366.4,NM_123745.6,NM_128437.3,NR_139924.1,NM_001085109.1,NM_001333459.1,NM_001340955.1</t>
  </si>
  <si>
    <t>NM_123745.6,NM_128437.3,NM_001333459.1,NM_103973.3,NM_121056.3</t>
  </si>
  <si>
    <t>NR_143301.1</t>
  </si>
  <si>
    <t>NR_143301.1,NM_001331887.1,NM_100886.7,NR_140623.1</t>
  </si>
  <si>
    <t>NR_140623.1,NR_143301.1</t>
  </si>
  <si>
    <t>NM_100382.3,NM_115176.3,NM_120215.5,NM_122375.3,NM_123672.4,NM_125140.4,NM_129005.3,NM_201870.1,NR_143301.1,NM_001331515.1,NM_001336518.1,NM_001336519.1</t>
  </si>
  <si>
    <t>NM_128470.5,NM_129364.4,NM_001345382.1,NM_001345383.1,NM_125395.3</t>
  </si>
  <si>
    <t>NM_115889.5,NM_120911.4,NM_128470.5,NM_001125389.2,NM_001340030.1,NM_101807.4</t>
  </si>
  <si>
    <t>NM_121459.5</t>
  </si>
  <si>
    <t>NM_001342853.1, NM_001342855.1, NM_001203306.2, NM_001342854.1, NM_001342851.1, NM_001342856.1, NM_120694.2, NM_001342852.1 NM_001340629.1</t>
  </si>
  <si>
    <t>NM_123150.1,NM_121459.5</t>
  </si>
  <si>
    <t>NM_118408.2</t>
  </si>
  <si>
    <t>NM_001334828.1,NM_106497.1,NM_179887.3</t>
  </si>
  <si>
    <t>NM_001339687.1,NM_115327.3,NM_179887.3</t>
  </si>
  <si>
    <t>NM_125843.3, NM_180936.2, NM_001345631.1</t>
  </si>
  <si>
    <t>NM_179887.3</t>
  </si>
  <si>
    <t>NM_113146.2,NM_104944.1,NM_001332567.1,NM_118064.2,NM_104949.2,NM_001332568.1,NM_123333.2,NM_104971.3,NM_001334041.1,NR_139815.1,NM_001334047.1,NM_001334067.1,NM_001334079.1,NM_001334080.1,NM_104985.1,NM_001338253.1,NM_104991.3,NM_001338589.1,NM_105012.3,NM_001341339.1,NM_105133.2,NM_001341340.1,NM_001203842.2,NM_106390.3,NM_100537.4,NM_001331633.1,NM_112544.3,NM_104937.3,NM_001331634.1</t>
  </si>
  <si>
    <t>NM_102867.2,NM_001332952.1,NM_001332953.1,NM_102866.3</t>
  </si>
  <si>
    <t>NM_001036947.2</t>
  </si>
  <si>
    <t>NM_126340.3,NM_130270.4</t>
  </si>
  <si>
    <t>NM_116633.2,NM_117547.4,NM_130270.4</t>
  </si>
  <si>
    <t>NM_101819.6,NM_104166.3,NM_123402.5,NM_001332399.1,NM_001344324.1, NM_001344323.1</t>
  </si>
  <si>
    <t>NM_001333664.1,NM_104346.3,NM_115025.4</t>
  </si>
  <si>
    <t>NM_001345431.1,NM_125469.3,NR_142875.1</t>
  </si>
  <si>
    <t>NM_001084510.1, NM_128569.4, NM_128570.1, NM_001336243.1</t>
  </si>
  <si>
    <t>NM_180795.3,NM_101100.2,NM_001332024.1,NM_101101.5,NM_001332027.1,NM_101457.3,NM_001332028.1,NM_001332029.1,NM_001332030.1,NM_001332190.1,NM_001340685.1,NM_104026.2,NM_001344501.1,NM_117146.1,NM_001344502.1,NM_123739.3,NM_001344503.1,NM_123740.5,NM_001344504.1,NM_001198041.2,NM_124097.2,NM_101093.2,NM_001332021.1,NM_125696.4,NM_101094.3,NM_001332022.1</t>
  </si>
  <si>
    <t>NM_001340704.1, NM_117198.5, NM_179123.3, NM_118828.4, NM_001340370.1, NM_116462.4, NM_118567.3</t>
  </si>
  <si>
    <t>NM_001084549.2,NM_001336669.1,NM_104248.4</t>
  </si>
  <si>
    <t>NR_139499.1,NR_139503.1,NM_001334229.1,NM_001340671.1,NM_117115.5</t>
  </si>
  <si>
    <t>NM_115052.5, NM_001336456.1, NM_001336457.1, NM_128909.3, NM_001336458.1</t>
  </si>
  <si>
    <t>NM_001340565.1, NR_139213.1, NM_001035547.2, NM_001035548.1, NM_111143.3, NM_102664.5</t>
  </si>
  <si>
    <t>NR_140677.1</t>
  </si>
  <si>
    <t>NM_001334402.1</t>
  </si>
  <si>
    <t>NM_001337853.1,NM_111836.5</t>
  </si>
  <si>
    <t>NR_140248.1,NM_001335855.1,NM_001335858.1,NM_119878.5,NM_127919.4,NM_127920.3,NM_127922.3,NM_127925.3,NM_179711.2,NR_140247.1,NM_001202655.1,NM_001335853.1,NM_001335854.1</t>
  </si>
  <si>
    <t>NM_001343214.1,NM_121217.3,NR_142556.1</t>
  </si>
  <si>
    <t>NM_001340251.1,NM_112030.4,NM_117084.3,NM_001337968.1,NM_001340249.1,NM_001340250.1</t>
  </si>
  <si>
    <t>NM_119222.3,NM_179144.2,NR_142200.1,NM_001341524.1,NM_101318.4,NM_119221.5</t>
  </si>
  <si>
    <t>NR_142825.1, NM_127511.3</t>
  </si>
  <si>
    <t>NM_124862.5, NM_001334149.1, NM_001334150.1, NM_105094.3</t>
  </si>
  <si>
    <t>NM_103377.1</t>
    <phoneticPr fontId="2" type="noConversion"/>
  </si>
  <si>
    <t>NM_119959.4, NM_001036728.2</t>
  </si>
  <si>
    <t>NM_124291.2,NR_140622.1,NM_001334252.1,NM_001334253.1,NM_105359.3</t>
  </si>
  <si>
    <t>NR_140051.1</t>
  </si>
  <si>
    <t>NM_001333354.1</t>
  </si>
  <si>
    <t>NM_001340904.1,NM_117494.4</t>
  </si>
  <si>
    <t>NM_104155.4</t>
  </si>
  <si>
    <t>NM_104906.2</t>
  </si>
  <si>
    <t>NR_143407.1,NM_001339393.1,NM_001339394.1,NM_101085.2,NM_106486.3,NM_113170.1,NM_114755.1,NM_114760.4,NM_180341.3,NR_143402.1,NR_143403.1,NR_143404.1,NM_001035754.1,NR_143405.1,NM_001084791.1,NR_143406.1,NM_001084792.1</t>
  </si>
  <si>
    <t>NR_139282.1,NR_139283.1</t>
  </si>
  <si>
    <t>NM_106331.5</t>
  </si>
  <si>
    <t>NM_115614.3,NM_116778.4,NM_117578.7,NM_001203753.1,NM_001340976.1,NM_001340977.1</t>
  </si>
  <si>
    <t>NM_001339970.1,NM_001345258.1,NM_001345259.1,NM_111383.2,NM_117242.1,NM_118340.2,NM_119165.4,NM_125118.3,NM_129195.6,NM_001203630.1,NM_001203941.2,NM_001337975.1</t>
  </si>
  <si>
    <t>NM_112629.1,NM_112879.1</t>
  </si>
  <si>
    <t>NM_001197952.1,NM_099986.4,NM_104207.3</t>
  </si>
  <si>
    <t>NM_102745.1</t>
  </si>
  <si>
    <t>NM_001336888.1,NM_127470.4,NM_180009.2,NM_001336885.1,NM_001336886.1,NM_001336887.1</t>
    <phoneticPr fontId="2" type="noConversion"/>
  </si>
  <si>
    <t>NR_143213.1,NM_112828.1</t>
  </si>
  <si>
    <t>NM_103572.5,NM_001343807.1,NM_122255.6,NM_001343808.1,NR_138934.1,NM_001343809.1,NR_139773.1,NM_001198225.2,NM_001343805.1,NM_001343806.1</t>
  </si>
  <si>
    <t>NM_001345497.1, NM_125570.4</t>
  </si>
  <si>
    <t>NR_144178.1,NR_144177.1</t>
    <phoneticPr fontId="2" type="noConversion"/>
  </si>
  <si>
    <t>NM_120941.2, NM_124072.3</t>
  </si>
  <si>
    <t>NM_111965.1</t>
  </si>
  <si>
    <t>NM_001339159.1,NR_140079.1</t>
    <phoneticPr fontId="2" type="noConversion"/>
  </si>
  <si>
    <t>NM_104313.4, NM_111481.3, NM_001337630.1</t>
  </si>
  <si>
    <t>NR_141937.1</t>
  </si>
  <si>
    <t>NM_115377.2,NM_127166.4,NM_128384.4,NM_179628.4,NR_141487.1,NM_001335463.1,NM_001336152.1,NM_001343737.1</t>
  </si>
  <si>
    <t>NM_001124977.1</t>
  </si>
  <si>
    <t>NR_142542.1,NM_001340772.1,NM_001340774.1,NM_118198.2</t>
  </si>
  <si>
    <t>NR_142692.1</t>
  </si>
  <si>
    <t>NM_126963.3,NM_120311.2,NM_120313.2,NM_126317.5</t>
  </si>
  <si>
    <t>NM_105645.4,NR_141589.1</t>
  </si>
  <si>
    <t>NM_001337784.1,NM_111721.2</t>
  </si>
  <si>
    <t>NM_001339848.1,NM_001341669.1,NM_115583.6,NM_001339845.1,NM_001339846.1,NM_001339847.1</t>
  </si>
  <si>
    <t>NM_001198368.1,NM_001331361.1,NM_100167.3,NM_202344.2,NM_001084293.1,NM_001084294.2,NM_001123746.1</t>
  </si>
  <si>
    <t>NM_001343571.1,NM_118133.3,NM_121887.3,NM_129625.2,NM_202334.2,NR_139816.1,NM_001333942.1,NM_001336848.1,NM_001336849.1</t>
  </si>
  <si>
    <t>NM_112054.1</t>
  </si>
  <si>
    <t>NR_139698.1</t>
  </si>
  <si>
    <t>NM_124932.4,NM_128771.4,NM_179852.3,NM_001333390.1,NM_103844.3,NM_119501.4</t>
  </si>
  <si>
    <t>NM_113597.3,NM_001342458.1,NM_118670.2,NM_001342937.1,NM_119946.4,NM_001342938.1,NM_001342939.1,NM_001342940.1,NM_001342941.1,NM_001342942.1,NM_120822.5,NM_001342943.1,NM_123679.4,NM_001343638.1,NM_130135.4,NM_001344473.1,NM_202639.1,NM_101156.3,NM_001202941.1,NM_102023.2,NM_001203529.1,NM_112073.5,NM_001337148.1</t>
  </si>
  <si>
    <t>NM_001202687.2, NM_128294.2, NM_179768.4, NM_201815.2, NM_201816.5, NM_201817.2, NM_102813.3, NM_001332928.1</t>
  </si>
  <si>
    <t>NM_101371.5, NM_179333.2, NM_001332143.1</t>
  </si>
  <si>
    <t>NM_113451.4</t>
  </si>
  <si>
    <t>NM_179968.3,NM_001336738.1,NM_129438.2,NM_179967.2</t>
  </si>
  <si>
    <t>NM_104093.4,NM_001333526.1,NM_104554.4,NM_001333527.1,NM_104704.2,NM_001333528.1,NM_001333881.1,NM_001336653.1,NM_001336654.1,NM_001336655.1,NM_122735.4,NM_001344072.1,NM_123216.6,NM_001344254.1,NM_179949.3,NM_001344255.1,NM_201890.2,NM_001344256.1,NM_001198273.2,NM_201891.2,NM_104088.3,NM_001333523.1,NM_104091.3,NM_001333525.1</t>
  </si>
  <si>
    <t>NM_001339263.1,NM_001339264.1,NM_114521.3</t>
  </si>
  <si>
    <t>NR_141055.1</t>
  </si>
  <si>
    <t>NM_104094.1,NM_001333065.1,NM_104554.4,NM_001333066.1,NM_104703.3,NM_001333523.1,NM_001333529.1,NM_001333879.1,NM_001333880.1,NM_001336032.1,NM_104804.3,NM_001344072.1,NM_122735.4,NM_001344861.1,NM_124363.3,NM_104086.3,NM_124365.1,NM_104087.3,NM_001160918.3,NM_128157.4,NM_104088.3,NM_001333063.1,NM_104092.3,NM_001333064.1</t>
  </si>
  <si>
    <t>NM_125696.4</t>
  </si>
  <si>
    <t>NR_143263.1</t>
  </si>
  <si>
    <t>NR_140305.1</t>
    <phoneticPr fontId="2" type="noConversion"/>
  </si>
  <si>
    <t>NM_001340747.1, NM_001340743.1, NM_001340744.1=, NM_105430.3, NM_001340751.1, NM_001340749.1, NM_117260.8, NM_001340746.1, NM_001340748.1, NM_001340745.1</t>
  </si>
  <si>
    <t>NM_125662.4,NR_142332.1</t>
  </si>
  <si>
    <t>NM_120883.3</t>
  </si>
  <si>
    <t>NM_111685.3,NM_117305.5,NM_122946.3,NM_124310.3,NM_130314.4,NM_001344109.1,NM_100499.2,NM_105294.3</t>
  </si>
  <si>
    <t>NM_105294.3,NM_106569.4,NM_111685.3,NM_114829.4,NM_117305.5,NM_122206.4,NM_122946.3,NM_124310.3,NM_128252.6,NM_130314.4,NM_001334873.1,NM_001344109.1,NM_100499.2</t>
  </si>
  <si>
    <t>NM_102947.1,NM_105271.1,NM_105412.1,NM_112235.2,NM_112236.1,NM_112257.1,NM_112556.1,NM_114812.1,NM_112564.1,NM_119483.1,NM_112606.1,NM_122358.4,NM_112634.1,NM_123011.1,NM_123030.1,NM_123040.1,NM_123611.6,NM_126524.1,NM_127434.4,NM_128012.2,NM_001123875.2,NM_001123876.1,NM_001123878.4,NM_001123880.1,NM_001198162.2,NM_001332666.1,NM_001336768.1,NM_001338280.1,NM_101053.3,NM_112637.1,NM_112878.1,NM_112962.2,NM_113011.2,NM_113133.1,NM_113169.2,NM_113170.1,NM_128312.2,NM_113171.2,NM_180271.1,NM_113369.1,NM_114811.3</t>
  </si>
  <si>
    <t>NM_122504.5,NR_143294.1,NM_001338004.1,NM_001338005.1,NM_112099.3</t>
  </si>
  <si>
    <t>NM_118653.4</t>
  </si>
  <si>
    <t>NM_129717.5,NM_001341483.1,NM_001161100.2,NM_180021.5,NM_001341484.1,NM_001202883.1,NM_001341485.1,NM_001202884.1,NM_001336924.1,NM_001337030.1,NM_001337031.1,NM_001337032.1,NM_001341486.1,NM_001337033.1,NM_001341487.1,NM_001337034.1,NM_001343545.1,NM_001339628.1,NM_100840.2,NM_001340683.1,NM_001035566.2,NM_111411.5,NM_001341481.1,NM_001036448.2,NM_127776.3,NM_001341482.1,NM_001125108.2</t>
  </si>
  <si>
    <t>NM_101768.4</t>
  </si>
  <si>
    <t>-</t>
  </si>
  <si>
    <t>Col-0</t>
    <phoneticPr fontId="2" type="noConversion"/>
  </si>
  <si>
    <t>slr1</t>
    <phoneticPr fontId="2" type="noConversion"/>
  </si>
  <si>
    <t>Mature miRNA Sequence</t>
    <phoneticPr fontId="2" type="noConversion"/>
  </si>
  <si>
    <t>23°C</t>
    <phoneticPr fontId="2" type="noConversion"/>
  </si>
  <si>
    <t>Rep1</t>
    <phoneticPr fontId="2" type="noConversion"/>
  </si>
  <si>
    <t>Rep2</t>
    <phoneticPr fontId="2" type="noConversion"/>
  </si>
  <si>
    <t>4°C</t>
    <phoneticPr fontId="2" type="noConversion"/>
  </si>
  <si>
    <t xml:space="preserve">Rep1  </t>
    <phoneticPr fontId="2" type="noConversion"/>
  </si>
  <si>
    <t>Mean</t>
    <phoneticPr fontId="2" type="noConversion"/>
  </si>
  <si>
    <t>p value</t>
  </si>
  <si>
    <t>P value between col and slr at 4 C</t>
  </si>
  <si>
    <t>P value between col and slr at 23 C</t>
  </si>
  <si>
    <t>Table S1: Expression of known miRNAs from small RNA libraries in this study.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</si>
</sst>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charset val="134"/>
      <scheme val="minor"/>
    </font>
    <font>
      <sz val="11"/>
      <color theme="1"/>
      <name val="Calibri"/>
      <family val="2"/>
      <scheme val="minor"/>
    </font>
    <font>
      <sz val="9"/>
      <name val="Calibri"/>
      <family val="2"/>
      <charset val="134"/>
      <scheme val="minor"/>
    </font>
    <font>
      <sz val="10.5"/>
      <color theme="1"/>
      <name val="DengXian"/>
      <family val="2"/>
    </font>
    <font>
      <sz val="14"/>
      <color theme="1"/>
      <name val="Times New Roman"/>
      <family val="1"/>
    </font>
    <font>
      <i/>
      <sz val="14"/>
      <color theme="1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4" fillId="0" borderId="0" xfId="0" applyFont="1" applyBorder="1">
      <alignment vertical="center"/>
    </xf>
    <xf numFmtId="0" fontId="4" fillId="4" borderId="1" xfId="0" applyFont="1" applyFill="1" applyBorder="1" applyAlignment="1">
      <alignment vertical="center"/>
    </xf>
    <xf numFmtId="0" fontId="4" fillId="5" borderId="1" xfId="0" applyFont="1" applyFill="1" applyBorder="1" applyAlignment="1">
      <alignment vertical="center"/>
    </xf>
    <xf numFmtId="0" fontId="0" fillId="0" borderId="1" xfId="0" applyBorder="1">
      <alignment vertical="center"/>
    </xf>
    <xf numFmtId="0" fontId="0" fillId="5" borderId="1" xfId="0" applyFill="1" applyBorder="1">
      <alignment vertical="center"/>
    </xf>
    <xf numFmtId="0" fontId="0" fillId="4" borderId="1" xfId="0" applyFill="1" applyBorder="1">
      <alignment vertical="center"/>
    </xf>
    <xf numFmtId="0" fontId="0" fillId="2" borderId="1" xfId="0" applyFill="1" applyBorder="1">
      <alignment vertical="center"/>
    </xf>
    <xf numFmtId="0" fontId="4" fillId="4" borderId="2" xfId="0" applyFont="1" applyFill="1" applyBorder="1" applyAlignment="1">
      <alignment vertical="center"/>
    </xf>
    <xf numFmtId="0" fontId="0" fillId="4" borderId="2" xfId="0" applyFill="1" applyBorder="1">
      <alignment vertical="center"/>
    </xf>
    <xf numFmtId="0" fontId="3" fillId="0" borderId="1" xfId="0" applyFont="1" applyBorder="1">
      <alignment vertical="center"/>
    </xf>
    <xf numFmtId="0" fontId="4" fillId="5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0" fillId="6" borderId="1" xfId="0" applyFill="1" applyBorder="1">
      <alignment vertical="center"/>
    </xf>
    <xf numFmtId="0" fontId="0" fillId="6" borderId="2" xfId="0" applyFill="1" applyBorder="1">
      <alignment vertical="center"/>
    </xf>
    <xf numFmtId="0" fontId="1" fillId="4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0" fillId="7" borderId="1" xfId="0" applyFill="1" applyBorder="1">
      <alignment vertical="center"/>
    </xf>
    <xf numFmtId="0" fontId="0" fillId="8" borderId="1" xfId="0" applyFill="1" applyBorder="1">
      <alignment vertical="center"/>
    </xf>
    <xf numFmtId="0" fontId="1" fillId="8" borderId="1" xfId="0" applyFont="1" applyFill="1" applyBorder="1" applyAlignment="1">
      <alignment horizontal="center" vertical="center"/>
    </xf>
    <xf numFmtId="0" fontId="0" fillId="9" borderId="1" xfId="0" applyFill="1" applyBorder="1">
      <alignment vertical="center"/>
    </xf>
    <xf numFmtId="0" fontId="0" fillId="9" borderId="2" xfId="0" applyFill="1" applyBorder="1">
      <alignment vertical="center"/>
    </xf>
    <xf numFmtId="0" fontId="0" fillId="8" borderId="2" xfId="0" applyFill="1" applyBorder="1">
      <alignment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top"/>
    </xf>
    <xf numFmtId="0" fontId="4" fillId="5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84"/>
  <sheetViews>
    <sheetView tabSelected="1" workbookViewId="0"/>
  </sheetViews>
  <sheetFormatPr defaultRowHeight="15"/>
  <cols>
    <col min="1" max="1" width="33.85546875" bestFit="1" customWidth="1"/>
    <col min="2" max="2" width="26.42578125" customWidth="1"/>
    <col min="3" max="3" width="9" customWidth="1"/>
    <col min="4" max="4" width="12.7109375" customWidth="1"/>
    <col min="5" max="6" width="13.5703125" customWidth="1"/>
    <col min="7" max="18" width="12.7109375" customWidth="1"/>
    <col min="19" max="19" width="19.5703125" customWidth="1"/>
    <col min="20" max="20" width="255.5703125" style="4" bestFit="1" customWidth="1"/>
  </cols>
  <sheetData>
    <row r="1" spans="1:20">
      <c r="A1" t="s">
        <v>619</v>
      </c>
    </row>
    <row r="2" spans="1:20" s="1" customFormat="1" ht="18.75">
      <c r="A2" s="24" t="s">
        <v>609</v>
      </c>
      <c r="B2" s="24" t="s">
        <v>0</v>
      </c>
      <c r="C2" s="24" t="s">
        <v>1</v>
      </c>
      <c r="D2" s="26" t="s">
        <v>607</v>
      </c>
      <c r="E2" s="26"/>
      <c r="F2" s="26"/>
      <c r="G2" s="26"/>
      <c r="H2" s="26"/>
      <c r="I2" s="26"/>
      <c r="J2" s="11"/>
      <c r="K2" s="11"/>
      <c r="L2" s="27" t="s">
        <v>608</v>
      </c>
      <c r="M2" s="27"/>
      <c r="N2" s="27"/>
      <c r="O2" s="27"/>
      <c r="P2" s="27"/>
      <c r="Q2" s="27"/>
      <c r="R2" s="12"/>
      <c r="S2" s="12"/>
      <c r="T2" s="25" t="s">
        <v>432</v>
      </c>
    </row>
    <row r="3" spans="1:20" s="1" customFormat="1" ht="18.75">
      <c r="A3" s="24"/>
      <c r="B3" s="24"/>
      <c r="C3" s="24"/>
      <c r="D3" s="26" t="s">
        <v>610</v>
      </c>
      <c r="E3" s="26"/>
      <c r="F3" s="26"/>
      <c r="G3" s="26" t="s">
        <v>613</v>
      </c>
      <c r="H3" s="26"/>
      <c r="I3" s="26"/>
      <c r="J3" s="11"/>
      <c r="K3" s="11"/>
      <c r="L3" s="28" t="s">
        <v>610</v>
      </c>
      <c r="M3" s="28"/>
      <c r="N3" s="28"/>
      <c r="O3" s="28" t="s">
        <v>613</v>
      </c>
      <c r="P3" s="28"/>
      <c r="Q3" s="28"/>
      <c r="R3" s="13"/>
      <c r="S3" s="13"/>
      <c r="T3" s="25"/>
    </row>
    <row r="4" spans="1:20" s="1" customFormat="1" ht="14.25" customHeight="1">
      <c r="A4" s="24"/>
      <c r="B4" s="24"/>
      <c r="C4" s="24"/>
      <c r="D4" s="3" t="s">
        <v>611</v>
      </c>
      <c r="E4" s="3" t="s">
        <v>612</v>
      </c>
      <c r="F4" s="3" t="s">
        <v>615</v>
      </c>
      <c r="G4" s="3" t="s">
        <v>611</v>
      </c>
      <c r="H4" s="3" t="s">
        <v>612</v>
      </c>
      <c r="I4" s="3" t="s">
        <v>615</v>
      </c>
      <c r="J4" s="3" t="s">
        <v>616</v>
      </c>
      <c r="K4" s="3" t="s">
        <v>618</v>
      </c>
      <c r="L4" s="2" t="s">
        <v>611</v>
      </c>
      <c r="M4" s="2" t="s">
        <v>612</v>
      </c>
      <c r="N4" s="2" t="s">
        <v>615</v>
      </c>
      <c r="O4" s="2" t="s">
        <v>614</v>
      </c>
      <c r="P4" s="2" t="s">
        <v>612</v>
      </c>
      <c r="Q4" s="8" t="s">
        <v>615</v>
      </c>
      <c r="R4" s="8" t="s">
        <v>616</v>
      </c>
      <c r="S4" s="8" t="s">
        <v>617</v>
      </c>
      <c r="T4" s="25"/>
    </row>
    <row r="5" spans="1:20">
      <c r="A5" s="4" t="s">
        <v>2</v>
      </c>
      <c r="B5" s="4" t="s">
        <v>3</v>
      </c>
      <c r="C5" s="4" t="s">
        <v>4</v>
      </c>
      <c r="D5" s="5">
        <v>4.7793771390280799</v>
      </c>
      <c r="E5" s="5">
        <v>12.242573048236851</v>
      </c>
      <c r="F5" s="5">
        <f>AVERAGE(D5:E5)</f>
        <v>8.5109750936324655</v>
      </c>
      <c r="G5" s="5">
        <v>7.3656673911239379</v>
      </c>
      <c r="H5" s="5">
        <v>14.870773633191112</v>
      </c>
      <c r="I5" s="5">
        <f t="shared" ref="I5:I36" si="0">AVERAGE(G5:H5)</f>
        <v>11.118220512157524</v>
      </c>
      <c r="J5" s="5">
        <f>TTEST(D5:E5,G5:H5,2,2)</f>
        <v>0.67102329403309402</v>
      </c>
      <c r="K5" s="5">
        <f>TTEST(D5:E5,L5:M5,2,2)</f>
        <v>0.84772079666074529</v>
      </c>
      <c r="L5" s="6">
        <v>2.0957954570699355</v>
      </c>
      <c r="M5" s="6">
        <v>12.190658766327671</v>
      </c>
      <c r="N5" s="6">
        <f>AVERAGE(L5:M5)</f>
        <v>7.1432271116988026</v>
      </c>
      <c r="O5" s="6">
        <v>1.2949625672859515</v>
      </c>
      <c r="P5" s="6">
        <v>4.4579291642021319</v>
      </c>
      <c r="Q5" s="9">
        <f>AVERAGE(O5:P5)</f>
        <v>2.8764458657440417</v>
      </c>
      <c r="R5" s="9">
        <f>TTEST(L5:M5,O5:P5,2,2)</f>
        <v>0.50453455767375355</v>
      </c>
      <c r="S5" s="16">
        <f>TTEST(G5:H5,O5:P5,2,2)</f>
        <v>0.1802873918850133</v>
      </c>
      <c r="T5" s="4" t="s">
        <v>434</v>
      </c>
    </row>
    <row r="6" spans="1:20">
      <c r="A6" s="4" t="s">
        <v>5</v>
      </c>
      <c r="B6" s="4" t="s">
        <v>6</v>
      </c>
      <c r="C6" s="4" t="s">
        <v>4</v>
      </c>
      <c r="D6" s="5">
        <v>65.137936392545598</v>
      </c>
      <c r="E6" s="5">
        <v>163.91588819129805</v>
      </c>
      <c r="F6" s="5">
        <f t="shared" ref="F6:F69" si="1">AVERAGE(D6:E6)</f>
        <v>114.52691229192183</v>
      </c>
      <c r="G6" s="5">
        <v>102.21946555917248</v>
      </c>
      <c r="H6" s="5">
        <v>99.590445772871064</v>
      </c>
      <c r="I6" s="14">
        <f t="shared" si="0"/>
        <v>100.90495566602178</v>
      </c>
      <c r="J6" s="5">
        <f t="shared" ref="J6:J69" si="2">TTEST(D6:E6,G6:H6,2,2)</f>
        <v>0.80864481339245997</v>
      </c>
      <c r="K6" s="5">
        <f t="shared" ref="K6:K69" si="3">TTEST(D6:E6,L6:M6,2,2)</f>
        <v>0.64862618219624613</v>
      </c>
      <c r="L6" s="6">
        <v>124.86283600898882</v>
      </c>
      <c r="M6" s="6">
        <v>32.365842572589251</v>
      </c>
      <c r="N6" s="6">
        <f t="shared" ref="N6:N69" si="4">AVERAGE(L6:M6)</f>
        <v>78.614339290789033</v>
      </c>
      <c r="O6" s="6">
        <v>56.411806837394259</v>
      </c>
      <c r="P6" s="6">
        <v>52.612851490010584</v>
      </c>
      <c r="Q6" s="15">
        <f t="shared" ref="Q6:Q69" si="5">AVERAGE(O6:P6)</f>
        <v>54.512329163702418</v>
      </c>
      <c r="R6" s="9">
        <f t="shared" ref="R6:R69" si="6">TTEST(L6:M6,O6:P6,2,2)</f>
        <v>0.65448368511851429</v>
      </c>
      <c r="S6" s="17">
        <f t="shared" ref="S6:S69" si="7">TTEST(G6:H6,O6:P6,2,2)</f>
        <v>2.4700319075258944E-3</v>
      </c>
      <c r="T6" s="4" t="s">
        <v>433</v>
      </c>
    </row>
    <row r="7" spans="1:20">
      <c r="A7" s="4" t="s">
        <v>7</v>
      </c>
      <c r="B7" s="4" t="s">
        <v>8</v>
      </c>
      <c r="C7" s="4" t="s">
        <v>4</v>
      </c>
      <c r="D7" s="5">
        <v>609.07863232392242</v>
      </c>
      <c r="E7" s="5">
        <v>4997.1180775981902</v>
      </c>
      <c r="F7" s="5">
        <f t="shared" si="1"/>
        <v>2803.0983549610564</v>
      </c>
      <c r="G7" s="5">
        <v>1397.077129869381</v>
      </c>
      <c r="H7" s="5">
        <v>2290.4053024979971</v>
      </c>
      <c r="I7" s="5">
        <f t="shared" si="0"/>
        <v>1843.7412161836892</v>
      </c>
      <c r="J7" s="5">
        <f t="shared" si="2"/>
        <v>0.71004129720179032</v>
      </c>
      <c r="K7" s="5">
        <f t="shared" si="3"/>
        <v>0.90126062045897615</v>
      </c>
      <c r="L7" s="6">
        <v>403.13789947549691</v>
      </c>
      <c r="M7" s="6">
        <v>4372.7393962002361</v>
      </c>
      <c r="N7" s="6">
        <f t="shared" si="4"/>
        <v>2387.9386478378665</v>
      </c>
      <c r="O7" s="6">
        <v>191.85679785945925</v>
      </c>
      <c r="P7" s="6">
        <v>839.25160192317855</v>
      </c>
      <c r="Q7" s="9">
        <f t="shared" si="5"/>
        <v>515.55419989131894</v>
      </c>
      <c r="R7" s="9">
        <f t="shared" si="6"/>
        <v>0.45011273006989827</v>
      </c>
      <c r="S7" s="16">
        <f t="shared" si="7"/>
        <v>0.13773327975038507</v>
      </c>
      <c r="T7" s="10" t="s">
        <v>435</v>
      </c>
    </row>
    <row r="8" spans="1:20">
      <c r="A8" s="4" t="s">
        <v>9</v>
      </c>
      <c r="B8" s="4" t="s">
        <v>10</v>
      </c>
      <c r="C8" s="4" t="s">
        <v>4</v>
      </c>
      <c r="D8" s="5">
        <v>3.1574165714846139</v>
      </c>
      <c r="E8" s="5">
        <v>7.5836657571530601</v>
      </c>
      <c r="F8" s="5">
        <f t="shared" si="1"/>
        <v>5.370541164318837</v>
      </c>
      <c r="G8" s="5">
        <v>4.4327319593641796</v>
      </c>
      <c r="H8" s="5">
        <v>7.6540746641424837</v>
      </c>
      <c r="I8" s="5">
        <f t="shared" si="0"/>
        <v>6.0434033117533321</v>
      </c>
      <c r="J8" s="5">
        <f t="shared" si="2"/>
        <v>0.82874505735083936</v>
      </c>
      <c r="K8" s="5">
        <f t="shared" si="3"/>
        <v>0.74675253770912131</v>
      </c>
      <c r="L8" s="6">
        <v>3.1669798017945689</v>
      </c>
      <c r="M8" s="6">
        <v>10.859904593005352</v>
      </c>
      <c r="N8" s="6">
        <f t="shared" si="4"/>
        <v>7.0134421973999608</v>
      </c>
      <c r="O8" s="6">
        <v>2.1852493322950433</v>
      </c>
      <c r="P8" s="6">
        <v>4.8526416422825296</v>
      </c>
      <c r="Q8" s="9">
        <f t="shared" si="5"/>
        <v>3.5189454872887866</v>
      </c>
      <c r="R8" s="9">
        <f t="shared" si="6"/>
        <v>0.48113987522928636</v>
      </c>
      <c r="S8" s="16">
        <f t="shared" si="7"/>
        <v>0.35075593982299835</v>
      </c>
      <c r="T8" s="10" t="s">
        <v>436</v>
      </c>
    </row>
    <row r="9" spans="1:20">
      <c r="A9" s="4" t="s">
        <v>11</v>
      </c>
      <c r="B9" s="4" t="s">
        <v>12</v>
      </c>
      <c r="C9" s="4" t="s">
        <v>4</v>
      </c>
      <c r="D9" s="5">
        <v>0</v>
      </c>
      <c r="E9" s="5">
        <v>1.8117972798659188</v>
      </c>
      <c r="F9" s="5">
        <f t="shared" si="1"/>
        <v>0.90589863993295938</v>
      </c>
      <c r="G9" s="5">
        <v>0.36661692896996972</v>
      </c>
      <c r="H9" s="5">
        <v>0.2186878475469281</v>
      </c>
      <c r="I9" s="5">
        <f t="shared" si="0"/>
        <v>0.29265238825844891</v>
      </c>
      <c r="J9" s="5">
        <f t="shared" si="2"/>
        <v>0.56940699585905463</v>
      </c>
      <c r="K9" s="5">
        <f t="shared" si="3"/>
        <v>0.82570929712522534</v>
      </c>
      <c r="L9" s="6">
        <v>0</v>
      </c>
      <c r="M9" s="6">
        <v>1.2594637711800518</v>
      </c>
      <c r="N9" s="6">
        <f t="shared" si="4"/>
        <v>0.62973188559002591</v>
      </c>
      <c r="O9" s="6">
        <v>0</v>
      </c>
      <c r="P9" s="6">
        <v>0.18574704850842219</v>
      </c>
      <c r="Q9" s="9">
        <f t="shared" si="5"/>
        <v>9.2873524254211096E-2</v>
      </c>
      <c r="R9" s="9">
        <f t="shared" si="6"/>
        <v>0.48779781057896399</v>
      </c>
      <c r="S9" s="16">
        <f t="shared" si="7"/>
        <v>0.23446868455789982</v>
      </c>
      <c r="T9" s="4" t="s">
        <v>437</v>
      </c>
    </row>
    <row r="10" spans="1:20">
      <c r="A10" s="4" t="s">
        <v>13</v>
      </c>
      <c r="B10" s="4" t="s">
        <v>14</v>
      </c>
      <c r="C10" s="4" t="s">
        <v>4</v>
      </c>
      <c r="D10" s="5">
        <v>41.76007807901911</v>
      </c>
      <c r="E10" s="5">
        <v>144.7367198430031</v>
      </c>
      <c r="F10" s="5">
        <f t="shared" si="1"/>
        <v>93.248398961011105</v>
      </c>
      <c r="G10" s="5">
        <v>88.88794086935539</v>
      </c>
      <c r="H10" s="5">
        <v>50.648105491868549</v>
      </c>
      <c r="I10" s="5">
        <f t="shared" si="0"/>
        <v>69.768023180611976</v>
      </c>
      <c r="J10" s="5">
        <f t="shared" si="2"/>
        <v>0.71063799771725633</v>
      </c>
      <c r="K10" s="5">
        <f t="shared" si="3"/>
        <v>0.26721263666667505</v>
      </c>
      <c r="L10" s="6">
        <v>6.0545202093131465</v>
      </c>
      <c r="M10" s="6">
        <v>21.791099588152971</v>
      </c>
      <c r="N10" s="6">
        <f t="shared" si="4"/>
        <v>13.922809898733059</v>
      </c>
      <c r="O10" s="6">
        <v>6.5962155771128153</v>
      </c>
      <c r="P10" s="6">
        <v>22.87010534759948</v>
      </c>
      <c r="Q10" s="9">
        <f t="shared" si="5"/>
        <v>14.733160462356148</v>
      </c>
      <c r="R10" s="9">
        <f t="shared" si="6"/>
        <v>0.94944152702481377</v>
      </c>
      <c r="S10" s="16">
        <f t="shared" si="7"/>
        <v>0.11787679472932666</v>
      </c>
      <c r="T10" s="4" t="s">
        <v>606</v>
      </c>
    </row>
    <row r="11" spans="1:20">
      <c r="A11" s="4" t="s">
        <v>15</v>
      </c>
      <c r="B11" s="4" t="s">
        <v>16</v>
      </c>
      <c r="C11" s="4" t="s">
        <v>4</v>
      </c>
      <c r="D11" s="5">
        <v>0.41089667711101141</v>
      </c>
      <c r="E11" s="5">
        <v>1.6306175518793269</v>
      </c>
      <c r="F11" s="5">
        <f t="shared" si="1"/>
        <v>1.020757114495169</v>
      </c>
      <c r="G11" s="5">
        <v>0.69990504621539673</v>
      </c>
      <c r="H11" s="5">
        <v>3.4552679912414641</v>
      </c>
      <c r="I11" s="5">
        <f t="shared" si="0"/>
        <v>2.0775865187284306</v>
      </c>
      <c r="J11" s="5">
        <f t="shared" si="2"/>
        <v>0.55565428429759756</v>
      </c>
      <c r="K11" s="5">
        <f t="shared" si="3"/>
        <v>0.86734532002078324</v>
      </c>
      <c r="L11" s="6">
        <v>2.5149545484839226</v>
      </c>
      <c r="M11" s="6">
        <v>4.7526934761511389E-2</v>
      </c>
      <c r="N11" s="6">
        <f t="shared" si="4"/>
        <v>1.2812407416227169</v>
      </c>
      <c r="O11" s="6">
        <v>0.72841644409834772</v>
      </c>
      <c r="P11" s="6">
        <v>0.67333305084303041</v>
      </c>
      <c r="Q11" s="9">
        <f t="shared" si="5"/>
        <v>0.70087474747068912</v>
      </c>
      <c r="R11" s="9">
        <f t="shared" si="6"/>
        <v>0.68443645672150188</v>
      </c>
      <c r="S11" s="16">
        <f t="shared" si="7"/>
        <v>0.42299764176637589</v>
      </c>
      <c r="T11" s="4" t="s">
        <v>438</v>
      </c>
    </row>
    <row r="12" spans="1:20">
      <c r="A12" s="4" t="s">
        <v>17</v>
      </c>
      <c r="B12" s="4" t="s">
        <v>18</v>
      </c>
      <c r="C12" s="4" t="s">
        <v>4</v>
      </c>
      <c r="D12" s="5">
        <v>0.6271580861168069</v>
      </c>
      <c r="E12" s="5">
        <v>2.096508280987706</v>
      </c>
      <c r="F12" s="5">
        <f t="shared" si="1"/>
        <v>1.3618331835522564</v>
      </c>
      <c r="G12" s="5">
        <v>0.76656266966448217</v>
      </c>
      <c r="H12" s="5">
        <v>1.5308149328284968</v>
      </c>
      <c r="I12" s="5">
        <f t="shared" si="0"/>
        <v>1.1486888012464895</v>
      </c>
      <c r="J12" s="5">
        <f t="shared" si="2"/>
        <v>0.82094183391335107</v>
      </c>
      <c r="K12" s="5">
        <f t="shared" si="3"/>
        <v>0.38436954745121388</v>
      </c>
      <c r="L12" s="6">
        <v>10.385830820591014</v>
      </c>
      <c r="M12" s="6">
        <v>1.8773139230796998</v>
      </c>
      <c r="N12" s="6">
        <f t="shared" si="4"/>
        <v>6.1315723718353574</v>
      </c>
      <c r="O12" s="6">
        <v>1.1330922463752076</v>
      </c>
      <c r="P12" s="6">
        <v>0.58045952658881927</v>
      </c>
      <c r="Q12" s="9">
        <f t="shared" si="5"/>
        <v>0.85677588648201342</v>
      </c>
      <c r="R12" s="9">
        <f t="shared" si="6"/>
        <v>0.34154291486903399</v>
      </c>
      <c r="S12" s="16">
        <f t="shared" si="7"/>
        <v>0.59900989130965954</v>
      </c>
      <c r="T12" s="4" t="s">
        <v>439</v>
      </c>
    </row>
    <row r="13" spans="1:20">
      <c r="A13" s="4" t="s">
        <v>19</v>
      </c>
      <c r="B13" s="4" t="s">
        <v>20</v>
      </c>
      <c r="C13" s="4" t="s">
        <v>4</v>
      </c>
      <c r="D13" s="5">
        <v>91.067679332340475</v>
      </c>
      <c r="E13" s="5">
        <v>779.9528461639942</v>
      </c>
      <c r="F13" s="5">
        <f t="shared" si="1"/>
        <v>435.51026274816735</v>
      </c>
      <c r="G13" s="5">
        <v>227.96907219587209</v>
      </c>
      <c r="H13" s="5">
        <v>145.07751806263212</v>
      </c>
      <c r="I13" s="5">
        <f t="shared" si="0"/>
        <v>186.52329512925212</v>
      </c>
      <c r="J13" s="5">
        <f t="shared" si="2"/>
        <v>0.54745452509690762</v>
      </c>
      <c r="K13" s="5">
        <f t="shared" si="3"/>
        <v>0.51472900428567447</v>
      </c>
      <c r="L13" s="6">
        <v>91.982133949180493</v>
      </c>
      <c r="M13" s="6">
        <v>227.91541564882786</v>
      </c>
      <c r="N13" s="6">
        <f t="shared" si="4"/>
        <v>159.94877479900418</v>
      </c>
      <c r="O13" s="6">
        <v>57.463963923314097</v>
      </c>
      <c r="P13" s="6">
        <v>178.20107466276752</v>
      </c>
      <c r="Q13" s="9">
        <f t="shared" si="5"/>
        <v>117.8325192930408</v>
      </c>
      <c r="R13" s="9">
        <f t="shared" si="6"/>
        <v>0.68867986513855273</v>
      </c>
      <c r="S13" s="16">
        <f t="shared" si="7"/>
        <v>0.44723890050505366</v>
      </c>
      <c r="T13" s="4" t="s">
        <v>441</v>
      </c>
    </row>
    <row r="14" spans="1:20">
      <c r="A14" s="4" t="s">
        <v>21</v>
      </c>
      <c r="B14" s="4" t="s">
        <v>22</v>
      </c>
      <c r="C14" s="4" t="s">
        <v>4</v>
      </c>
      <c r="D14" s="5">
        <v>98.766585492946803</v>
      </c>
      <c r="E14" s="5">
        <v>197.90002859792591</v>
      </c>
      <c r="F14" s="5">
        <f t="shared" si="1"/>
        <v>148.33330704543636</v>
      </c>
      <c r="G14" s="5">
        <v>134.61507055542799</v>
      </c>
      <c r="H14" s="5">
        <v>164.36578621627118</v>
      </c>
      <c r="I14" s="5">
        <f t="shared" si="0"/>
        <v>149.49042838584958</v>
      </c>
      <c r="J14" s="5">
        <f t="shared" si="2"/>
        <v>0.98419140386477366</v>
      </c>
      <c r="K14" s="5">
        <f t="shared" si="3"/>
        <v>0.81128983037730729</v>
      </c>
      <c r="L14" s="6">
        <v>260.85667455663798</v>
      </c>
      <c r="M14" s="6">
        <v>89.588272025448958</v>
      </c>
      <c r="N14" s="6">
        <f t="shared" si="4"/>
        <v>175.22247329104346</v>
      </c>
      <c r="O14" s="6">
        <v>104.12308392583604</v>
      </c>
      <c r="P14" s="6">
        <v>99.60685476264139</v>
      </c>
      <c r="Q14" s="9">
        <f t="shared" si="5"/>
        <v>101.86496934423872</v>
      </c>
      <c r="R14" s="9">
        <f t="shared" si="6"/>
        <v>0.48203403239842801</v>
      </c>
      <c r="S14" s="16">
        <f t="shared" si="7"/>
        <v>8.698042908445347E-2</v>
      </c>
      <c r="T14" s="4" t="s">
        <v>440</v>
      </c>
    </row>
    <row r="15" spans="1:20">
      <c r="A15" s="4" t="s">
        <v>23</v>
      </c>
      <c r="B15" s="4" t="s">
        <v>24</v>
      </c>
      <c r="C15" s="4" t="s">
        <v>4</v>
      </c>
      <c r="D15" s="5">
        <v>0.17300912720463638</v>
      </c>
      <c r="E15" s="5">
        <v>0.59530482052737332</v>
      </c>
      <c r="F15" s="5">
        <f t="shared" si="1"/>
        <v>0.38415697386600484</v>
      </c>
      <c r="G15" s="5">
        <v>0.43327455241905516</v>
      </c>
      <c r="H15" s="5">
        <v>0.2186878475469281</v>
      </c>
      <c r="I15" s="5">
        <f t="shared" si="0"/>
        <v>0.32598119998299163</v>
      </c>
      <c r="J15" s="5">
        <f t="shared" si="2"/>
        <v>0.82887625852660363</v>
      </c>
      <c r="K15" s="5">
        <f t="shared" si="3"/>
        <v>0.21046793035657407</v>
      </c>
      <c r="L15" s="6">
        <v>0</v>
      </c>
      <c r="M15" s="6">
        <v>0</v>
      </c>
      <c r="N15" s="6">
        <f t="shared" si="4"/>
        <v>0</v>
      </c>
      <c r="O15" s="6">
        <v>0</v>
      </c>
      <c r="P15" s="6">
        <v>0</v>
      </c>
      <c r="Q15" s="9">
        <f t="shared" si="5"/>
        <v>0</v>
      </c>
      <c r="R15" s="9" t="e">
        <f t="shared" si="6"/>
        <v>#DIV/0!</v>
      </c>
      <c r="S15" s="16">
        <f t="shared" si="7"/>
        <v>9.3402877754713343E-2</v>
      </c>
      <c r="T15" s="4" t="s">
        <v>442</v>
      </c>
    </row>
    <row r="16" spans="1:20">
      <c r="A16" s="4" t="s">
        <v>25</v>
      </c>
      <c r="B16" s="4" t="s">
        <v>26</v>
      </c>
      <c r="C16" s="4" t="s">
        <v>4</v>
      </c>
      <c r="D16" s="5">
        <v>3.8062007985020005</v>
      </c>
      <c r="E16" s="5">
        <v>5.0471495653407734</v>
      </c>
      <c r="F16" s="5">
        <f t="shared" si="1"/>
        <v>4.4266751819213868</v>
      </c>
      <c r="G16" s="5">
        <v>2.6663049379634165</v>
      </c>
      <c r="H16" s="5">
        <v>4.9423453545605751</v>
      </c>
      <c r="I16" s="5">
        <f t="shared" si="0"/>
        <v>3.8043251462619958</v>
      </c>
      <c r="J16" s="5">
        <f t="shared" si="2"/>
        <v>0.67851163420127869</v>
      </c>
      <c r="K16" s="5">
        <f t="shared" si="3"/>
        <v>0.71592740938172073</v>
      </c>
      <c r="L16" s="6">
        <v>9.4543661730043755</v>
      </c>
      <c r="M16" s="6">
        <v>2.400110205456325</v>
      </c>
      <c r="N16" s="6">
        <f t="shared" si="4"/>
        <v>5.9272381892303505</v>
      </c>
      <c r="O16" s="6">
        <v>4.0872256029962841</v>
      </c>
      <c r="P16" s="6">
        <v>2.6004586791179105</v>
      </c>
      <c r="Q16" s="9">
        <f t="shared" si="5"/>
        <v>3.3438421410570971</v>
      </c>
      <c r="R16" s="9">
        <f t="shared" si="6"/>
        <v>0.54795674116927429</v>
      </c>
      <c r="S16" s="16">
        <f t="shared" si="7"/>
        <v>0.76704813298087438</v>
      </c>
      <c r="T16" s="4" t="s">
        <v>443</v>
      </c>
    </row>
    <row r="17" spans="1:20">
      <c r="A17" s="4" t="s">
        <v>27</v>
      </c>
      <c r="B17" s="4" t="s">
        <v>28</v>
      </c>
      <c r="C17" s="4" t="s">
        <v>29</v>
      </c>
      <c r="D17" s="5">
        <v>178.89143752959401</v>
      </c>
      <c r="E17" s="5">
        <v>378.19974076286866</v>
      </c>
      <c r="F17" s="5">
        <f t="shared" si="1"/>
        <v>278.54558914623135</v>
      </c>
      <c r="G17" s="5">
        <v>191.17406405197696</v>
      </c>
      <c r="H17" s="5">
        <v>397.9681449658998</v>
      </c>
      <c r="I17" s="5">
        <f t="shared" si="0"/>
        <v>294.57110450893839</v>
      </c>
      <c r="J17" s="5">
        <f t="shared" si="2"/>
        <v>0.92133441997255727</v>
      </c>
      <c r="K17" s="5">
        <f t="shared" si="3"/>
        <v>0.70904700140086263</v>
      </c>
      <c r="L17" s="6">
        <v>513.65617991165152</v>
      </c>
      <c r="M17" s="6">
        <v>202.39345168189624</v>
      </c>
      <c r="N17" s="6">
        <f t="shared" si="4"/>
        <v>358.02481579677385</v>
      </c>
      <c r="O17" s="6">
        <v>214.64004552764646</v>
      </c>
      <c r="P17" s="6">
        <v>263.43575154706974</v>
      </c>
      <c r="Q17" s="9">
        <f t="shared" si="5"/>
        <v>239.0378985373581</v>
      </c>
      <c r="R17" s="9">
        <f t="shared" si="6"/>
        <v>0.52889172420374941</v>
      </c>
      <c r="S17" s="16">
        <f t="shared" si="7"/>
        <v>0.65329878262987429</v>
      </c>
      <c r="T17" s="4" t="s">
        <v>444</v>
      </c>
    </row>
    <row r="18" spans="1:20">
      <c r="A18" s="4" t="s">
        <v>30</v>
      </c>
      <c r="B18" s="4" t="s">
        <v>31</v>
      </c>
      <c r="C18" s="4" t="s">
        <v>29</v>
      </c>
      <c r="D18" s="5">
        <v>3.6115655303967844</v>
      </c>
      <c r="E18" s="5">
        <v>9.5248771284379732</v>
      </c>
      <c r="F18" s="5">
        <f t="shared" si="1"/>
        <v>6.568221329417379</v>
      </c>
      <c r="G18" s="5">
        <v>7.0990368973275961</v>
      </c>
      <c r="H18" s="5">
        <v>18.719679750017047</v>
      </c>
      <c r="I18" s="5">
        <f t="shared" si="0"/>
        <v>12.909358323672322</v>
      </c>
      <c r="J18" s="5">
        <f t="shared" si="2"/>
        <v>0.43331479003212681</v>
      </c>
      <c r="K18" s="5">
        <f t="shared" si="3"/>
        <v>0.84901094458858817</v>
      </c>
      <c r="L18" s="6">
        <v>8.9420606168317249</v>
      </c>
      <c r="M18" s="6">
        <v>5.6557052366198546</v>
      </c>
      <c r="N18" s="6">
        <f t="shared" si="4"/>
        <v>7.2988829267257902</v>
      </c>
      <c r="O18" s="6">
        <v>2.7922630357103331</v>
      </c>
      <c r="P18" s="6">
        <v>7.5924106077817566</v>
      </c>
      <c r="Q18" s="9">
        <f t="shared" si="5"/>
        <v>5.1923368217460446</v>
      </c>
      <c r="R18" s="9">
        <f t="shared" si="6"/>
        <v>0.54418614819857847</v>
      </c>
      <c r="S18" s="16">
        <f t="shared" si="7"/>
        <v>0.34448991627322056</v>
      </c>
      <c r="T18" s="4" t="s">
        <v>445</v>
      </c>
    </row>
    <row r="19" spans="1:20">
      <c r="A19" s="4" t="s">
        <v>32</v>
      </c>
      <c r="B19" s="4" t="s">
        <v>33</v>
      </c>
      <c r="C19" s="4" t="s">
        <v>29</v>
      </c>
      <c r="D19" s="5">
        <v>3.5250609667944666</v>
      </c>
      <c r="E19" s="5">
        <v>36.934781690980941</v>
      </c>
      <c r="F19" s="5">
        <f t="shared" si="1"/>
        <v>20.229921328887706</v>
      </c>
      <c r="G19" s="5">
        <v>5.332609875926833</v>
      </c>
      <c r="H19" s="5">
        <v>14.214710090550328</v>
      </c>
      <c r="I19" s="5">
        <f t="shared" si="0"/>
        <v>9.7736599832385807</v>
      </c>
      <c r="J19" s="5">
        <f t="shared" si="2"/>
        <v>0.6067195464847156</v>
      </c>
      <c r="K19" s="5">
        <f t="shared" si="3"/>
        <v>0.60392948310022521</v>
      </c>
      <c r="L19" s="6">
        <v>10.991282841522327</v>
      </c>
      <c r="M19" s="6">
        <v>9.0538810720679184</v>
      </c>
      <c r="N19" s="6">
        <f t="shared" si="4"/>
        <v>10.022581956795122</v>
      </c>
      <c r="O19" s="6">
        <v>5.13938268891612</v>
      </c>
      <c r="P19" s="6">
        <v>7.9639047047986011</v>
      </c>
      <c r="Q19" s="9">
        <f t="shared" si="5"/>
        <v>6.5516436968573606</v>
      </c>
      <c r="R19" s="9">
        <f t="shared" si="6"/>
        <v>0.17991086415008728</v>
      </c>
      <c r="S19" s="16">
        <f t="shared" si="7"/>
        <v>0.5607910277469017</v>
      </c>
      <c r="T19" s="4" t="s">
        <v>446</v>
      </c>
    </row>
    <row r="20" spans="1:20">
      <c r="A20" s="4" t="s">
        <v>34</v>
      </c>
      <c r="B20" s="4" t="s">
        <v>35</v>
      </c>
      <c r="C20" s="4" t="s">
        <v>36</v>
      </c>
      <c r="D20" s="5">
        <v>3161.5039121148234</v>
      </c>
      <c r="E20" s="5">
        <v>7688.5947024755806</v>
      </c>
      <c r="F20" s="5">
        <f t="shared" si="1"/>
        <v>5425.0493072952022</v>
      </c>
      <c r="G20" s="5">
        <v>2903.1728028897414</v>
      </c>
      <c r="H20" s="5">
        <v>7610.5995200501548</v>
      </c>
      <c r="I20" s="5">
        <f t="shared" si="0"/>
        <v>5256.8861614699481</v>
      </c>
      <c r="J20" s="5">
        <f t="shared" si="2"/>
        <v>0.96361050085560052</v>
      </c>
      <c r="K20" s="5">
        <f t="shared" si="3"/>
        <v>0.40978526403051785</v>
      </c>
      <c r="L20" s="6">
        <v>3381.1700975071167</v>
      </c>
      <c r="M20" s="6">
        <v>2741.4248874461191</v>
      </c>
      <c r="N20" s="6">
        <f t="shared" si="4"/>
        <v>3061.2974924766177</v>
      </c>
      <c r="O20" s="6">
        <v>1652.6555089184678</v>
      </c>
      <c r="P20" s="6">
        <v>1924.5948247389529</v>
      </c>
      <c r="Q20" s="9">
        <f t="shared" si="5"/>
        <v>1788.6251668287105</v>
      </c>
      <c r="R20" s="9">
        <f t="shared" si="6"/>
        <v>6.7159143931422971E-2</v>
      </c>
      <c r="S20" s="16">
        <f t="shared" si="7"/>
        <v>0.27909803606447159</v>
      </c>
      <c r="T20" s="4" t="s">
        <v>447</v>
      </c>
    </row>
    <row r="21" spans="1:20">
      <c r="A21" s="4" t="s">
        <v>37</v>
      </c>
      <c r="B21" s="4" t="s">
        <v>38</v>
      </c>
      <c r="C21" s="4" t="s">
        <v>36</v>
      </c>
      <c r="D21" s="5">
        <v>655.42345227386431</v>
      </c>
      <c r="E21" s="5">
        <v>2033.2506731021015</v>
      </c>
      <c r="F21" s="5">
        <f t="shared" si="1"/>
        <v>1344.3370626879828</v>
      </c>
      <c r="G21" s="5">
        <v>607.35093605634165</v>
      </c>
      <c r="H21" s="5">
        <v>1612.4729751025197</v>
      </c>
      <c r="I21" s="5">
        <f t="shared" si="0"/>
        <v>1109.9119555794307</v>
      </c>
      <c r="J21" s="5">
        <f t="shared" si="2"/>
        <v>0.80918295339621316</v>
      </c>
      <c r="K21" s="5">
        <f t="shared" si="3"/>
        <v>0.40558675188211257</v>
      </c>
      <c r="L21" s="6">
        <v>503.78265464723313</v>
      </c>
      <c r="M21" s="6">
        <v>725.97392848208642</v>
      </c>
      <c r="N21" s="6">
        <f t="shared" si="4"/>
        <v>614.87829156465978</v>
      </c>
      <c r="O21" s="6">
        <v>213.74975876263736</v>
      </c>
      <c r="P21" s="6">
        <v>393.0175362627578</v>
      </c>
      <c r="Q21" s="9">
        <f t="shared" si="5"/>
        <v>303.38364751269756</v>
      </c>
      <c r="R21" s="9">
        <f t="shared" si="6"/>
        <v>0.16082109482172557</v>
      </c>
      <c r="S21" s="16">
        <f t="shared" si="7"/>
        <v>0.25490273591453572</v>
      </c>
      <c r="T21" s="4" t="s">
        <v>448</v>
      </c>
    </row>
    <row r="22" spans="1:20">
      <c r="A22" s="4" t="s">
        <v>39</v>
      </c>
      <c r="B22" s="4" t="s">
        <v>40</v>
      </c>
      <c r="C22" s="4" t="s">
        <v>36</v>
      </c>
      <c r="D22" s="5">
        <v>32.50408977357106</v>
      </c>
      <c r="E22" s="5">
        <v>42.318407894011102</v>
      </c>
      <c r="F22" s="5">
        <f t="shared" si="1"/>
        <v>37.411248833791078</v>
      </c>
      <c r="G22" s="5">
        <v>20.997151386461905</v>
      </c>
      <c r="H22" s="5">
        <v>41.638166172935115</v>
      </c>
      <c r="I22" s="5">
        <f t="shared" si="0"/>
        <v>31.317658779698512</v>
      </c>
      <c r="J22" s="5">
        <f t="shared" si="2"/>
        <v>0.64719600006082234</v>
      </c>
      <c r="K22" s="5">
        <f t="shared" si="3"/>
        <v>0.42619971238477194</v>
      </c>
      <c r="L22" s="6">
        <v>37.864037924396833</v>
      </c>
      <c r="M22" s="6">
        <v>75.401481999137815</v>
      </c>
      <c r="N22" s="6">
        <f t="shared" si="4"/>
        <v>56.63275996176732</v>
      </c>
      <c r="O22" s="6">
        <v>26.182524407312833</v>
      </c>
      <c r="P22" s="6">
        <v>16.926199795329971</v>
      </c>
      <c r="Q22" s="9">
        <f t="shared" si="5"/>
        <v>21.554362101321402</v>
      </c>
      <c r="R22" s="9">
        <f t="shared" si="6"/>
        <v>0.21124599382534426</v>
      </c>
      <c r="S22" s="16">
        <f t="shared" si="7"/>
        <v>0.47901289536389691</v>
      </c>
      <c r="T22" s="4" t="s">
        <v>449</v>
      </c>
    </row>
    <row r="23" spans="1:20">
      <c r="A23" s="4" t="s">
        <v>41</v>
      </c>
      <c r="B23" s="4" t="s">
        <v>42</v>
      </c>
      <c r="C23" s="4" t="s">
        <v>36</v>
      </c>
      <c r="D23" s="5">
        <v>15.3329338985109</v>
      </c>
      <c r="E23" s="5">
        <v>19.929770078525106</v>
      </c>
      <c r="F23" s="5">
        <f t="shared" si="1"/>
        <v>17.631351988518002</v>
      </c>
      <c r="G23" s="5">
        <v>7.0990368973275961</v>
      </c>
      <c r="H23" s="5">
        <v>23.880712952124551</v>
      </c>
      <c r="I23" s="5">
        <f t="shared" si="0"/>
        <v>15.489874924726074</v>
      </c>
      <c r="J23" s="5">
        <f t="shared" si="2"/>
        <v>0.82852466460117657</v>
      </c>
      <c r="K23" s="5">
        <f t="shared" si="3"/>
        <v>0.20056131012667311</v>
      </c>
      <c r="L23" s="6">
        <v>11.829601024350302</v>
      </c>
      <c r="M23" s="6">
        <v>13.925391885122837</v>
      </c>
      <c r="N23" s="6">
        <f t="shared" si="4"/>
        <v>12.877496454736569</v>
      </c>
      <c r="O23" s="6">
        <v>9.6717516744169494</v>
      </c>
      <c r="P23" s="6">
        <v>9.8910303330734806</v>
      </c>
      <c r="Q23" s="9">
        <f t="shared" si="5"/>
        <v>9.781391003745215</v>
      </c>
      <c r="R23" s="9">
        <f t="shared" si="6"/>
        <v>9.8920976884693146E-2</v>
      </c>
      <c r="S23" s="16">
        <f t="shared" si="7"/>
        <v>0.56652182163719866</v>
      </c>
      <c r="T23" s="4" t="s">
        <v>450</v>
      </c>
    </row>
    <row r="24" spans="1:20">
      <c r="A24" s="4" t="s">
        <v>43</v>
      </c>
      <c r="B24" s="4" t="s">
        <v>44</v>
      </c>
      <c r="C24" s="4" t="s">
        <v>45</v>
      </c>
      <c r="D24" s="5">
        <v>56.400975468711465</v>
      </c>
      <c r="E24" s="5">
        <v>358.6323301403167</v>
      </c>
      <c r="F24" s="5">
        <f t="shared" si="1"/>
        <v>207.51665280451408</v>
      </c>
      <c r="G24" s="5">
        <v>163.87776724957646</v>
      </c>
      <c r="H24" s="5">
        <v>102.03974966539666</v>
      </c>
      <c r="I24" s="5">
        <f t="shared" si="0"/>
        <v>132.95875845748657</v>
      </c>
      <c r="J24" s="5">
        <f t="shared" si="2"/>
        <v>0.67657645004059419</v>
      </c>
      <c r="K24" s="5">
        <f t="shared" si="3"/>
        <v>0.44420881928157108</v>
      </c>
      <c r="L24" s="6">
        <v>68.602371294755883</v>
      </c>
      <c r="M24" s="6">
        <v>60.573078353546265</v>
      </c>
      <c r="N24" s="6">
        <f t="shared" si="4"/>
        <v>64.587724824151081</v>
      </c>
      <c r="O24" s="6">
        <v>28.893852282567792</v>
      </c>
      <c r="P24" s="6">
        <v>72.209165107649127</v>
      </c>
      <c r="Q24" s="9">
        <f t="shared" si="5"/>
        <v>50.55150869510846</v>
      </c>
      <c r="R24" s="9">
        <f t="shared" si="6"/>
        <v>0.58918342324312589</v>
      </c>
      <c r="S24" s="16">
        <f t="shared" si="7"/>
        <v>0.16072626622962183</v>
      </c>
      <c r="T24" s="4" t="s">
        <v>451</v>
      </c>
    </row>
    <row r="25" spans="1:20">
      <c r="A25" s="4" t="s">
        <v>46</v>
      </c>
      <c r="B25" s="4" t="s">
        <v>47</v>
      </c>
      <c r="C25" s="4" t="s">
        <v>45</v>
      </c>
      <c r="D25" s="5">
        <v>15030.36256117089</v>
      </c>
      <c r="E25" s="5">
        <v>6849.0854914405645</v>
      </c>
      <c r="F25" s="5">
        <f t="shared" si="1"/>
        <v>10939.724026305728</v>
      </c>
      <c r="G25" s="5">
        <v>8285.5759235330406</v>
      </c>
      <c r="H25" s="5">
        <v>25194.720752895024</v>
      </c>
      <c r="I25" s="5">
        <f t="shared" si="0"/>
        <v>16740.148338214032</v>
      </c>
      <c r="J25" s="5">
        <f t="shared" si="2"/>
        <v>0.59980049369299282</v>
      </c>
      <c r="K25" s="5">
        <f t="shared" si="3"/>
        <v>0.53822897198542119</v>
      </c>
      <c r="L25" s="6">
        <v>12776.155399227844</v>
      </c>
      <c r="M25" s="6">
        <v>15437.294970288656</v>
      </c>
      <c r="N25" s="6">
        <f t="shared" si="4"/>
        <v>14106.72518475825</v>
      </c>
      <c r="O25" s="6">
        <v>7305.0052448007355</v>
      </c>
      <c r="P25" s="6">
        <v>14074.495014723356</v>
      </c>
      <c r="Q25" s="9">
        <f t="shared" si="5"/>
        <v>10689.750129762046</v>
      </c>
      <c r="R25" s="9">
        <f t="shared" si="6"/>
        <v>0.44663588856426328</v>
      </c>
      <c r="S25" s="16">
        <f t="shared" si="7"/>
        <v>0.57480025450487793</v>
      </c>
      <c r="T25" s="4" t="s">
        <v>452</v>
      </c>
    </row>
    <row r="26" spans="1:20">
      <c r="A26" s="4" t="s">
        <v>48</v>
      </c>
      <c r="B26" s="4" t="s">
        <v>49</v>
      </c>
      <c r="C26" s="4" t="s">
        <v>45</v>
      </c>
      <c r="D26" s="5">
        <v>29.800822160998617</v>
      </c>
      <c r="E26" s="5">
        <v>75.629595025260201</v>
      </c>
      <c r="F26" s="5">
        <f t="shared" si="1"/>
        <v>52.715208593129411</v>
      </c>
      <c r="G26" s="5">
        <v>51.493014114418479</v>
      </c>
      <c r="H26" s="5">
        <v>72.77931566361768</v>
      </c>
      <c r="I26" s="5">
        <f t="shared" si="0"/>
        <v>62.136164889018076</v>
      </c>
      <c r="J26" s="5">
        <f t="shared" si="2"/>
        <v>0.7450484051795625</v>
      </c>
      <c r="K26" s="5">
        <f t="shared" si="3"/>
        <v>0.46903480667390451</v>
      </c>
      <c r="L26" s="6">
        <v>29.201416701841101</v>
      </c>
      <c r="M26" s="6">
        <v>35.264985593041452</v>
      </c>
      <c r="N26" s="6">
        <f t="shared" si="4"/>
        <v>32.233201147441278</v>
      </c>
      <c r="O26" s="6">
        <v>22.378571865910349</v>
      </c>
      <c r="P26" s="6">
        <v>39.308719140594846</v>
      </c>
      <c r="Q26" s="9">
        <f t="shared" si="5"/>
        <v>30.843645503252596</v>
      </c>
      <c r="R26" s="9">
        <f t="shared" si="6"/>
        <v>0.89137107464036458</v>
      </c>
      <c r="S26" s="16">
        <f t="shared" si="7"/>
        <v>0.14803831542512991</v>
      </c>
      <c r="T26" s="4" t="s">
        <v>453</v>
      </c>
    </row>
    <row r="27" spans="1:20">
      <c r="A27" s="4" t="s">
        <v>50</v>
      </c>
      <c r="B27" s="4" t="s">
        <v>51</v>
      </c>
      <c r="C27" s="4" t="s">
        <v>52</v>
      </c>
      <c r="D27" s="5">
        <v>12847.030628130182</v>
      </c>
      <c r="E27" s="5">
        <v>17035.863931850126</v>
      </c>
      <c r="F27" s="5">
        <f t="shared" si="1"/>
        <v>14941.447279990154</v>
      </c>
      <c r="G27" s="5">
        <v>7979.7840759603614</v>
      </c>
      <c r="H27" s="5">
        <v>19394.2442845603</v>
      </c>
      <c r="I27" s="5">
        <f t="shared" si="0"/>
        <v>13687.01418026033</v>
      </c>
      <c r="J27" s="5">
        <f t="shared" si="2"/>
        <v>0.85562305184077281</v>
      </c>
      <c r="K27" s="5">
        <f t="shared" si="3"/>
        <v>0.80757713852105728</v>
      </c>
      <c r="L27" s="6">
        <v>12773.64044467936</v>
      </c>
      <c r="M27" s="6">
        <v>15693.322567848918</v>
      </c>
      <c r="N27" s="6">
        <f t="shared" si="4"/>
        <v>14233.481506264139</v>
      </c>
      <c r="O27" s="6">
        <v>6669.9475082876588</v>
      </c>
      <c r="P27" s="6">
        <v>8870.303864757574</v>
      </c>
      <c r="Q27" s="9">
        <f t="shared" si="5"/>
        <v>7770.1256865226169</v>
      </c>
      <c r="R27" s="9">
        <f t="shared" si="6"/>
        <v>7.1514312813209191E-2</v>
      </c>
      <c r="S27" s="16">
        <f t="shared" si="7"/>
        <v>0.4157859764511187</v>
      </c>
      <c r="T27" s="4" t="s">
        <v>454</v>
      </c>
    </row>
    <row r="28" spans="1:20">
      <c r="A28" s="4" t="s">
        <v>53</v>
      </c>
      <c r="B28" s="4" t="s">
        <v>54</v>
      </c>
      <c r="C28" s="4" t="s">
        <v>52</v>
      </c>
      <c r="D28" s="5">
        <v>1.4056991585376706</v>
      </c>
      <c r="E28" s="5">
        <v>3.4424148317452454</v>
      </c>
      <c r="F28" s="5">
        <f t="shared" si="1"/>
        <v>2.4240569951414579</v>
      </c>
      <c r="G28" s="5">
        <v>5.0659793821304913</v>
      </c>
      <c r="H28" s="5">
        <v>6.2982100093515294</v>
      </c>
      <c r="I28" s="5">
        <f t="shared" si="0"/>
        <v>5.6820946957410108</v>
      </c>
      <c r="J28" s="5">
        <f t="shared" si="2"/>
        <v>0.11156540781332569</v>
      </c>
      <c r="K28" s="5">
        <f t="shared" si="3"/>
        <v>0.56414633425032124</v>
      </c>
      <c r="L28" s="6">
        <v>5.9148005121751508</v>
      </c>
      <c r="M28" s="6">
        <v>1.9723677926027225</v>
      </c>
      <c r="N28" s="6">
        <f t="shared" si="4"/>
        <v>3.9435841523889366</v>
      </c>
      <c r="O28" s="6">
        <v>1.1330922463752076</v>
      </c>
      <c r="P28" s="6">
        <v>7.3834451782097812</v>
      </c>
      <c r="Q28" s="9">
        <f t="shared" si="5"/>
        <v>4.2582687122924945</v>
      </c>
      <c r="R28" s="9">
        <f t="shared" si="6"/>
        <v>0.93988685025319407</v>
      </c>
      <c r="S28" s="16">
        <f t="shared" si="7"/>
        <v>0.69862274292402216</v>
      </c>
      <c r="T28" s="4" t="s">
        <v>455</v>
      </c>
    </row>
    <row r="29" spans="1:20">
      <c r="A29" s="4" t="s">
        <v>55</v>
      </c>
      <c r="B29" s="4" t="s">
        <v>56</v>
      </c>
      <c r="C29" s="4" t="s">
        <v>57</v>
      </c>
      <c r="D29" s="5">
        <v>138.68844159541663</v>
      </c>
      <c r="E29" s="5">
        <v>420.44050020202832</v>
      </c>
      <c r="F29" s="5">
        <f t="shared" si="1"/>
        <v>279.56447089872245</v>
      </c>
      <c r="G29" s="5">
        <v>283.7948318344811</v>
      </c>
      <c r="H29" s="5">
        <v>381.87271938644585</v>
      </c>
      <c r="I29" s="5">
        <f t="shared" si="0"/>
        <v>332.83377561046348</v>
      </c>
      <c r="J29" s="5">
        <f t="shared" si="2"/>
        <v>0.75516933670755093</v>
      </c>
      <c r="K29" s="5">
        <f t="shared" si="3"/>
        <v>0.94666702509856582</v>
      </c>
      <c r="L29" s="6">
        <v>189.27361638960483</v>
      </c>
      <c r="M29" s="6">
        <v>345.52081571618777</v>
      </c>
      <c r="N29" s="6">
        <f t="shared" si="4"/>
        <v>267.39721605289628</v>
      </c>
      <c r="O29" s="6">
        <v>127.39194255675548</v>
      </c>
      <c r="P29" s="6">
        <v>438.85062048221096</v>
      </c>
      <c r="Q29" s="9">
        <f t="shared" si="5"/>
        <v>283.1212815194832</v>
      </c>
      <c r="R29" s="9">
        <f t="shared" si="6"/>
        <v>0.93631271778213199</v>
      </c>
      <c r="S29" s="16">
        <f t="shared" si="7"/>
        <v>0.78952047175392326</v>
      </c>
      <c r="T29" s="4" t="s">
        <v>456</v>
      </c>
    </row>
    <row r="30" spans="1:20">
      <c r="A30" s="4" t="s">
        <v>58</v>
      </c>
      <c r="B30" s="4" t="s">
        <v>59</v>
      </c>
      <c r="C30" s="4" t="s">
        <v>57</v>
      </c>
      <c r="D30" s="5">
        <v>84.363575653160822</v>
      </c>
      <c r="E30" s="5">
        <v>17.988558707240195</v>
      </c>
      <c r="F30" s="5">
        <f t="shared" si="1"/>
        <v>51.176067180200505</v>
      </c>
      <c r="G30" s="5">
        <v>78.189392305777176</v>
      </c>
      <c r="H30" s="5">
        <v>107.02583258946662</v>
      </c>
      <c r="I30" s="5">
        <f t="shared" si="0"/>
        <v>92.607612447621904</v>
      </c>
      <c r="J30" s="5">
        <f t="shared" si="2"/>
        <v>0.37074258860535414</v>
      </c>
      <c r="K30" s="5">
        <f t="shared" si="3"/>
        <v>0.638396101143198</v>
      </c>
      <c r="L30" s="6">
        <v>45.502048034607263</v>
      </c>
      <c r="M30" s="6">
        <v>106.17517225721643</v>
      </c>
      <c r="N30" s="6">
        <f t="shared" si="4"/>
        <v>75.838610145911844</v>
      </c>
      <c r="O30" s="6">
        <v>24.159145395928533</v>
      </c>
      <c r="P30" s="6">
        <v>73.462957685080966</v>
      </c>
      <c r="Q30" s="9">
        <f t="shared" si="5"/>
        <v>48.811051540504749</v>
      </c>
      <c r="R30" s="9">
        <f t="shared" si="6"/>
        <v>0.56077628635608612</v>
      </c>
      <c r="S30" s="16">
        <f t="shared" si="7"/>
        <v>0.26486670207381313</v>
      </c>
      <c r="T30" s="4" t="s">
        <v>457</v>
      </c>
    </row>
    <row r="31" spans="1:20">
      <c r="A31" s="4" t="s">
        <v>60</v>
      </c>
      <c r="B31" s="4" t="s">
        <v>61</v>
      </c>
      <c r="C31" s="4" t="s">
        <v>62</v>
      </c>
      <c r="D31" s="5">
        <v>27.205685252929072</v>
      </c>
      <c r="E31" s="5">
        <v>46.822018275392097</v>
      </c>
      <c r="F31" s="5">
        <f t="shared" si="1"/>
        <v>37.013851764160584</v>
      </c>
      <c r="G31" s="5">
        <v>51.593000549592105</v>
      </c>
      <c r="H31" s="5">
        <v>66.218680237209838</v>
      </c>
      <c r="I31" s="5">
        <f t="shared" si="0"/>
        <v>58.905840393400972</v>
      </c>
      <c r="J31" s="5">
        <f t="shared" si="2"/>
        <v>0.21544405055809634</v>
      </c>
      <c r="K31" s="5">
        <f t="shared" si="3"/>
        <v>0.59498206052093106</v>
      </c>
      <c r="L31" s="6">
        <v>31.530078320807696</v>
      </c>
      <c r="M31" s="6">
        <v>30.179603573559731</v>
      </c>
      <c r="N31" s="6">
        <f t="shared" si="4"/>
        <v>30.854840947183714</v>
      </c>
      <c r="O31" s="6">
        <v>20.55753075566448</v>
      </c>
      <c r="P31" s="6">
        <v>43.789866685860531</v>
      </c>
      <c r="Q31" s="9">
        <f t="shared" si="5"/>
        <v>32.173698720762502</v>
      </c>
      <c r="R31" s="9">
        <f t="shared" si="6"/>
        <v>0.92010912364592623</v>
      </c>
      <c r="S31" s="16">
        <f t="shared" si="7"/>
        <v>0.19083863097087783</v>
      </c>
      <c r="T31" s="4" t="s">
        <v>458</v>
      </c>
    </row>
    <row r="32" spans="1:20">
      <c r="A32" s="4" t="s">
        <v>63</v>
      </c>
      <c r="B32" s="4" t="s">
        <v>64</v>
      </c>
      <c r="C32" s="4" t="s">
        <v>65</v>
      </c>
      <c r="D32" s="5">
        <v>9246.9702046925049</v>
      </c>
      <c r="E32" s="5">
        <v>12039.05644807134</v>
      </c>
      <c r="F32" s="5">
        <f t="shared" si="1"/>
        <v>10643.013326381923</v>
      </c>
      <c r="G32" s="5">
        <v>4058.5160613210141</v>
      </c>
      <c r="H32" s="5">
        <v>10951.493767024576</v>
      </c>
      <c r="I32" s="5">
        <f t="shared" si="0"/>
        <v>7505.004914172795</v>
      </c>
      <c r="J32" s="5">
        <f t="shared" si="2"/>
        <v>0.48757589661078904</v>
      </c>
      <c r="K32" s="5">
        <f t="shared" si="3"/>
        <v>5.6414467234639609E-2</v>
      </c>
      <c r="L32" s="6">
        <v>4805.2398239699478</v>
      </c>
      <c r="M32" s="6">
        <v>2932.7445633285829</v>
      </c>
      <c r="N32" s="6">
        <f t="shared" si="4"/>
        <v>3868.9921936492656</v>
      </c>
      <c r="O32" s="6">
        <v>2269.1386261070361</v>
      </c>
      <c r="P32" s="6">
        <v>1894.7127683101605</v>
      </c>
      <c r="Q32" s="9">
        <f t="shared" si="5"/>
        <v>2081.9256972085982</v>
      </c>
      <c r="R32" s="9">
        <f t="shared" si="6"/>
        <v>0.20214070018553043</v>
      </c>
      <c r="S32" s="16">
        <f t="shared" si="7"/>
        <v>0.25673894298735789</v>
      </c>
      <c r="T32" s="4" t="s">
        <v>459</v>
      </c>
    </row>
    <row r="33" spans="1:20">
      <c r="A33" s="4" t="s">
        <v>66</v>
      </c>
      <c r="B33" s="4" t="s">
        <v>67</v>
      </c>
      <c r="C33" s="4" t="s">
        <v>65</v>
      </c>
      <c r="D33" s="5">
        <v>7.3961401879982054</v>
      </c>
      <c r="E33" s="5">
        <v>37.607734966359715</v>
      </c>
      <c r="F33" s="5">
        <f t="shared" si="1"/>
        <v>22.50193757717896</v>
      </c>
      <c r="G33" s="5">
        <v>13.464839936715252</v>
      </c>
      <c r="H33" s="5">
        <v>13.471171408890772</v>
      </c>
      <c r="I33" s="14">
        <f t="shared" si="0"/>
        <v>13.468005672803013</v>
      </c>
      <c r="J33" s="5">
        <f t="shared" si="2"/>
        <v>0.61051308731415244</v>
      </c>
      <c r="K33" s="5">
        <f t="shared" si="3"/>
        <v>0.33814291360389936</v>
      </c>
      <c r="L33" s="6">
        <v>3.3532727313118968</v>
      </c>
      <c r="M33" s="6">
        <v>3.9209721178246895</v>
      </c>
      <c r="N33" s="6">
        <f t="shared" si="4"/>
        <v>3.6371224245682932</v>
      </c>
      <c r="O33" s="6">
        <v>1.9424438509289272</v>
      </c>
      <c r="P33" s="6">
        <v>3.6452858269777852</v>
      </c>
      <c r="Q33" s="15">
        <f t="shared" si="5"/>
        <v>2.7938648389533562</v>
      </c>
      <c r="R33" s="9">
        <f t="shared" si="6"/>
        <v>0.44661990539656027</v>
      </c>
      <c r="S33" s="17">
        <f t="shared" si="7"/>
        <v>6.3024298714037617E-3</v>
      </c>
      <c r="T33" s="4" t="s">
        <v>460</v>
      </c>
    </row>
    <row r="34" spans="1:20">
      <c r="A34" s="4" t="s">
        <v>68</v>
      </c>
      <c r="B34" s="4" t="s">
        <v>69</v>
      </c>
      <c r="C34" s="4" t="s">
        <v>65</v>
      </c>
      <c r="D34" s="5">
        <v>0.6920365088185455</v>
      </c>
      <c r="E34" s="5">
        <v>1.4235550056089361</v>
      </c>
      <c r="F34" s="5">
        <f t="shared" si="1"/>
        <v>1.0577957572137409</v>
      </c>
      <c r="G34" s="5">
        <v>1.1665084103589947</v>
      </c>
      <c r="H34" s="5">
        <v>1.5308149328284968</v>
      </c>
      <c r="I34" s="5">
        <f t="shared" si="0"/>
        <v>1.3486616715937458</v>
      </c>
      <c r="J34" s="5">
        <f t="shared" si="2"/>
        <v>0.55039249563816162</v>
      </c>
      <c r="K34" s="5">
        <f t="shared" si="3"/>
        <v>0.79820259078669142</v>
      </c>
      <c r="L34" s="6">
        <v>1.1643308094832974</v>
      </c>
      <c r="M34" s="6">
        <v>1.1644099016570291</v>
      </c>
      <c r="N34" s="6">
        <f t="shared" si="4"/>
        <v>1.1643703555701632</v>
      </c>
      <c r="O34" s="6">
        <v>0.48561096273223181</v>
      </c>
      <c r="P34" s="6">
        <v>1.0216087667963221</v>
      </c>
      <c r="Q34" s="9">
        <f t="shared" si="5"/>
        <v>0.75360986476427694</v>
      </c>
      <c r="R34" s="9">
        <f t="shared" si="6"/>
        <v>0.26505759643337135</v>
      </c>
      <c r="S34" s="16">
        <f t="shared" si="7"/>
        <v>0.2077187361818158</v>
      </c>
      <c r="T34" s="4" t="s">
        <v>462</v>
      </c>
    </row>
    <row r="35" spans="1:20">
      <c r="A35" s="4" t="s">
        <v>70</v>
      </c>
      <c r="B35" s="4" t="s">
        <v>71</v>
      </c>
      <c r="C35" s="4" t="s">
        <v>65</v>
      </c>
      <c r="D35" s="5">
        <v>5277.9678174909413</v>
      </c>
      <c r="E35" s="5">
        <v>6012.4492732350509</v>
      </c>
      <c r="F35" s="5">
        <f t="shared" si="1"/>
        <v>5645.2085453629961</v>
      </c>
      <c r="G35" s="5">
        <v>2308.253513606654</v>
      </c>
      <c r="H35" s="5">
        <v>5153.2041771653239</v>
      </c>
      <c r="I35" s="5">
        <f t="shared" si="0"/>
        <v>3730.7288453859892</v>
      </c>
      <c r="J35" s="5">
        <f t="shared" si="2"/>
        <v>0.32235948929547042</v>
      </c>
      <c r="K35" s="5">
        <f t="shared" si="3"/>
        <v>2.6870988511946758E-2</v>
      </c>
      <c r="L35" s="6">
        <v>3369.7596555741802</v>
      </c>
      <c r="M35" s="6">
        <v>2996.5019463111507</v>
      </c>
      <c r="N35" s="6">
        <f t="shared" si="4"/>
        <v>3183.1308009426657</v>
      </c>
      <c r="O35" s="6">
        <v>2283.868825309914</v>
      </c>
      <c r="P35" s="6">
        <v>1507.337298645846</v>
      </c>
      <c r="Q35" s="9">
        <f t="shared" si="5"/>
        <v>1895.6030619778799</v>
      </c>
      <c r="R35" s="9">
        <f t="shared" si="6"/>
        <v>9.6085284388445436E-2</v>
      </c>
      <c r="S35" s="16">
        <f t="shared" si="7"/>
        <v>0.33935514620806584</v>
      </c>
      <c r="T35" s="4" t="s">
        <v>461</v>
      </c>
    </row>
    <row r="36" spans="1:20">
      <c r="A36" s="4" t="s">
        <v>72</v>
      </c>
      <c r="B36" s="4" t="s">
        <v>73</v>
      </c>
      <c r="C36" s="4" t="s">
        <v>74</v>
      </c>
      <c r="D36" s="5">
        <v>43664.476046724143</v>
      </c>
      <c r="E36" s="5">
        <v>25956.998441000207</v>
      </c>
      <c r="F36" s="5">
        <f t="shared" si="1"/>
        <v>34810.737243862175</v>
      </c>
      <c r="G36" s="5">
        <v>40030.902474230999</v>
      </c>
      <c r="H36" s="5">
        <v>72621.466775258305</v>
      </c>
      <c r="I36" s="5">
        <f t="shared" si="0"/>
        <v>56326.184624744652</v>
      </c>
      <c r="J36" s="5">
        <f t="shared" si="2"/>
        <v>0.36575479708801961</v>
      </c>
      <c r="K36" s="5">
        <f t="shared" si="3"/>
        <v>0.54575928656270112</v>
      </c>
      <c r="L36" s="6">
        <v>35701.782464721589</v>
      </c>
      <c r="M36" s="6">
        <v>50611.670462207279</v>
      </c>
      <c r="N36" s="6">
        <f t="shared" si="4"/>
        <v>43156.726463464438</v>
      </c>
      <c r="O36" s="6">
        <v>13725.105912762661</v>
      </c>
      <c r="P36" s="6">
        <v>28652.805680144742</v>
      </c>
      <c r="Q36" s="9">
        <f t="shared" si="5"/>
        <v>21188.955796453702</v>
      </c>
      <c r="R36" s="9">
        <f t="shared" si="6"/>
        <v>0.1727359112456448</v>
      </c>
      <c r="S36" s="16">
        <f t="shared" si="7"/>
        <v>0.18899782200432913</v>
      </c>
      <c r="T36" s="4" t="s">
        <v>463</v>
      </c>
    </row>
    <row r="37" spans="1:20">
      <c r="A37" s="4" t="s">
        <v>75</v>
      </c>
      <c r="B37" s="4" t="s">
        <v>76</v>
      </c>
      <c r="C37" s="4" t="s">
        <v>74</v>
      </c>
      <c r="D37" s="5">
        <v>968.39696338705164</v>
      </c>
      <c r="E37" s="5">
        <v>2018.2127556792145</v>
      </c>
      <c r="F37" s="5">
        <f t="shared" si="1"/>
        <v>1493.3048595331331</v>
      </c>
      <c r="G37" s="5">
        <v>605.61783784666545</v>
      </c>
      <c r="H37" s="5">
        <v>771.31203829801541</v>
      </c>
      <c r="I37" s="5">
        <f t="shared" ref="I37:I68" si="8">AVERAGE(G37:H37)</f>
        <v>688.46493807234037</v>
      </c>
      <c r="J37" s="5">
        <f t="shared" si="2"/>
        <v>0.26909746132603218</v>
      </c>
      <c r="K37" s="5">
        <f t="shared" si="3"/>
        <v>0.75377439340668495</v>
      </c>
      <c r="L37" s="6">
        <v>735.76392512868529</v>
      </c>
      <c r="M37" s="6">
        <v>1731.09730828591</v>
      </c>
      <c r="N37" s="6">
        <f t="shared" si="4"/>
        <v>1233.4306167072978</v>
      </c>
      <c r="O37" s="6">
        <v>437.85921806356237</v>
      </c>
      <c r="P37" s="6">
        <v>348.39180785860935</v>
      </c>
      <c r="Q37" s="9">
        <f t="shared" si="5"/>
        <v>393.12551296108586</v>
      </c>
      <c r="R37" s="9">
        <f t="shared" si="6"/>
        <v>0.23464882587850489</v>
      </c>
      <c r="S37" s="16">
        <f t="shared" si="7"/>
        <v>8.8366806012694532E-2</v>
      </c>
      <c r="T37" s="4" t="s">
        <v>464</v>
      </c>
    </row>
    <row r="38" spans="1:20">
      <c r="A38" s="4" t="s">
        <v>77</v>
      </c>
      <c r="B38" s="4" t="s">
        <v>78</v>
      </c>
      <c r="C38" s="4" t="s">
        <v>74</v>
      </c>
      <c r="D38" s="5">
        <v>58254.335743891126</v>
      </c>
      <c r="E38" s="5">
        <v>44136.442933083417</v>
      </c>
      <c r="F38" s="5">
        <f t="shared" si="1"/>
        <v>51195.389338487272</v>
      </c>
      <c r="G38" s="5">
        <v>47140.671248933897</v>
      </c>
      <c r="H38" s="5">
        <v>96787.129992736503</v>
      </c>
      <c r="I38" s="5">
        <f t="shared" si="8"/>
        <v>71963.900620835193</v>
      </c>
      <c r="J38" s="5">
        <f t="shared" si="2"/>
        <v>0.50542386386130045</v>
      </c>
      <c r="K38" s="5">
        <f t="shared" si="3"/>
        <v>0.99610080132362722</v>
      </c>
      <c r="L38" s="6">
        <v>37359.975830355324</v>
      </c>
      <c r="M38" s="6">
        <v>64860.340557577918</v>
      </c>
      <c r="N38" s="6">
        <f t="shared" si="4"/>
        <v>51110.158193966621</v>
      </c>
      <c r="O38" s="6">
        <v>18537.753358920443</v>
      </c>
      <c r="P38" s="6">
        <v>39129.542893927406</v>
      </c>
      <c r="Q38" s="9">
        <f t="shared" si="5"/>
        <v>28833.648126423926</v>
      </c>
      <c r="R38" s="9">
        <f t="shared" si="6"/>
        <v>0.32414347999641036</v>
      </c>
      <c r="S38" s="16">
        <f t="shared" si="7"/>
        <v>0.24972311791237867</v>
      </c>
      <c r="T38" s="4" t="s">
        <v>465</v>
      </c>
    </row>
    <row r="39" spans="1:20">
      <c r="A39" s="4" t="s">
        <v>79</v>
      </c>
      <c r="B39" s="4" t="s">
        <v>80</v>
      </c>
      <c r="C39" s="4" t="s">
        <v>74</v>
      </c>
      <c r="D39" s="5">
        <v>166.24014510275498</v>
      </c>
      <c r="E39" s="5">
        <v>557.33472610504043</v>
      </c>
      <c r="F39" s="5">
        <f t="shared" si="1"/>
        <v>361.78743560389773</v>
      </c>
      <c r="G39" s="5">
        <v>184.84158982431384</v>
      </c>
      <c r="H39" s="5">
        <v>344.34588474739303</v>
      </c>
      <c r="I39" s="5">
        <f t="shared" si="8"/>
        <v>264.59373728585342</v>
      </c>
      <c r="J39" s="5">
        <f t="shared" si="2"/>
        <v>0.69054267591943119</v>
      </c>
      <c r="K39" s="5">
        <f t="shared" si="3"/>
        <v>0.95477492864098168</v>
      </c>
      <c r="L39" s="6">
        <v>136.87872996285645</v>
      </c>
      <c r="M39" s="6">
        <v>626.83274256957372</v>
      </c>
      <c r="N39" s="6">
        <f t="shared" si="4"/>
        <v>381.8557362662151</v>
      </c>
      <c r="O39" s="6">
        <v>136.41621294752946</v>
      </c>
      <c r="P39" s="6">
        <v>221.68910239480186</v>
      </c>
      <c r="Q39" s="9">
        <f t="shared" si="5"/>
        <v>179.05265767116566</v>
      </c>
      <c r="R39" s="9">
        <f t="shared" si="6"/>
        <v>0.50041878418045971</v>
      </c>
      <c r="S39" s="16">
        <f t="shared" si="7"/>
        <v>0.44404381765899281</v>
      </c>
      <c r="T39" s="4" t="s">
        <v>606</v>
      </c>
    </row>
    <row r="40" spans="1:20">
      <c r="A40" s="4" t="s">
        <v>81</v>
      </c>
      <c r="B40" s="4" t="s">
        <v>82</v>
      </c>
      <c r="C40" s="4" t="s">
        <v>74</v>
      </c>
      <c r="D40" s="5">
        <v>49.523862662327168</v>
      </c>
      <c r="E40" s="5">
        <v>131.25177151714391</v>
      </c>
      <c r="F40" s="5">
        <f t="shared" si="1"/>
        <v>90.387817089735535</v>
      </c>
      <c r="G40" s="5">
        <v>40.361190998421215</v>
      </c>
      <c r="H40" s="5">
        <v>86.294224642017838</v>
      </c>
      <c r="I40" s="5">
        <f t="shared" si="8"/>
        <v>63.32770782021953</v>
      </c>
      <c r="J40" s="5">
        <f t="shared" si="2"/>
        <v>0.62207792869012146</v>
      </c>
      <c r="K40" s="5">
        <f t="shared" si="3"/>
        <v>0.55702695958203052</v>
      </c>
      <c r="L40" s="6">
        <v>66.1339899786513</v>
      </c>
      <c r="M40" s="6">
        <v>264.65373621947617</v>
      </c>
      <c r="N40" s="6">
        <f t="shared" si="4"/>
        <v>165.39386309906374</v>
      </c>
      <c r="O40" s="6">
        <v>33.628559169207051</v>
      </c>
      <c r="P40" s="6">
        <v>38.542512565497603</v>
      </c>
      <c r="Q40" s="9">
        <f t="shared" si="5"/>
        <v>36.085535867352327</v>
      </c>
      <c r="R40" s="9">
        <f t="shared" si="6"/>
        <v>0.32259149116339847</v>
      </c>
      <c r="S40" s="16">
        <f t="shared" si="7"/>
        <v>0.35951833883835804</v>
      </c>
      <c r="T40" s="4" t="s">
        <v>466</v>
      </c>
    </row>
    <row r="41" spans="1:20">
      <c r="A41" s="4" t="s">
        <v>83</v>
      </c>
      <c r="B41" s="4" t="s">
        <v>84</v>
      </c>
      <c r="C41" s="4" t="s">
        <v>85</v>
      </c>
      <c r="D41" s="5">
        <v>0</v>
      </c>
      <c r="E41" s="5">
        <v>3.3906491951776481</v>
      </c>
      <c r="F41" s="5">
        <f t="shared" si="1"/>
        <v>1.695324597588824</v>
      </c>
      <c r="G41" s="5">
        <v>0.63324742276631141</v>
      </c>
      <c r="H41" s="5">
        <v>1.6182900718472681</v>
      </c>
      <c r="I41" s="5">
        <f t="shared" si="8"/>
        <v>1.1257687473067897</v>
      </c>
      <c r="J41" s="5">
        <f t="shared" si="2"/>
        <v>0.77758849203518521</v>
      </c>
      <c r="K41" s="5">
        <f t="shared" si="3"/>
        <v>0.48960066523473356</v>
      </c>
      <c r="L41" s="6">
        <v>0.51230555617265083</v>
      </c>
      <c r="M41" s="6">
        <v>0</v>
      </c>
      <c r="N41" s="6">
        <f t="shared" si="4"/>
        <v>0.25615277808632542</v>
      </c>
      <c r="O41" s="6">
        <v>0</v>
      </c>
      <c r="P41" s="6">
        <v>0</v>
      </c>
      <c r="Q41" s="9">
        <f t="shared" si="5"/>
        <v>0</v>
      </c>
      <c r="R41" s="9">
        <f t="shared" si="6"/>
        <v>0.42264973081037416</v>
      </c>
      <c r="S41" s="16">
        <f t="shared" si="7"/>
        <v>0.14960839836445139</v>
      </c>
      <c r="T41" s="4" t="s">
        <v>467</v>
      </c>
    </row>
    <row r="42" spans="1:20">
      <c r="A42" s="4" t="s">
        <v>86</v>
      </c>
      <c r="B42" s="4" t="s">
        <v>87</v>
      </c>
      <c r="C42" s="4" t="s">
        <v>85</v>
      </c>
      <c r="D42" s="5">
        <v>237.73616692007099</v>
      </c>
      <c r="E42" s="5">
        <v>1303.1740177709878</v>
      </c>
      <c r="F42" s="5">
        <f t="shared" si="1"/>
        <v>770.45509234552935</v>
      </c>
      <c r="G42" s="5">
        <v>179.5756375718361</v>
      </c>
      <c r="H42" s="5">
        <v>525.63811036379639</v>
      </c>
      <c r="I42" s="5">
        <f t="shared" si="8"/>
        <v>352.60687396781623</v>
      </c>
      <c r="J42" s="5">
        <f t="shared" si="2"/>
        <v>0.53343054719348604</v>
      </c>
      <c r="K42" s="5">
        <f t="shared" si="3"/>
        <v>0.35248962230150038</v>
      </c>
      <c r="L42" s="6">
        <v>178.32890678046184</v>
      </c>
      <c r="M42" s="6">
        <v>76.470838031271825</v>
      </c>
      <c r="N42" s="6">
        <f t="shared" si="4"/>
        <v>127.39987240586683</v>
      </c>
      <c r="O42" s="6">
        <v>53.498141061000872</v>
      </c>
      <c r="P42" s="6">
        <v>184.81831326588008</v>
      </c>
      <c r="Q42" s="9">
        <f t="shared" si="5"/>
        <v>119.15822716344047</v>
      </c>
      <c r="R42" s="9">
        <f t="shared" si="6"/>
        <v>0.93003976943464839</v>
      </c>
      <c r="S42" s="16">
        <f t="shared" si="7"/>
        <v>0.33436196376331129</v>
      </c>
      <c r="T42" s="4" t="s">
        <v>468</v>
      </c>
    </row>
    <row r="43" spans="1:20">
      <c r="A43" s="4" t="s">
        <v>88</v>
      </c>
      <c r="B43" s="4" t="s">
        <v>89</v>
      </c>
      <c r="C43" s="4" t="s">
        <v>90</v>
      </c>
      <c r="D43" s="5">
        <v>134.06044744269261</v>
      </c>
      <c r="E43" s="5">
        <v>606.48619802597443</v>
      </c>
      <c r="F43" s="5">
        <f t="shared" si="1"/>
        <v>370.27332273433353</v>
      </c>
      <c r="G43" s="5">
        <v>254.66545038723081</v>
      </c>
      <c r="H43" s="5">
        <v>370.45721374449624</v>
      </c>
      <c r="I43" s="5">
        <f t="shared" si="8"/>
        <v>312.56133206586355</v>
      </c>
      <c r="J43" s="5">
        <f t="shared" si="2"/>
        <v>0.8345182850753412</v>
      </c>
      <c r="K43" s="5">
        <f t="shared" si="3"/>
        <v>0.68804448918744654</v>
      </c>
      <c r="L43" s="6">
        <v>140.23200269416836</v>
      </c>
      <c r="M43" s="6">
        <v>358.6382497103649</v>
      </c>
      <c r="N43" s="6">
        <f t="shared" si="4"/>
        <v>249.43512620226664</v>
      </c>
      <c r="O43" s="6">
        <v>99.3074418787414</v>
      </c>
      <c r="P43" s="6">
        <v>261.34609725134999</v>
      </c>
      <c r="Q43" s="9">
        <f t="shared" si="5"/>
        <v>180.32676956504571</v>
      </c>
      <c r="R43" s="9">
        <f t="shared" si="6"/>
        <v>0.66179736559738456</v>
      </c>
      <c r="S43" s="16">
        <f t="shared" si="7"/>
        <v>0.31548153121715095</v>
      </c>
      <c r="T43" s="4" t="s">
        <v>469</v>
      </c>
    </row>
    <row r="44" spans="1:20">
      <c r="A44" s="4" t="s">
        <v>91</v>
      </c>
      <c r="B44" s="4" t="s">
        <v>92</v>
      </c>
      <c r="C44" s="4" t="s">
        <v>90</v>
      </c>
      <c r="D44" s="5">
        <v>413.68644928718618</v>
      </c>
      <c r="E44" s="5">
        <v>756.21830179775066</v>
      </c>
      <c r="F44" s="5">
        <f t="shared" si="1"/>
        <v>584.95237554246842</v>
      </c>
      <c r="G44" s="5">
        <v>456.4047477558878</v>
      </c>
      <c r="H44" s="5">
        <v>463.8806622165439</v>
      </c>
      <c r="I44" s="5">
        <f t="shared" si="8"/>
        <v>460.14270498621585</v>
      </c>
      <c r="J44" s="5">
        <f t="shared" si="2"/>
        <v>0.54202351326788856</v>
      </c>
      <c r="K44" s="5">
        <f t="shared" si="3"/>
        <v>0.73433851031900499</v>
      </c>
      <c r="L44" s="6">
        <v>558.04047036915483</v>
      </c>
      <c r="M44" s="6">
        <v>474.46138972416816</v>
      </c>
      <c r="N44" s="6">
        <f t="shared" si="4"/>
        <v>516.25093004666155</v>
      </c>
      <c r="O44" s="6">
        <v>283.07072369266348</v>
      </c>
      <c r="P44" s="6">
        <v>467.17704537974532</v>
      </c>
      <c r="Q44" s="9">
        <f t="shared" si="5"/>
        <v>375.1238845362044</v>
      </c>
      <c r="R44" s="9">
        <f t="shared" si="6"/>
        <v>0.29749399344039851</v>
      </c>
      <c r="S44" s="16">
        <f t="shared" si="7"/>
        <v>0.45352024816352832</v>
      </c>
      <c r="T44" s="4" t="s">
        <v>470</v>
      </c>
    </row>
    <row r="45" spans="1:20">
      <c r="A45" s="4" t="s">
        <v>93</v>
      </c>
      <c r="B45" s="4" t="s">
        <v>94</v>
      </c>
      <c r="C45" s="4" t="s">
        <v>85</v>
      </c>
      <c r="D45" s="5">
        <v>17.409043424966537</v>
      </c>
      <c r="E45" s="5">
        <v>10.301361676951938</v>
      </c>
      <c r="F45" s="5">
        <f t="shared" si="1"/>
        <v>13.855202550959238</v>
      </c>
      <c r="G45" s="5">
        <v>1.8330846448498488</v>
      </c>
      <c r="H45" s="5">
        <v>12.727632727231216</v>
      </c>
      <c r="I45" s="5">
        <f t="shared" si="8"/>
        <v>7.2803586860405325</v>
      </c>
      <c r="J45" s="5">
        <f t="shared" si="2"/>
        <v>0.41848260263822923</v>
      </c>
      <c r="K45" s="5">
        <f t="shared" si="3"/>
        <v>0.79752514716299361</v>
      </c>
      <c r="L45" s="6">
        <v>23.845494978217932</v>
      </c>
      <c r="M45" s="6">
        <v>8.7449559961180956</v>
      </c>
      <c r="N45" s="6">
        <f t="shared" si="4"/>
        <v>16.295225487168015</v>
      </c>
      <c r="O45" s="6">
        <v>2.0233790113842991</v>
      </c>
      <c r="P45" s="6">
        <v>12.862983109208235</v>
      </c>
      <c r="Q45" s="9">
        <f t="shared" si="5"/>
        <v>7.4431810602962667</v>
      </c>
      <c r="R45" s="9">
        <f t="shared" si="6"/>
        <v>0.4413978004370338</v>
      </c>
      <c r="S45" s="16">
        <f t="shared" si="7"/>
        <v>0.98501863982193305</v>
      </c>
      <c r="T45" s="4" t="s">
        <v>471</v>
      </c>
    </row>
    <row r="46" spans="1:20">
      <c r="A46" s="4" t="s">
        <v>95</v>
      </c>
      <c r="B46" s="4" t="s">
        <v>96</v>
      </c>
      <c r="C46" s="4" t="s">
        <v>97</v>
      </c>
      <c r="D46" s="5">
        <v>2482.4647139775261</v>
      </c>
      <c r="E46" s="5">
        <v>7290.232246269632</v>
      </c>
      <c r="F46" s="5">
        <f t="shared" si="1"/>
        <v>4886.3484801235791</v>
      </c>
      <c r="G46" s="5">
        <v>3168.4034865936519</v>
      </c>
      <c r="H46" s="5">
        <v>5168.2936386460615</v>
      </c>
      <c r="I46" s="5">
        <f t="shared" si="8"/>
        <v>4168.3485626198562</v>
      </c>
      <c r="J46" s="5">
        <f t="shared" si="2"/>
        <v>0.80860220201818267</v>
      </c>
      <c r="K46" s="5">
        <f t="shared" si="3"/>
        <v>0.48901044036989116</v>
      </c>
      <c r="L46" s="6">
        <v>3004.7186601849767</v>
      </c>
      <c r="M46" s="6">
        <v>2718.9921742386855</v>
      </c>
      <c r="N46" s="6">
        <f t="shared" si="4"/>
        <v>2861.8554172118311</v>
      </c>
      <c r="O46" s="6">
        <v>1377.3140930492925</v>
      </c>
      <c r="P46" s="6">
        <v>2140.7115156785021</v>
      </c>
      <c r="Q46" s="9">
        <f t="shared" si="5"/>
        <v>1759.0128043638974</v>
      </c>
      <c r="R46" s="9">
        <f t="shared" si="6"/>
        <v>0.11373781905168567</v>
      </c>
      <c r="S46" s="16">
        <f t="shared" si="7"/>
        <v>0.15324010249933662</v>
      </c>
      <c r="T46" s="4" t="s">
        <v>472</v>
      </c>
    </row>
    <row r="47" spans="1:20">
      <c r="A47" s="4" t="s">
        <v>98</v>
      </c>
      <c r="B47" s="4" t="s">
        <v>99</v>
      </c>
      <c r="C47" s="4" t="s">
        <v>97</v>
      </c>
      <c r="D47" s="5">
        <v>44826.664858721284</v>
      </c>
      <c r="E47" s="5">
        <v>69031.624636809065</v>
      </c>
      <c r="F47" s="5">
        <f t="shared" si="1"/>
        <v>56929.144747765175</v>
      </c>
      <c r="G47" s="5">
        <v>34065.745080584071</v>
      </c>
      <c r="H47" s="5">
        <v>60994.971097995382</v>
      </c>
      <c r="I47" s="5">
        <f t="shared" si="8"/>
        <v>47530.35808928973</v>
      </c>
      <c r="J47" s="5">
        <f t="shared" si="2"/>
        <v>0.65539338541004688</v>
      </c>
      <c r="K47" s="5">
        <f t="shared" si="3"/>
        <v>0.57092487864527564</v>
      </c>
      <c r="L47" s="6">
        <v>36919.719064673503</v>
      </c>
      <c r="M47" s="6">
        <v>56164.717519742269</v>
      </c>
      <c r="N47" s="6">
        <f t="shared" si="4"/>
        <v>46542.218292207886</v>
      </c>
      <c r="O47" s="6">
        <v>25042.269399237324</v>
      </c>
      <c r="P47" s="6">
        <v>25893.486837790006</v>
      </c>
      <c r="Q47" s="9">
        <f t="shared" si="5"/>
        <v>25467.878118513665</v>
      </c>
      <c r="R47" s="9">
        <f t="shared" si="6"/>
        <v>0.16016159184974221</v>
      </c>
      <c r="S47" s="16">
        <f t="shared" si="7"/>
        <v>0.2431326826418081</v>
      </c>
      <c r="T47" s="4" t="s">
        <v>473</v>
      </c>
    </row>
    <row r="48" spans="1:20">
      <c r="A48" s="4" t="s">
        <v>100</v>
      </c>
      <c r="B48" s="4" t="s">
        <v>101</v>
      </c>
      <c r="C48" s="4" t="s">
        <v>97</v>
      </c>
      <c r="D48" s="5">
        <v>3.6764439530985231</v>
      </c>
      <c r="E48" s="5">
        <v>10.379010131803334</v>
      </c>
      <c r="F48" s="5">
        <f t="shared" si="1"/>
        <v>7.0277270424509286</v>
      </c>
      <c r="G48" s="5">
        <v>7.7989419435429923</v>
      </c>
      <c r="H48" s="5">
        <v>11.153080224893333</v>
      </c>
      <c r="I48" s="5">
        <f t="shared" si="8"/>
        <v>9.4760110842181628</v>
      </c>
      <c r="J48" s="5">
        <f t="shared" si="2"/>
        <v>0.58062454936467423</v>
      </c>
      <c r="K48" s="5">
        <f t="shared" si="3"/>
        <v>0.99125268675173406</v>
      </c>
      <c r="L48" s="6">
        <v>8.0105959692450863</v>
      </c>
      <c r="M48" s="6">
        <v>6.130974584234969</v>
      </c>
      <c r="N48" s="6">
        <f t="shared" si="4"/>
        <v>7.0707852767400272</v>
      </c>
      <c r="O48" s="6">
        <v>1.4163653079690095</v>
      </c>
      <c r="P48" s="6">
        <v>5.5956298363162178</v>
      </c>
      <c r="Q48" s="9">
        <f t="shared" si="5"/>
        <v>3.5059975721426135</v>
      </c>
      <c r="R48" s="9">
        <f t="shared" si="6"/>
        <v>0.26001805570540759</v>
      </c>
      <c r="S48" s="16">
        <f t="shared" si="7"/>
        <v>0.15570675945032997</v>
      </c>
      <c r="T48" s="4" t="s">
        <v>474</v>
      </c>
    </row>
    <row r="49" spans="1:20">
      <c r="A49" s="4" t="s">
        <v>102</v>
      </c>
      <c r="B49" s="4" t="s">
        <v>103</v>
      </c>
      <c r="C49" s="4" t="s">
        <v>104</v>
      </c>
      <c r="D49" s="5">
        <v>2.8546505988765003</v>
      </c>
      <c r="E49" s="5">
        <v>42.188993802592108</v>
      </c>
      <c r="F49" s="5">
        <f t="shared" si="1"/>
        <v>22.521822200734306</v>
      </c>
      <c r="G49" s="5">
        <v>13.364853501541624</v>
      </c>
      <c r="H49" s="5">
        <v>11.196817794402719</v>
      </c>
      <c r="I49" s="5">
        <f t="shared" si="8"/>
        <v>12.280835647972172</v>
      </c>
      <c r="J49" s="5">
        <f t="shared" si="2"/>
        <v>0.65493778524520097</v>
      </c>
      <c r="K49" s="5">
        <f t="shared" si="3"/>
        <v>0.64000384836885182</v>
      </c>
      <c r="L49" s="6">
        <v>16.812936888938815</v>
      </c>
      <c r="M49" s="6">
        <v>5.9646303125696791</v>
      </c>
      <c r="N49" s="6">
        <f t="shared" si="4"/>
        <v>11.388783600754246</v>
      </c>
      <c r="O49" s="6">
        <v>2.6708602950272748</v>
      </c>
      <c r="P49" s="6">
        <v>14.093557305576534</v>
      </c>
      <c r="Q49" s="9">
        <f t="shared" si="5"/>
        <v>8.3822088003019033</v>
      </c>
      <c r="R49" s="9">
        <f t="shared" si="6"/>
        <v>0.73941577667343372</v>
      </c>
      <c r="S49" s="16">
        <f t="shared" si="7"/>
        <v>0.57152380007799786</v>
      </c>
      <c r="T49" s="4" t="s">
        <v>475</v>
      </c>
    </row>
    <row r="50" spans="1:20">
      <c r="A50" s="4" t="s">
        <v>105</v>
      </c>
      <c r="B50" s="4" t="s">
        <v>106</v>
      </c>
      <c r="C50" s="4" t="s">
        <v>104</v>
      </c>
      <c r="D50" s="5">
        <v>19.247265401515797</v>
      </c>
      <c r="E50" s="5">
        <v>33.725312223789885</v>
      </c>
      <c r="F50" s="5">
        <f t="shared" si="1"/>
        <v>26.486288812652841</v>
      </c>
      <c r="G50" s="5">
        <v>29.96260174036389</v>
      </c>
      <c r="H50" s="5">
        <v>31.666000324795192</v>
      </c>
      <c r="I50" s="14">
        <f t="shared" si="8"/>
        <v>30.814301032579543</v>
      </c>
      <c r="J50" s="5">
        <f t="shared" si="2"/>
        <v>0.61287439349775474</v>
      </c>
      <c r="K50" s="5">
        <f t="shared" si="3"/>
        <v>0.29571882327397514</v>
      </c>
      <c r="L50" s="6">
        <v>18.023840930801445</v>
      </c>
      <c r="M50" s="6">
        <v>13.782811080838302</v>
      </c>
      <c r="N50" s="6">
        <f t="shared" si="4"/>
        <v>15.903326005819874</v>
      </c>
      <c r="O50" s="6">
        <v>8.1744512059925682</v>
      </c>
      <c r="P50" s="6">
        <v>17.228038749156156</v>
      </c>
      <c r="Q50" s="15">
        <f t="shared" si="5"/>
        <v>12.701244977574362</v>
      </c>
      <c r="R50" s="9">
        <f t="shared" si="6"/>
        <v>0.58740390297165201</v>
      </c>
      <c r="S50" s="17">
        <f t="shared" si="7"/>
        <v>5.9004640135046915E-2</v>
      </c>
      <c r="T50" s="4" t="s">
        <v>476</v>
      </c>
    </row>
    <row r="51" spans="1:20">
      <c r="A51" s="4" t="s">
        <v>107</v>
      </c>
      <c r="B51" s="4" t="s">
        <v>108</v>
      </c>
      <c r="C51" s="4" t="s">
        <v>104</v>
      </c>
      <c r="D51" s="5">
        <v>11.656489945412376</v>
      </c>
      <c r="E51" s="5">
        <v>158.53226198826789</v>
      </c>
      <c r="F51" s="5">
        <f t="shared" si="1"/>
        <v>85.094375966840133</v>
      </c>
      <c r="G51" s="5">
        <v>48.426763435760549</v>
      </c>
      <c r="H51" s="5">
        <v>53.884685635563088</v>
      </c>
      <c r="I51" s="5">
        <f t="shared" si="8"/>
        <v>51.155724535661818</v>
      </c>
      <c r="J51" s="5">
        <f t="shared" si="2"/>
        <v>0.68957505190907442</v>
      </c>
      <c r="K51" s="5">
        <f t="shared" si="3"/>
        <v>0.58432134569549843</v>
      </c>
      <c r="L51" s="6">
        <v>48.436161674505172</v>
      </c>
      <c r="M51" s="6">
        <v>25.688308238596903</v>
      </c>
      <c r="N51" s="6">
        <f t="shared" si="4"/>
        <v>37.062234956551038</v>
      </c>
      <c r="O51" s="6">
        <v>32.900142725108708</v>
      </c>
      <c r="P51" s="6">
        <v>44.7882570715933</v>
      </c>
      <c r="Q51" s="9">
        <f t="shared" si="5"/>
        <v>38.844199898351008</v>
      </c>
      <c r="R51" s="9">
        <f t="shared" si="6"/>
        <v>0.90228602637732291</v>
      </c>
      <c r="S51" s="16">
        <f t="shared" si="7"/>
        <v>0.20050269186875325</v>
      </c>
      <c r="T51" s="4" t="s">
        <v>477</v>
      </c>
    </row>
    <row r="52" spans="1:20">
      <c r="A52" s="4" t="s">
        <v>109</v>
      </c>
      <c r="B52" s="4" t="s">
        <v>110</v>
      </c>
      <c r="C52" s="4" t="s">
        <v>104</v>
      </c>
      <c r="D52" s="5">
        <v>25.129575726473433</v>
      </c>
      <c r="E52" s="5">
        <v>80.184971043208805</v>
      </c>
      <c r="F52" s="5">
        <f t="shared" si="1"/>
        <v>52.657273384841119</v>
      </c>
      <c r="G52" s="5">
        <v>47.360241460575182</v>
      </c>
      <c r="H52" s="5">
        <v>32.27832629792659</v>
      </c>
      <c r="I52" s="5">
        <f t="shared" si="8"/>
        <v>39.819283879250889</v>
      </c>
      <c r="J52" s="5">
        <f t="shared" si="2"/>
        <v>0.69690806590610421</v>
      </c>
      <c r="K52" s="5">
        <f t="shared" si="3"/>
        <v>0.83584676805365432</v>
      </c>
      <c r="L52" s="6">
        <v>65.062805633926658</v>
      </c>
      <c r="M52" s="6">
        <v>53.491565074081066</v>
      </c>
      <c r="N52" s="6">
        <f t="shared" si="4"/>
        <v>59.277185354003862</v>
      </c>
      <c r="O52" s="6">
        <v>24.847094259799196</v>
      </c>
      <c r="P52" s="6">
        <v>43.511246113097897</v>
      </c>
      <c r="Q52" s="9">
        <f t="shared" si="5"/>
        <v>34.179170186448545</v>
      </c>
      <c r="R52" s="9">
        <f t="shared" si="6"/>
        <v>0.14960204013733358</v>
      </c>
      <c r="S52" s="16">
        <f t="shared" si="7"/>
        <v>0.68456916407268487</v>
      </c>
      <c r="T52" s="4" t="s">
        <v>478</v>
      </c>
    </row>
    <row r="53" spans="1:20">
      <c r="A53" s="4" t="s">
        <v>111</v>
      </c>
      <c r="B53" s="4" t="s">
        <v>112</v>
      </c>
      <c r="C53" s="4" t="s">
        <v>104</v>
      </c>
      <c r="D53" s="5">
        <v>6.6608513973785008</v>
      </c>
      <c r="E53" s="5">
        <v>12.553166867642437</v>
      </c>
      <c r="F53" s="5">
        <f t="shared" si="1"/>
        <v>9.6070091325104698</v>
      </c>
      <c r="G53" s="5">
        <v>17.397639720211291</v>
      </c>
      <c r="H53" s="5">
        <v>14.477135507606642</v>
      </c>
      <c r="I53" s="5">
        <f t="shared" si="8"/>
        <v>15.937387613908967</v>
      </c>
      <c r="J53" s="5">
        <f t="shared" si="2"/>
        <v>0.19407627662288118</v>
      </c>
      <c r="K53" s="5">
        <f t="shared" si="3"/>
        <v>0.84283982198403051</v>
      </c>
      <c r="L53" s="6">
        <v>12.667919207178276</v>
      </c>
      <c r="M53" s="6">
        <v>4.2298971937745131</v>
      </c>
      <c r="N53" s="6">
        <f t="shared" si="4"/>
        <v>8.448908200476394</v>
      </c>
      <c r="O53" s="6">
        <v>2.3875872334334729</v>
      </c>
      <c r="P53" s="6">
        <v>11.516317007522176</v>
      </c>
      <c r="Q53" s="9">
        <f t="shared" si="5"/>
        <v>6.9519521204778245</v>
      </c>
      <c r="R53" s="9">
        <f t="shared" si="6"/>
        <v>0.8321180194752944</v>
      </c>
      <c r="S53" s="16">
        <f t="shared" si="7"/>
        <v>0.20163227736319023</v>
      </c>
      <c r="T53" s="4" t="s">
        <v>479</v>
      </c>
    </row>
    <row r="54" spans="1:20">
      <c r="A54" s="4" t="s">
        <v>113</v>
      </c>
      <c r="B54" s="4" t="s">
        <v>114</v>
      </c>
      <c r="C54" s="4" t="s">
        <v>104</v>
      </c>
      <c r="D54" s="5">
        <v>9.1046053191439906</v>
      </c>
      <c r="E54" s="5">
        <v>480.48863862044163</v>
      </c>
      <c r="F54" s="5">
        <f t="shared" si="1"/>
        <v>244.79662196979282</v>
      </c>
      <c r="G54" s="5">
        <v>52.892824206849269</v>
      </c>
      <c r="H54" s="5">
        <v>68.66798412973543</v>
      </c>
      <c r="I54" s="5">
        <f t="shared" si="8"/>
        <v>60.78040416829235</v>
      </c>
      <c r="J54" s="5">
        <f t="shared" si="2"/>
        <v>0.51689606151764877</v>
      </c>
      <c r="K54" s="5">
        <f t="shared" si="3"/>
        <v>0.51636758107408554</v>
      </c>
      <c r="L54" s="6">
        <v>36.886000044430865</v>
      </c>
      <c r="M54" s="6">
        <v>82.625576082887548</v>
      </c>
      <c r="N54" s="6">
        <f t="shared" si="4"/>
        <v>59.75578806365921</v>
      </c>
      <c r="O54" s="6">
        <v>4.8965772075500045</v>
      </c>
      <c r="P54" s="6">
        <v>116.50983617690781</v>
      </c>
      <c r="Q54" s="9">
        <f t="shared" si="5"/>
        <v>60.70320669222891</v>
      </c>
      <c r="R54" s="9">
        <f t="shared" si="6"/>
        <v>0.98889281064154022</v>
      </c>
      <c r="S54" s="16">
        <f t="shared" si="7"/>
        <v>0.99903148342578751</v>
      </c>
      <c r="T54" s="4" t="s">
        <v>480</v>
      </c>
    </row>
    <row r="55" spans="1:20">
      <c r="A55" s="4" t="s">
        <v>115</v>
      </c>
      <c r="B55" s="4" t="s">
        <v>116</v>
      </c>
      <c r="C55" s="4" t="s">
        <v>117</v>
      </c>
      <c r="D55" s="5">
        <v>68.706249641141227</v>
      </c>
      <c r="E55" s="5">
        <v>212.36852401856947</v>
      </c>
      <c r="F55" s="5">
        <f t="shared" si="1"/>
        <v>140.53738682985534</v>
      </c>
      <c r="G55" s="5">
        <v>148.64650029146046</v>
      </c>
      <c r="H55" s="5">
        <v>124.30217254567394</v>
      </c>
      <c r="I55" s="5">
        <f t="shared" si="8"/>
        <v>136.47433641856719</v>
      </c>
      <c r="J55" s="5">
        <f t="shared" si="2"/>
        <v>0.9605960738001682</v>
      </c>
      <c r="K55" s="5">
        <f t="shared" si="3"/>
        <v>0.44569293141872512</v>
      </c>
      <c r="L55" s="6">
        <v>78.149883932518932</v>
      </c>
      <c r="M55" s="6">
        <v>67.22684922015786</v>
      </c>
      <c r="N55" s="6">
        <f t="shared" si="4"/>
        <v>72.688366576338396</v>
      </c>
      <c r="O55" s="6">
        <v>24.806626679571508</v>
      </c>
      <c r="P55" s="6">
        <v>66.752845557714224</v>
      </c>
      <c r="Q55" s="9">
        <f t="shared" si="5"/>
        <v>45.779736118642866</v>
      </c>
      <c r="R55" s="9">
        <f t="shared" si="6"/>
        <v>0.34024351568765321</v>
      </c>
      <c r="S55" s="16">
        <f t="shared" si="7"/>
        <v>6.4635046845543109E-2</v>
      </c>
      <c r="T55" s="4" t="s">
        <v>481</v>
      </c>
    </row>
    <row r="56" spans="1:20">
      <c r="A56" s="4" t="s">
        <v>118</v>
      </c>
      <c r="B56" s="4" t="s">
        <v>119</v>
      </c>
      <c r="C56" s="4" t="s">
        <v>120</v>
      </c>
      <c r="D56" s="5">
        <v>1.384073017637091</v>
      </c>
      <c r="E56" s="5">
        <v>4.2965478351106077</v>
      </c>
      <c r="F56" s="5">
        <f t="shared" si="1"/>
        <v>2.8403104263738492</v>
      </c>
      <c r="G56" s="5">
        <v>1.6331117745025925</v>
      </c>
      <c r="H56" s="5">
        <v>2.9304171571288369</v>
      </c>
      <c r="I56" s="5">
        <f t="shared" si="8"/>
        <v>2.2817644658157148</v>
      </c>
      <c r="J56" s="5">
        <f t="shared" si="2"/>
        <v>0.75952269355982049</v>
      </c>
      <c r="K56" s="5">
        <f t="shared" si="3"/>
        <v>0.49946734192099085</v>
      </c>
      <c r="L56" s="6">
        <v>0.83831818282797421</v>
      </c>
      <c r="M56" s="6">
        <v>2.2100024664102795</v>
      </c>
      <c r="N56" s="6">
        <f t="shared" si="4"/>
        <v>1.5241603246191269</v>
      </c>
      <c r="O56" s="6">
        <v>0.84981918478140561</v>
      </c>
      <c r="P56" s="6">
        <v>0.67333305084303041</v>
      </c>
      <c r="Q56" s="9">
        <f t="shared" si="5"/>
        <v>0.76157611781221801</v>
      </c>
      <c r="R56" s="9">
        <f t="shared" si="6"/>
        <v>0.38506617232206775</v>
      </c>
      <c r="S56" s="16">
        <f t="shared" si="7"/>
        <v>0.14591401199389253</v>
      </c>
      <c r="T56" s="4" t="s">
        <v>482</v>
      </c>
    </row>
    <row r="57" spans="1:20">
      <c r="A57" s="4" t="s">
        <v>121</v>
      </c>
      <c r="B57" s="4" t="s">
        <v>122</v>
      </c>
      <c r="C57" s="4" t="s">
        <v>120</v>
      </c>
      <c r="D57" s="5">
        <v>1.816595835648682</v>
      </c>
      <c r="E57" s="5">
        <v>7.5836657571530601</v>
      </c>
      <c r="F57" s="5">
        <f t="shared" si="1"/>
        <v>4.7001307964008712</v>
      </c>
      <c r="G57" s="5">
        <v>1.6331117745025925</v>
      </c>
      <c r="H57" s="5">
        <v>4.2862818119197907</v>
      </c>
      <c r="I57" s="5">
        <f t="shared" si="8"/>
        <v>2.9596967932111915</v>
      </c>
      <c r="J57" s="5">
        <f t="shared" si="2"/>
        <v>0.63849305946641599</v>
      </c>
      <c r="K57" s="5">
        <f t="shared" si="3"/>
        <v>0.65237571967219532</v>
      </c>
      <c r="L57" s="6">
        <v>2.7012474780012501</v>
      </c>
      <c r="M57" s="6">
        <v>3.635810509255621</v>
      </c>
      <c r="N57" s="21">
        <f t="shared" si="4"/>
        <v>3.1685289936284358</v>
      </c>
      <c r="O57" s="6">
        <v>1.1735598266028935</v>
      </c>
      <c r="P57" s="6">
        <v>0.67333305084303041</v>
      </c>
      <c r="Q57" s="22">
        <f t="shared" si="5"/>
        <v>0.92344643872296195</v>
      </c>
      <c r="R57" s="22">
        <f t="shared" si="6"/>
        <v>5.1466875021350167E-2</v>
      </c>
      <c r="S57" s="16">
        <f t="shared" si="7"/>
        <v>0.27048837920331958</v>
      </c>
      <c r="T57" s="4" t="s">
        <v>606</v>
      </c>
    </row>
    <row r="58" spans="1:20">
      <c r="A58" s="4" t="s">
        <v>123</v>
      </c>
      <c r="B58" s="4" t="s">
        <v>124</v>
      </c>
      <c r="C58" s="4" t="s">
        <v>120</v>
      </c>
      <c r="D58" s="5">
        <v>5.5795443523495232</v>
      </c>
      <c r="E58" s="5">
        <v>18.350918163213375</v>
      </c>
      <c r="F58" s="5">
        <f t="shared" si="1"/>
        <v>11.965231257781449</v>
      </c>
      <c r="G58" s="5">
        <v>7.8655995669920777</v>
      </c>
      <c r="H58" s="5">
        <v>15.308149328284967</v>
      </c>
      <c r="I58" s="5">
        <f t="shared" si="8"/>
        <v>11.586874447638522</v>
      </c>
      <c r="J58" s="5">
        <f t="shared" si="2"/>
        <v>0.96382513290956817</v>
      </c>
      <c r="K58" s="5">
        <f t="shared" si="3"/>
        <v>0.47280538448404463</v>
      </c>
      <c r="L58" s="6">
        <v>2.4683813161045904</v>
      </c>
      <c r="M58" s="6">
        <v>8.9113002677833855</v>
      </c>
      <c r="N58" s="6">
        <f t="shared" si="4"/>
        <v>5.689840791943988</v>
      </c>
      <c r="O58" s="6">
        <v>6.5152804166574434</v>
      </c>
      <c r="P58" s="6">
        <v>2.2754013442281718</v>
      </c>
      <c r="Q58" s="9">
        <f t="shared" si="5"/>
        <v>4.3953408804428076</v>
      </c>
      <c r="R58" s="9">
        <f t="shared" si="6"/>
        <v>0.76905872259176333</v>
      </c>
      <c r="S58" s="16">
        <f t="shared" si="7"/>
        <v>0.23512593282792804</v>
      </c>
      <c r="T58" s="4" t="s">
        <v>483</v>
      </c>
    </row>
    <row r="59" spans="1:20">
      <c r="A59" s="4" t="s">
        <v>125</v>
      </c>
      <c r="B59" s="4" t="s">
        <v>126</v>
      </c>
      <c r="C59" s="4" t="s">
        <v>120</v>
      </c>
      <c r="D59" s="5">
        <v>800.21046560324442</v>
      </c>
      <c r="E59" s="5">
        <v>1346.5536212146346</v>
      </c>
      <c r="F59" s="5">
        <f t="shared" si="1"/>
        <v>1073.3820434089396</v>
      </c>
      <c r="G59" s="5">
        <v>668.54263438260205</v>
      </c>
      <c r="H59" s="5">
        <v>946.74342960016122</v>
      </c>
      <c r="I59" s="5">
        <f t="shared" si="8"/>
        <v>807.64303199138158</v>
      </c>
      <c r="J59" s="5">
        <f t="shared" si="2"/>
        <v>0.47739418479215889</v>
      </c>
      <c r="K59" s="5">
        <f t="shared" si="3"/>
        <v>0.47598830768060529</v>
      </c>
      <c r="L59" s="6">
        <v>787.78622569639901</v>
      </c>
      <c r="M59" s="6">
        <v>877.27592529535787</v>
      </c>
      <c r="N59" s="6">
        <f t="shared" si="4"/>
        <v>832.53107549587844</v>
      </c>
      <c r="O59" s="6">
        <v>325.76402083287218</v>
      </c>
      <c r="P59" s="6">
        <v>629.40387387078852</v>
      </c>
      <c r="Q59" s="9">
        <f t="shared" si="5"/>
        <v>477.58394735183037</v>
      </c>
      <c r="R59" s="9">
        <f t="shared" si="6"/>
        <v>0.15414481621641607</v>
      </c>
      <c r="S59" s="16">
        <f t="shared" si="7"/>
        <v>0.25012793391039223</v>
      </c>
      <c r="T59" s="4" t="s">
        <v>484</v>
      </c>
    </row>
    <row r="60" spans="1:20">
      <c r="A60" s="4" t="s">
        <v>127</v>
      </c>
      <c r="B60" s="4" t="s">
        <v>128</v>
      </c>
      <c r="C60" s="4" t="s">
        <v>120</v>
      </c>
      <c r="D60" s="5">
        <v>1.2543161722336138</v>
      </c>
      <c r="E60" s="5">
        <v>2.2259223724067003</v>
      </c>
      <c r="F60" s="5">
        <f t="shared" si="1"/>
        <v>1.7401192723201571</v>
      </c>
      <c r="G60" s="5">
        <v>1.0998507869099092</v>
      </c>
      <c r="H60" s="5">
        <v>1.1809143767534118</v>
      </c>
      <c r="I60" s="5">
        <f t="shared" si="8"/>
        <v>1.1403825818316604</v>
      </c>
      <c r="J60" s="5">
        <f t="shared" si="2"/>
        <v>0.3436691351442126</v>
      </c>
      <c r="K60" s="5">
        <f t="shared" si="3"/>
        <v>0.21995283554977241</v>
      </c>
      <c r="L60" s="6">
        <v>1.0246111123453017</v>
      </c>
      <c r="M60" s="6">
        <v>0.54655974975738097</v>
      </c>
      <c r="N60" s="6">
        <f t="shared" si="4"/>
        <v>0.78558543105134127</v>
      </c>
      <c r="O60" s="6">
        <v>0</v>
      </c>
      <c r="P60" s="6">
        <v>0.58045952658881927</v>
      </c>
      <c r="Q60" s="9">
        <f t="shared" si="5"/>
        <v>0.29022976329440964</v>
      </c>
      <c r="R60" s="9">
        <f t="shared" si="6"/>
        <v>0.31836047097194031</v>
      </c>
      <c r="S60" s="16">
        <f t="shared" si="7"/>
        <v>0.10111550453337215</v>
      </c>
      <c r="T60" s="4" t="s">
        <v>485</v>
      </c>
    </row>
    <row r="61" spans="1:20">
      <c r="A61" s="4" t="s">
        <v>129</v>
      </c>
      <c r="B61" s="4" t="s">
        <v>130</v>
      </c>
      <c r="C61" s="4" t="s">
        <v>120</v>
      </c>
      <c r="D61" s="5">
        <v>152.57242405358872</v>
      </c>
      <c r="E61" s="5">
        <v>204.44838162372702</v>
      </c>
      <c r="F61" s="5">
        <f t="shared" si="1"/>
        <v>178.51040283865785</v>
      </c>
      <c r="G61" s="5">
        <v>154.47904234325543</v>
      </c>
      <c r="H61" s="5">
        <v>288.18684549734189</v>
      </c>
      <c r="I61" s="5">
        <f t="shared" si="8"/>
        <v>221.33294392029865</v>
      </c>
      <c r="J61" s="5">
        <f t="shared" si="2"/>
        <v>0.61099687229599819</v>
      </c>
      <c r="K61" s="5">
        <f t="shared" si="3"/>
        <v>0.24165473680032601</v>
      </c>
      <c r="L61" s="6">
        <v>141.95521229220364</v>
      </c>
      <c r="M61" s="6">
        <v>72.69244671773167</v>
      </c>
      <c r="N61" s="6">
        <f t="shared" si="4"/>
        <v>107.32382950496765</v>
      </c>
      <c r="O61" s="6">
        <v>78.952249024215348</v>
      </c>
      <c r="P61" s="6">
        <v>93.152144826973725</v>
      </c>
      <c r="Q61" s="9">
        <f t="shared" si="5"/>
        <v>86.052196925594529</v>
      </c>
      <c r="R61" s="9">
        <f t="shared" si="6"/>
        <v>0.60848795199969474</v>
      </c>
      <c r="S61" s="16">
        <f t="shared" si="7"/>
        <v>0.18185162394787624</v>
      </c>
      <c r="T61" s="4" t="s">
        <v>486</v>
      </c>
    </row>
    <row r="62" spans="1:20">
      <c r="A62" s="4" t="s">
        <v>131</v>
      </c>
      <c r="B62" s="4" t="s">
        <v>132</v>
      </c>
      <c r="C62" s="4" t="s">
        <v>133</v>
      </c>
      <c r="D62" s="5">
        <v>7.5907754561034215</v>
      </c>
      <c r="E62" s="5">
        <v>36.831250417845744</v>
      </c>
      <c r="F62" s="5">
        <f t="shared" si="1"/>
        <v>22.211012936974583</v>
      </c>
      <c r="G62" s="5">
        <v>21.630398809228215</v>
      </c>
      <c r="H62" s="5">
        <v>24.099400799671479</v>
      </c>
      <c r="I62" s="5">
        <f t="shared" si="8"/>
        <v>22.864899804449848</v>
      </c>
      <c r="J62" s="5">
        <f t="shared" si="2"/>
        <v>0.96850258280969614</v>
      </c>
      <c r="K62" s="5">
        <f t="shared" si="3"/>
        <v>0.54231736779561168</v>
      </c>
      <c r="L62" s="6">
        <v>14.437702037592889</v>
      </c>
      <c r="M62" s="6">
        <v>8.222159713741469</v>
      </c>
      <c r="N62" s="6">
        <f t="shared" si="4"/>
        <v>11.329930875667179</v>
      </c>
      <c r="O62" s="6">
        <v>5.2203178493714919</v>
      </c>
      <c r="P62" s="6">
        <v>13.304132349415738</v>
      </c>
      <c r="Q62" s="9">
        <f t="shared" si="5"/>
        <v>9.2622250993936142</v>
      </c>
      <c r="R62" s="9">
        <f t="shared" si="6"/>
        <v>0.72434489906325972</v>
      </c>
      <c r="S62" s="16">
        <f t="shared" si="7"/>
        <v>8.4476995661692089E-2</v>
      </c>
      <c r="T62" s="4" t="s">
        <v>487</v>
      </c>
    </row>
    <row r="63" spans="1:20">
      <c r="A63" s="4" t="s">
        <v>134</v>
      </c>
      <c r="B63" s="4" t="s">
        <v>135</v>
      </c>
      <c r="C63" s="4" t="s">
        <v>136</v>
      </c>
      <c r="D63" s="5">
        <v>0.58390580431564776</v>
      </c>
      <c r="E63" s="5">
        <v>0.90589863993295938</v>
      </c>
      <c r="F63" s="5">
        <f t="shared" si="1"/>
        <v>0.74490222212430357</v>
      </c>
      <c r="G63" s="5">
        <v>0.59991861104176869</v>
      </c>
      <c r="H63" s="5">
        <v>1.4433397938097257</v>
      </c>
      <c r="I63" s="5">
        <f t="shared" si="8"/>
        <v>1.0216292024257472</v>
      </c>
      <c r="J63" s="5">
        <f t="shared" si="2"/>
        <v>0.6022728516591882</v>
      </c>
      <c r="K63" s="5">
        <f t="shared" si="3"/>
        <v>0.93821059969391962</v>
      </c>
      <c r="L63" s="6">
        <v>1.0246111123453017</v>
      </c>
      <c r="M63" s="6">
        <v>0.4039789454728468</v>
      </c>
      <c r="N63" s="6">
        <f t="shared" si="4"/>
        <v>0.71429502890907426</v>
      </c>
      <c r="O63" s="6">
        <v>0.44514338250454583</v>
      </c>
      <c r="P63" s="6">
        <v>1.230574196368297</v>
      </c>
      <c r="Q63" s="9">
        <f t="shared" si="5"/>
        <v>0.83785878943642145</v>
      </c>
      <c r="R63" s="9">
        <f t="shared" si="6"/>
        <v>0.8280368235991804</v>
      </c>
      <c r="S63" s="16">
        <f t="shared" si="7"/>
        <v>0.78002244415523248</v>
      </c>
      <c r="T63" s="4" t="s">
        <v>488</v>
      </c>
    </row>
    <row r="64" spans="1:20">
      <c r="A64" s="4" t="s">
        <v>137</v>
      </c>
      <c r="B64" s="4" t="s">
        <v>138</v>
      </c>
      <c r="C64" s="4" t="s">
        <v>136</v>
      </c>
      <c r="D64" s="5">
        <v>28.286992297958047</v>
      </c>
      <c r="E64" s="5">
        <v>128.17171614137186</v>
      </c>
      <c r="F64" s="5">
        <f t="shared" si="1"/>
        <v>78.229354219664955</v>
      </c>
      <c r="G64" s="5">
        <v>68.857325022905229</v>
      </c>
      <c r="H64" s="5">
        <v>78.20277428278149</v>
      </c>
      <c r="I64" s="5">
        <f t="shared" si="8"/>
        <v>73.53004965284336</v>
      </c>
      <c r="J64" s="5">
        <f t="shared" si="2"/>
        <v>0.93389930272932475</v>
      </c>
      <c r="K64" s="5">
        <f t="shared" si="3"/>
        <v>0.59009921711038782</v>
      </c>
      <c r="L64" s="6">
        <v>52.953765215300372</v>
      </c>
      <c r="M64" s="6">
        <v>39.44735585205445</v>
      </c>
      <c r="N64" s="6">
        <f t="shared" si="4"/>
        <v>46.200560533677411</v>
      </c>
      <c r="O64" s="6">
        <v>23.026053149553324</v>
      </c>
      <c r="P64" s="6">
        <v>61.78411201011393</v>
      </c>
      <c r="Q64" s="9">
        <f t="shared" si="5"/>
        <v>42.405082579833625</v>
      </c>
      <c r="R64" s="9">
        <f t="shared" si="6"/>
        <v>0.8703270587685209</v>
      </c>
      <c r="S64" s="16">
        <f t="shared" si="7"/>
        <v>0.25882973810527377</v>
      </c>
      <c r="T64" s="4" t="s">
        <v>489</v>
      </c>
    </row>
    <row r="65" spans="1:20">
      <c r="A65" s="4" t="s">
        <v>139</v>
      </c>
      <c r="B65" s="4" t="s">
        <v>140</v>
      </c>
      <c r="C65" s="4" t="s">
        <v>141</v>
      </c>
      <c r="D65" s="5">
        <v>0.10813070450289775</v>
      </c>
      <c r="E65" s="5">
        <v>0</v>
      </c>
      <c r="F65" s="5">
        <f t="shared" si="1"/>
        <v>5.4065352251448873E-2</v>
      </c>
      <c r="G65" s="5">
        <v>0</v>
      </c>
      <c r="H65" s="5">
        <v>0</v>
      </c>
      <c r="I65" s="5">
        <f t="shared" si="8"/>
        <v>0</v>
      </c>
      <c r="J65" s="5">
        <f t="shared" si="2"/>
        <v>0.42264973081037416</v>
      </c>
      <c r="K65" s="5">
        <f t="shared" si="3"/>
        <v>0.10808066881128531</v>
      </c>
      <c r="L65" s="6">
        <v>0.55887878855198281</v>
      </c>
      <c r="M65" s="6">
        <v>0.30892507594982399</v>
      </c>
      <c r="N65" s="6">
        <f t="shared" si="4"/>
        <v>0.4339019322509034</v>
      </c>
      <c r="O65" s="6">
        <v>0</v>
      </c>
      <c r="P65" s="6">
        <v>0.13931028638131662</v>
      </c>
      <c r="Q65" s="6">
        <f t="shared" si="5"/>
        <v>6.9655143190658311E-2</v>
      </c>
      <c r="R65" s="9">
        <f t="shared" si="6"/>
        <v>0.12582462301470754</v>
      </c>
      <c r="S65" s="16">
        <f t="shared" si="7"/>
        <v>0.42264973081037416</v>
      </c>
      <c r="T65" s="4" t="s">
        <v>490</v>
      </c>
    </row>
    <row r="66" spans="1:20">
      <c r="A66" s="4" t="s">
        <v>142</v>
      </c>
      <c r="B66" s="4" t="s">
        <v>143</v>
      </c>
      <c r="C66" s="4" t="s">
        <v>144</v>
      </c>
      <c r="D66" s="5">
        <v>0</v>
      </c>
      <c r="E66" s="5">
        <v>0.41412509254078145</v>
      </c>
      <c r="F66" s="5">
        <f t="shared" si="1"/>
        <v>0.20706254627039072</v>
      </c>
      <c r="G66" s="5">
        <v>0</v>
      </c>
      <c r="H66" s="5">
        <v>0.61232597313139869</v>
      </c>
      <c r="I66" s="5">
        <f t="shared" si="8"/>
        <v>0.30616298656569935</v>
      </c>
      <c r="J66" s="5">
        <f t="shared" si="2"/>
        <v>0.81372697983197173</v>
      </c>
      <c r="K66" s="5">
        <f t="shared" si="3"/>
        <v>0.42264973081037416</v>
      </c>
      <c r="L66" s="6">
        <v>0</v>
      </c>
      <c r="M66" s="6">
        <v>0</v>
      </c>
      <c r="N66" s="6">
        <f t="shared" si="4"/>
        <v>0</v>
      </c>
      <c r="O66" s="6">
        <v>0</v>
      </c>
      <c r="P66" s="6">
        <v>0</v>
      </c>
      <c r="Q66" s="9">
        <f t="shared" si="5"/>
        <v>0</v>
      </c>
      <c r="R66" s="9" t="e">
        <f t="shared" si="6"/>
        <v>#DIV/0!</v>
      </c>
      <c r="S66" s="16">
        <f t="shared" si="7"/>
        <v>0.42264973081037416</v>
      </c>
      <c r="T66" s="4" t="s">
        <v>491</v>
      </c>
    </row>
    <row r="67" spans="1:20">
      <c r="A67" s="4" t="s">
        <v>145</v>
      </c>
      <c r="B67" s="4" t="s">
        <v>146</v>
      </c>
      <c r="C67" s="4" t="s">
        <v>147</v>
      </c>
      <c r="D67" s="5">
        <v>0.10813070450289775</v>
      </c>
      <c r="E67" s="5">
        <v>0.18117972798659188</v>
      </c>
      <c r="F67" s="5">
        <f t="shared" si="1"/>
        <v>0.14465521624474481</v>
      </c>
      <c r="G67" s="5">
        <v>0.16664405862271353</v>
      </c>
      <c r="H67" s="5">
        <v>0</v>
      </c>
      <c r="I67" s="5">
        <f t="shared" si="8"/>
        <v>8.3322029311356766E-2</v>
      </c>
      <c r="J67" s="5">
        <f t="shared" si="2"/>
        <v>0.56968395814704609</v>
      </c>
      <c r="K67" s="5">
        <f t="shared" si="3"/>
        <v>0.9225540140652515</v>
      </c>
      <c r="L67" s="6">
        <v>0.32601262665532327</v>
      </c>
      <c r="M67" s="6">
        <v>0</v>
      </c>
      <c r="N67" s="6">
        <f t="shared" si="4"/>
        <v>0.16300631332766163</v>
      </c>
      <c r="O67" s="6">
        <v>0</v>
      </c>
      <c r="P67" s="6">
        <v>0</v>
      </c>
      <c r="Q67" s="9">
        <f t="shared" si="5"/>
        <v>0</v>
      </c>
      <c r="R67" s="9">
        <f t="shared" si="6"/>
        <v>0.42264973081037416</v>
      </c>
      <c r="S67" s="16">
        <f t="shared" si="7"/>
        <v>0.42264973081037416</v>
      </c>
      <c r="T67" s="4" t="s">
        <v>492</v>
      </c>
    </row>
    <row r="68" spans="1:20">
      <c r="A68" s="4" t="s">
        <v>148</v>
      </c>
      <c r="B68" s="4" t="s">
        <v>149</v>
      </c>
      <c r="C68" s="4" t="s">
        <v>36</v>
      </c>
      <c r="D68" s="5">
        <v>341.21725112934411</v>
      </c>
      <c r="E68" s="5">
        <v>121.49394902415175</v>
      </c>
      <c r="F68" s="5">
        <f t="shared" si="1"/>
        <v>231.35560007674792</v>
      </c>
      <c r="G68" s="5">
        <v>212.30453068533703</v>
      </c>
      <c r="H68" s="5">
        <v>432.12718675272998</v>
      </c>
      <c r="I68" s="5">
        <f t="shared" si="8"/>
        <v>322.21585871903352</v>
      </c>
      <c r="J68" s="5">
        <f t="shared" si="2"/>
        <v>0.61793647318625089</v>
      </c>
      <c r="K68" s="5">
        <f t="shared" si="3"/>
        <v>0.54146983890825484</v>
      </c>
      <c r="L68" s="6">
        <v>386.83726814273075</v>
      </c>
      <c r="M68" s="6">
        <v>260.73276410165147</v>
      </c>
      <c r="N68" s="6">
        <f t="shared" si="4"/>
        <v>323.78501612219111</v>
      </c>
      <c r="O68" s="6">
        <v>112.8640812550162</v>
      </c>
      <c r="P68" s="6">
        <v>291.66930292034993</v>
      </c>
      <c r="Q68" s="9">
        <f t="shared" si="5"/>
        <v>202.26669208768305</v>
      </c>
      <c r="R68" s="9">
        <f t="shared" si="6"/>
        <v>0.38231581162873884</v>
      </c>
      <c r="S68" s="16">
        <f t="shared" si="7"/>
        <v>0.48635656552618745</v>
      </c>
      <c r="T68" s="4" t="s">
        <v>493</v>
      </c>
    </row>
    <row r="69" spans="1:20">
      <c r="A69" s="4" t="s">
        <v>150</v>
      </c>
      <c r="B69" s="4" t="s">
        <v>151</v>
      </c>
      <c r="C69" s="4" t="s">
        <v>36</v>
      </c>
      <c r="D69" s="5">
        <v>5.9471887476593759</v>
      </c>
      <c r="E69" s="5">
        <v>9.0331035810457951</v>
      </c>
      <c r="F69" s="5">
        <f t="shared" si="1"/>
        <v>7.490146164352586</v>
      </c>
      <c r="G69" s="5">
        <v>6.6990911566330835</v>
      </c>
      <c r="H69" s="5">
        <v>11.677931059005962</v>
      </c>
      <c r="I69" s="5">
        <f t="shared" ref="I69:I100" si="9">AVERAGE(G69:H69)</f>
        <v>9.1885111078195223</v>
      </c>
      <c r="J69" s="5">
        <f t="shared" si="2"/>
        <v>0.6206161098946541</v>
      </c>
      <c r="K69" s="5">
        <f t="shared" si="3"/>
        <v>0.89462395114679394</v>
      </c>
      <c r="L69" s="6">
        <v>7.1257045540377808</v>
      </c>
      <c r="M69" s="6">
        <v>7.3904383554150206</v>
      </c>
      <c r="N69" s="6">
        <f t="shared" si="4"/>
        <v>7.2580714547264007</v>
      </c>
      <c r="O69" s="6">
        <v>1.6996383695628112</v>
      </c>
      <c r="P69" s="6">
        <v>8.1728701343705765</v>
      </c>
      <c r="Q69" s="9">
        <f t="shared" si="5"/>
        <v>4.9362542519666937</v>
      </c>
      <c r="R69" s="9">
        <f t="shared" si="6"/>
        <v>0.54792204066110584</v>
      </c>
      <c r="S69" s="16">
        <f t="shared" si="7"/>
        <v>0.40704479887445422</v>
      </c>
      <c r="T69" s="4" t="s">
        <v>494</v>
      </c>
    </row>
    <row r="70" spans="1:20">
      <c r="A70" s="4" t="s">
        <v>152</v>
      </c>
      <c r="B70" s="4" t="s">
        <v>153</v>
      </c>
      <c r="C70" s="4" t="s">
        <v>154</v>
      </c>
      <c r="D70" s="5">
        <v>0.19463526810521592</v>
      </c>
      <c r="E70" s="5">
        <v>2.2776880089742977</v>
      </c>
      <c r="F70" s="5">
        <f t="shared" ref="F70:F133" si="10">AVERAGE(D70:E70)</f>
        <v>1.2361616385397567</v>
      </c>
      <c r="G70" s="5">
        <v>0</v>
      </c>
      <c r="H70" s="5">
        <v>0.65606354264078437</v>
      </c>
      <c r="I70" s="5">
        <f t="shared" si="9"/>
        <v>0.32803177132039218</v>
      </c>
      <c r="J70" s="5">
        <f t="shared" ref="J70:J133" si="11">TTEST(D70:E70,G70:H70,2,2)</f>
        <v>0.49308900462276239</v>
      </c>
      <c r="K70" s="5">
        <f t="shared" ref="K70:K133" si="12">TTEST(D70:E70,L70:M70,2,2)</f>
        <v>0.46122179314366851</v>
      </c>
      <c r="L70" s="6">
        <v>0.32601262665532327</v>
      </c>
      <c r="M70" s="6">
        <v>0.26139814118831262</v>
      </c>
      <c r="N70" s="6">
        <f t="shared" ref="N70:N133" si="13">AVERAGE(L70:M70)</f>
        <v>0.29370538392181794</v>
      </c>
      <c r="O70" s="6">
        <v>0</v>
      </c>
      <c r="P70" s="6">
        <v>0.13931028638131662</v>
      </c>
      <c r="Q70" s="6">
        <f t="shared" ref="Q70:Q133" si="14">AVERAGE(O70:P70)</f>
        <v>6.9655143190658311E-2</v>
      </c>
      <c r="R70" s="6">
        <f t="shared" ref="R70:R133" si="15">TTEST(L70:M70,O70:P70,2,2)</f>
        <v>0.10011785898138936</v>
      </c>
      <c r="S70" s="16">
        <f t="shared" ref="S70:S133" si="16">TTEST(G70:H70,O70:P70,2,2)</f>
        <v>0.52158369642178692</v>
      </c>
      <c r="T70" s="4" t="s">
        <v>495</v>
      </c>
    </row>
    <row r="71" spans="1:20">
      <c r="A71" s="4" t="s">
        <v>155</v>
      </c>
      <c r="B71" s="4" t="s">
        <v>156</v>
      </c>
      <c r="C71" s="4" t="s">
        <v>157</v>
      </c>
      <c r="D71" s="5">
        <v>2.3572493581631706</v>
      </c>
      <c r="E71" s="5">
        <v>2.4329849186770907</v>
      </c>
      <c r="F71" s="5">
        <f t="shared" si="10"/>
        <v>2.3951171384201304</v>
      </c>
      <c r="G71" s="5">
        <v>0.63324742276631141</v>
      </c>
      <c r="H71" s="5">
        <v>2.4055663230162092</v>
      </c>
      <c r="I71" s="5">
        <f t="shared" si="9"/>
        <v>1.5194068728912602</v>
      </c>
      <c r="J71" s="5">
        <f t="shared" si="11"/>
        <v>0.42756619501707827</v>
      </c>
      <c r="K71" s="5">
        <f t="shared" si="12"/>
        <v>0.83920917330820344</v>
      </c>
      <c r="L71" s="6">
        <v>1.8163560627939441</v>
      </c>
      <c r="M71" s="6">
        <v>2.7565622161676604</v>
      </c>
      <c r="N71" s="6">
        <f t="shared" si="13"/>
        <v>2.2864591394808023</v>
      </c>
      <c r="O71" s="6">
        <v>1.2544949870582656</v>
      </c>
      <c r="P71" s="6">
        <v>0.88229848041500536</v>
      </c>
      <c r="Q71" s="6">
        <f t="shared" si="14"/>
        <v>1.0683967337366354</v>
      </c>
      <c r="R71" s="6">
        <f t="shared" si="15"/>
        <v>0.13760710482952654</v>
      </c>
      <c r="S71" s="16">
        <f t="shared" si="16"/>
        <v>0.6678025789284322</v>
      </c>
      <c r="T71" s="4" t="s">
        <v>496</v>
      </c>
    </row>
    <row r="72" spans="1:20">
      <c r="A72" s="4" t="s">
        <v>158</v>
      </c>
      <c r="B72" s="4" t="s">
        <v>159</v>
      </c>
      <c r="C72" s="4" t="s">
        <v>157</v>
      </c>
      <c r="D72" s="5">
        <v>3.8062007985020005</v>
      </c>
      <c r="E72" s="5">
        <v>11.440205681439087</v>
      </c>
      <c r="F72" s="5">
        <f t="shared" si="10"/>
        <v>7.6232032399705441</v>
      </c>
      <c r="G72" s="5">
        <v>3.6328404779751549</v>
      </c>
      <c r="H72" s="5">
        <v>9.09741445795221</v>
      </c>
      <c r="I72" s="5">
        <f t="shared" si="9"/>
        <v>6.3651274679636822</v>
      </c>
      <c r="J72" s="5">
        <f t="shared" si="11"/>
        <v>0.81380232323756485</v>
      </c>
      <c r="K72" s="5">
        <f t="shared" si="12"/>
        <v>0.56271056332840907</v>
      </c>
      <c r="L72" s="6">
        <v>3.7258585903465518</v>
      </c>
      <c r="M72" s="6">
        <v>6.0359207147119456</v>
      </c>
      <c r="N72" s="6">
        <f t="shared" si="13"/>
        <v>4.8808896525292482</v>
      </c>
      <c r="O72" s="6">
        <v>1.5782356288797534</v>
      </c>
      <c r="P72" s="6">
        <v>4.3418372588843681</v>
      </c>
      <c r="Q72" s="6">
        <f t="shared" si="14"/>
        <v>2.9600364438820606</v>
      </c>
      <c r="R72" s="6">
        <f t="shared" si="15"/>
        <v>0.39786697038369778</v>
      </c>
      <c r="S72" s="16">
        <f t="shared" si="16"/>
        <v>0.38185401936530516</v>
      </c>
      <c r="T72" s="4" t="s">
        <v>497</v>
      </c>
    </row>
    <row r="73" spans="1:20">
      <c r="A73" s="4" t="s">
        <v>160</v>
      </c>
      <c r="B73" s="4" t="s">
        <v>161</v>
      </c>
      <c r="C73" s="4" t="s">
        <v>162</v>
      </c>
      <c r="D73" s="5">
        <v>47.94515437658486</v>
      </c>
      <c r="E73" s="5">
        <v>139.43074209482435</v>
      </c>
      <c r="F73" s="5">
        <f t="shared" si="10"/>
        <v>93.68794823570461</v>
      </c>
      <c r="G73" s="5">
        <v>132.71532828712904</v>
      </c>
      <c r="H73" s="5">
        <v>109.03776078689836</v>
      </c>
      <c r="I73" s="5">
        <f t="shared" si="9"/>
        <v>120.8765445370137</v>
      </c>
      <c r="J73" s="5">
        <f t="shared" si="11"/>
        <v>0.62311924080600112</v>
      </c>
      <c r="K73" s="5">
        <f t="shared" si="12"/>
        <v>0.42433072635607272</v>
      </c>
      <c r="L73" s="6">
        <v>42.754227324226683</v>
      </c>
      <c r="M73" s="6">
        <v>52.968768791704441</v>
      </c>
      <c r="N73" s="6">
        <f t="shared" si="13"/>
        <v>47.861498057965562</v>
      </c>
      <c r="O73" s="6">
        <v>30.107879689398374</v>
      </c>
      <c r="P73" s="6">
        <v>66.752845557714224</v>
      </c>
      <c r="Q73" s="9">
        <f t="shared" si="14"/>
        <v>48.430362623556299</v>
      </c>
      <c r="R73" s="9">
        <f t="shared" si="15"/>
        <v>0.97885712921115797</v>
      </c>
      <c r="S73" s="16">
        <f t="shared" si="16"/>
        <v>7.9946640177642858E-2</v>
      </c>
      <c r="T73" s="4" t="s">
        <v>498</v>
      </c>
    </row>
    <row r="74" spans="1:20">
      <c r="A74" s="4" t="s">
        <v>163</v>
      </c>
      <c r="B74" s="4" t="s">
        <v>164</v>
      </c>
      <c r="C74" s="4" t="s">
        <v>162</v>
      </c>
      <c r="D74" s="5">
        <v>812.45086135297242</v>
      </c>
      <c r="E74" s="5">
        <v>1957.5434296219901</v>
      </c>
      <c r="F74" s="5">
        <f t="shared" si="10"/>
        <v>1384.9971454874812</v>
      </c>
      <c r="G74" s="5">
        <v>770.39548301280456</v>
      </c>
      <c r="H74" s="5">
        <v>853.88856953173547</v>
      </c>
      <c r="I74" s="14">
        <f t="shared" si="9"/>
        <v>812.14202627226996</v>
      </c>
      <c r="J74" s="5">
        <f t="shared" si="11"/>
        <v>0.42346260506955558</v>
      </c>
      <c r="K74" s="5">
        <f t="shared" si="12"/>
        <v>0.22337450890351607</v>
      </c>
      <c r="L74" s="6">
        <v>338.82026555963955</v>
      </c>
      <c r="M74" s="6">
        <v>428.62166114669043</v>
      </c>
      <c r="N74" s="6">
        <f t="shared" si="13"/>
        <v>383.72096335316496</v>
      </c>
      <c r="O74" s="6">
        <v>177.69314477976914</v>
      </c>
      <c r="P74" s="6">
        <v>349.66881881710475</v>
      </c>
      <c r="Q74" s="15">
        <f t="shared" si="14"/>
        <v>263.68098179843696</v>
      </c>
      <c r="R74" s="9">
        <f t="shared" si="15"/>
        <v>0.34148809173331585</v>
      </c>
      <c r="S74" s="17">
        <f t="shared" si="16"/>
        <v>2.9056331921707583E-2</v>
      </c>
      <c r="T74" s="4" t="s">
        <v>499</v>
      </c>
    </row>
    <row r="75" spans="1:20">
      <c r="A75" s="4" t="s">
        <v>165</v>
      </c>
      <c r="B75" s="4" t="s">
        <v>166</v>
      </c>
      <c r="C75" s="4" t="s">
        <v>162</v>
      </c>
      <c r="D75" s="5">
        <v>41.630321233615632</v>
      </c>
      <c r="E75" s="5">
        <v>88.726301076862413</v>
      </c>
      <c r="F75" s="5">
        <f t="shared" si="10"/>
        <v>65.178311155239015</v>
      </c>
      <c r="G75" s="5">
        <v>46.193733050216188</v>
      </c>
      <c r="H75" s="5">
        <v>53.27235966243169</v>
      </c>
      <c r="I75" s="14">
        <f t="shared" si="9"/>
        <v>49.733046356323939</v>
      </c>
      <c r="J75" s="5">
        <f t="shared" si="11"/>
        <v>0.58311204036995345</v>
      </c>
      <c r="K75" s="5">
        <f t="shared" si="12"/>
        <v>0.23691264588514882</v>
      </c>
      <c r="L75" s="6">
        <v>22.168858612561984</v>
      </c>
      <c r="M75" s="6">
        <v>28.777558998095145</v>
      </c>
      <c r="N75" s="6">
        <f t="shared" si="13"/>
        <v>25.473208805328564</v>
      </c>
      <c r="O75" s="6">
        <v>11.857001006711993</v>
      </c>
      <c r="P75" s="6">
        <v>21.105508386769468</v>
      </c>
      <c r="Q75" s="15">
        <f t="shared" si="14"/>
        <v>16.481254696740731</v>
      </c>
      <c r="R75" s="9">
        <f t="shared" si="15"/>
        <v>0.2544408990143916</v>
      </c>
      <c r="S75" s="17">
        <f t="shared" si="16"/>
        <v>2.9326824320313909E-2</v>
      </c>
      <c r="T75" s="4" t="s">
        <v>500</v>
      </c>
    </row>
    <row r="76" spans="1:20">
      <c r="A76" s="4" t="s">
        <v>167</v>
      </c>
      <c r="B76" s="4" t="s">
        <v>168</v>
      </c>
      <c r="C76" s="4" t="s">
        <v>169</v>
      </c>
      <c r="D76" s="5">
        <v>0.51902738161390916</v>
      </c>
      <c r="E76" s="5">
        <v>1.3200237324737407</v>
      </c>
      <c r="F76" s="5">
        <f t="shared" si="10"/>
        <v>0.91952555704382499</v>
      </c>
      <c r="G76" s="5">
        <v>0.26663049379634163</v>
      </c>
      <c r="H76" s="5">
        <v>1.7495027803754248</v>
      </c>
      <c r="I76" s="5">
        <f t="shared" si="9"/>
        <v>1.0080666370858833</v>
      </c>
      <c r="J76" s="5">
        <f t="shared" si="11"/>
        <v>0.92590878949631461</v>
      </c>
      <c r="K76" s="5">
        <f t="shared" si="12"/>
        <v>0.70677691887096705</v>
      </c>
      <c r="L76" s="6">
        <v>1.1177575771039656</v>
      </c>
      <c r="M76" s="6">
        <v>1.0693560321340061</v>
      </c>
      <c r="N76" s="6">
        <f t="shared" si="13"/>
        <v>1.0935568046189859</v>
      </c>
      <c r="O76" s="6">
        <v>0</v>
      </c>
      <c r="P76" s="6">
        <v>0.67333305084303041</v>
      </c>
      <c r="Q76" s="9">
        <f t="shared" si="14"/>
        <v>0.33666652542151521</v>
      </c>
      <c r="R76" s="9">
        <f t="shared" si="15"/>
        <v>0.15416360884830338</v>
      </c>
      <c r="S76" s="16">
        <f t="shared" si="16"/>
        <v>0.49632866261347519</v>
      </c>
      <c r="T76" s="4" t="s">
        <v>501</v>
      </c>
    </row>
    <row r="77" spans="1:20">
      <c r="A77" s="4" t="s">
        <v>170</v>
      </c>
      <c r="B77" s="4" t="s">
        <v>171</v>
      </c>
      <c r="C77" s="4" t="s">
        <v>169</v>
      </c>
      <c r="D77" s="5">
        <v>0.32439211350869324</v>
      </c>
      <c r="E77" s="5">
        <v>0.44000791082458024</v>
      </c>
      <c r="F77" s="5">
        <f t="shared" si="10"/>
        <v>0.38220001216663674</v>
      </c>
      <c r="G77" s="5">
        <v>0</v>
      </c>
      <c r="H77" s="5">
        <v>0.2186878475469281</v>
      </c>
      <c r="I77" s="5">
        <f t="shared" si="9"/>
        <v>0.10934392377346405</v>
      </c>
      <c r="J77" s="5">
        <f t="shared" si="11"/>
        <v>0.15813277439698514</v>
      </c>
      <c r="K77" s="5">
        <f t="shared" si="12"/>
        <v>0.37122942559259997</v>
      </c>
      <c r="L77" s="6">
        <v>0.41915909141398711</v>
      </c>
      <c r="M77" s="6">
        <v>0.52279628237662523</v>
      </c>
      <c r="N77" s="6">
        <f t="shared" si="13"/>
        <v>0.47097768689530617</v>
      </c>
      <c r="O77" s="6">
        <v>0</v>
      </c>
      <c r="P77" s="6">
        <v>0.81264333722434701</v>
      </c>
      <c r="Q77" s="9">
        <f t="shared" si="14"/>
        <v>0.4063216686121735</v>
      </c>
      <c r="R77" s="9">
        <f t="shared" si="15"/>
        <v>0.88907429253057291</v>
      </c>
      <c r="S77" s="16">
        <f t="shared" si="16"/>
        <v>0.55345608461507467</v>
      </c>
      <c r="T77" s="4" t="s">
        <v>502</v>
      </c>
    </row>
    <row r="78" spans="1:20">
      <c r="A78" s="4" t="s">
        <v>172</v>
      </c>
      <c r="B78" s="4" t="s">
        <v>173</v>
      </c>
      <c r="C78" s="4" t="s">
        <v>169</v>
      </c>
      <c r="D78" s="5">
        <v>3.2222949941863526</v>
      </c>
      <c r="E78" s="5">
        <v>6.3930561160983128</v>
      </c>
      <c r="F78" s="5">
        <f t="shared" si="10"/>
        <v>4.8076755551423327</v>
      </c>
      <c r="G78" s="5">
        <v>4.7993488883341495</v>
      </c>
      <c r="H78" s="5">
        <v>6.0795221618046016</v>
      </c>
      <c r="I78" s="5">
        <f t="shared" si="9"/>
        <v>5.439435525069376</v>
      </c>
      <c r="J78" s="5">
        <f t="shared" si="11"/>
        <v>0.74720307712735412</v>
      </c>
      <c r="K78" s="5">
        <f t="shared" si="12"/>
        <v>0.45003313169264558</v>
      </c>
      <c r="L78" s="6">
        <v>1.9095025275526079</v>
      </c>
      <c r="M78" s="6">
        <v>4.1110798568707345</v>
      </c>
      <c r="N78" s="6">
        <f t="shared" si="13"/>
        <v>3.0102911922116711</v>
      </c>
      <c r="O78" s="6">
        <v>1.1735598266028935</v>
      </c>
      <c r="P78" s="6">
        <v>3.3434468731515992</v>
      </c>
      <c r="Q78" s="9">
        <f t="shared" si="14"/>
        <v>2.2585033498772464</v>
      </c>
      <c r="R78" s="9">
        <f t="shared" si="15"/>
        <v>0.67475670579699165</v>
      </c>
      <c r="S78" s="16">
        <f t="shared" si="16"/>
        <v>0.1275110041212193</v>
      </c>
      <c r="T78" s="4" t="s">
        <v>503</v>
      </c>
    </row>
    <row r="79" spans="1:20">
      <c r="A79" s="4" t="s">
        <v>174</v>
      </c>
      <c r="B79" s="4" t="s">
        <v>175</v>
      </c>
      <c r="C79" s="4" t="s">
        <v>176</v>
      </c>
      <c r="D79" s="5">
        <v>10.294043068675865</v>
      </c>
      <c r="E79" s="5">
        <v>2.2259223724067003</v>
      </c>
      <c r="F79" s="5">
        <f t="shared" si="10"/>
        <v>6.2599827205412826</v>
      </c>
      <c r="G79" s="5">
        <v>2.366345632442532</v>
      </c>
      <c r="H79" s="5">
        <v>9.4910525835366801</v>
      </c>
      <c r="I79" s="5">
        <f t="shared" si="9"/>
        <v>5.9286991079896065</v>
      </c>
      <c r="J79" s="5">
        <f t="shared" si="11"/>
        <v>0.95651448324829558</v>
      </c>
      <c r="K79" s="5">
        <f t="shared" si="12"/>
        <v>0.3783440014611037</v>
      </c>
      <c r="L79" s="6">
        <v>11.829601024350302</v>
      </c>
      <c r="M79" s="6">
        <v>9.9806562999173902</v>
      </c>
      <c r="N79" s="6">
        <f t="shared" si="13"/>
        <v>10.905128662133846</v>
      </c>
      <c r="O79" s="6">
        <v>4.653771726183888</v>
      </c>
      <c r="P79" s="6">
        <v>11.237696434759542</v>
      </c>
      <c r="Q79" s="9">
        <f t="shared" si="14"/>
        <v>7.9457340804717145</v>
      </c>
      <c r="R79" s="9">
        <f t="shared" si="15"/>
        <v>0.47799959681357285</v>
      </c>
      <c r="S79" s="16">
        <f t="shared" si="16"/>
        <v>0.7178991019364851</v>
      </c>
      <c r="T79" s="4" t="s">
        <v>504</v>
      </c>
    </row>
    <row r="80" spans="1:20">
      <c r="A80" s="4" t="s">
        <v>177</v>
      </c>
      <c r="B80" s="4" t="s">
        <v>178</v>
      </c>
      <c r="C80" s="4" t="s">
        <v>179</v>
      </c>
      <c r="D80" s="5">
        <v>11.288845550102524</v>
      </c>
      <c r="E80" s="5">
        <v>7.6613142120044566</v>
      </c>
      <c r="F80" s="5">
        <f t="shared" si="10"/>
        <v>9.4750798810534906</v>
      </c>
      <c r="G80" s="5">
        <v>8.9987791656265301</v>
      </c>
      <c r="H80" s="5">
        <v>18.544729471979505</v>
      </c>
      <c r="I80" s="5">
        <f t="shared" si="9"/>
        <v>13.771754318803017</v>
      </c>
      <c r="J80" s="5">
        <f t="shared" si="11"/>
        <v>0.48864868890496227</v>
      </c>
      <c r="K80" s="5">
        <f t="shared" si="12"/>
        <v>0.91104297596889972</v>
      </c>
      <c r="L80" s="6">
        <v>11.177575771039656</v>
      </c>
      <c r="M80" s="6">
        <v>7.0815132794651969</v>
      </c>
      <c r="N80" s="6">
        <f t="shared" si="13"/>
        <v>9.1295445252524274</v>
      </c>
      <c r="O80" s="6">
        <v>3.1564712577595069</v>
      </c>
      <c r="P80" s="6">
        <v>4.7829864990918711</v>
      </c>
      <c r="Q80" s="6">
        <f t="shared" si="14"/>
        <v>3.969728878425689</v>
      </c>
      <c r="R80" s="9">
        <f t="shared" si="15"/>
        <v>0.14400823508274052</v>
      </c>
      <c r="S80" s="16">
        <f t="shared" si="16"/>
        <v>0.1802133031985973</v>
      </c>
      <c r="T80" s="4" t="s">
        <v>505</v>
      </c>
    </row>
    <row r="81" spans="1:20">
      <c r="A81" s="4" t="s">
        <v>180</v>
      </c>
      <c r="B81" s="4" t="s">
        <v>181</v>
      </c>
      <c r="C81" s="4" t="s">
        <v>179</v>
      </c>
      <c r="D81" s="5">
        <v>182.28674165098502</v>
      </c>
      <c r="E81" s="5">
        <v>141.94137546835285</v>
      </c>
      <c r="F81" s="5">
        <f t="shared" si="10"/>
        <v>162.11405855966893</v>
      </c>
      <c r="G81" s="5">
        <v>132.5153554167818</v>
      </c>
      <c r="H81" s="5">
        <v>461.08145776794322</v>
      </c>
      <c r="I81" s="5">
        <f t="shared" si="9"/>
        <v>296.79840659236254</v>
      </c>
      <c r="J81" s="5">
        <f t="shared" si="11"/>
        <v>0.50127712524793622</v>
      </c>
      <c r="K81" s="5">
        <f t="shared" si="12"/>
        <v>0.77288744590514824</v>
      </c>
      <c r="L81" s="6">
        <v>180.37812900515243</v>
      </c>
      <c r="M81" s="6">
        <v>119.86292946853172</v>
      </c>
      <c r="N81" s="6">
        <f t="shared" si="13"/>
        <v>150.12052923684206</v>
      </c>
      <c r="O81" s="6">
        <v>78.385702901027756</v>
      </c>
      <c r="P81" s="6">
        <v>133.87718521244528</v>
      </c>
      <c r="Q81" s="9">
        <f t="shared" si="14"/>
        <v>106.13144405673651</v>
      </c>
      <c r="R81" s="9">
        <f t="shared" si="15"/>
        <v>0.3960901863712567</v>
      </c>
      <c r="S81" s="16">
        <f t="shared" si="16"/>
        <v>0.37094978246826926</v>
      </c>
      <c r="T81" s="4" t="s">
        <v>506</v>
      </c>
    </row>
    <row r="82" spans="1:20">
      <c r="A82" s="4" t="s">
        <v>182</v>
      </c>
      <c r="B82" s="4" t="s">
        <v>183</v>
      </c>
      <c r="C82" s="4" t="s">
        <v>184</v>
      </c>
      <c r="D82" s="5">
        <v>54.714136478466258</v>
      </c>
      <c r="E82" s="5">
        <v>226.16406616383426</v>
      </c>
      <c r="F82" s="5">
        <f t="shared" si="10"/>
        <v>140.43910132115025</v>
      </c>
      <c r="G82" s="5">
        <v>45.160539886755366</v>
      </c>
      <c r="H82" s="5">
        <v>76.147108515840372</v>
      </c>
      <c r="I82" s="5">
        <f t="shared" si="9"/>
        <v>60.653824201297866</v>
      </c>
      <c r="J82" s="5">
        <f t="shared" si="11"/>
        <v>0.45641619592754457</v>
      </c>
      <c r="K82" s="5">
        <f t="shared" si="12"/>
        <v>0.53908048121762753</v>
      </c>
      <c r="L82" s="6">
        <v>60.032896536958816</v>
      </c>
      <c r="M82" s="6">
        <v>92.653759317566454</v>
      </c>
      <c r="N82" s="6">
        <f t="shared" si="13"/>
        <v>76.343327927262635</v>
      </c>
      <c r="O82" s="6">
        <v>30.957698874179776</v>
      </c>
      <c r="P82" s="6">
        <v>32.482515107910331</v>
      </c>
      <c r="Q82" s="6">
        <f t="shared" si="14"/>
        <v>31.720106991045053</v>
      </c>
      <c r="R82" s="9">
        <f t="shared" si="15"/>
        <v>0.11186881076333877</v>
      </c>
      <c r="S82" s="16">
        <f t="shared" si="16"/>
        <v>0.2031444399226201</v>
      </c>
      <c r="T82" s="4" t="s">
        <v>507</v>
      </c>
    </row>
    <row r="83" spans="1:20">
      <c r="A83" s="4" t="s">
        <v>185</v>
      </c>
      <c r="B83" s="4" t="s">
        <v>186</v>
      </c>
      <c r="C83" s="4" t="s">
        <v>184</v>
      </c>
      <c r="D83" s="5">
        <v>9.3641190099509437</v>
      </c>
      <c r="E83" s="5">
        <v>27.20284201627258</v>
      </c>
      <c r="F83" s="5">
        <f t="shared" si="10"/>
        <v>18.283480513111762</v>
      </c>
      <c r="G83" s="5">
        <v>19.897300599551993</v>
      </c>
      <c r="H83" s="5">
        <v>26.592442261706459</v>
      </c>
      <c r="I83" s="5">
        <f t="shared" si="9"/>
        <v>23.244871430629225</v>
      </c>
      <c r="J83" s="5">
        <f t="shared" si="11"/>
        <v>0.65443914123454805</v>
      </c>
      <c r="K83" s="5">
        <f t="shared" si="12"/>
        <v>0.90872902900659702</v>
      </c>
      <c r="L83" s="6">
        <v>14.391128805213556</v>
      </c>
      <c r="M83" s="6">
        <v>24.856586880270456</v>
      </c>
      <c r="N83" s="6">
        <f t="shared" si="13"/>
        <v>19.623857842742005</v>
      </c>
      <c r="O83" s="6">
        <v>4.6133041459562021</v>
      </c>
      <c r="P83" s="6">
        <v>24.774012594810809</v>
      </c>
      <c r="Q83" s="9">
        <f t="shared" si="14"/>
        <v>14.693658370383506</v>
      </c>
      <c r="R83" s="9">
        <f t="shared" si="15"/>
        <v>0.70656529965042325</v>
      </c>
      <c r="S83" s="16">
        <f t="shared" si="16"/>
        <v>0.50527429580150196</v>
      </c>
      <c r="T83" s="4" t="s">
        <v>508</v>
      </c>
    </row>
    <row r="84" spans="1:20">
      <c r="A84" s="4" t="s">
        <v>187</v>
      </c>
      <c r="B84" s="4" t="s">
        <v>188</v>
      </c>
      <c r="C84" s="4" t="s">
        <v>184</v>
      </c>
      <c r="D84" s="5">
        <v>3.2655472759875117</v>
      </c>
      <c r="E84" s="5">
        <v>9.4213458553027767</v>
      </c>
      <c r="F84" s="5">
        <f t="shared" si="10"/>
        <v>6.3434465656451442</v>
      </c>
      <c r="G84" s="5">
        <v>2.7996201848615869</v>
      </c>
      <c r="H84" s="5">
        <v>3.1491050046757647</v>
      </c>
      <c r="I84" s="14">
        <f t="shared" si="9"/>
        <v>2.9743625947686758</v>
      </c>
      <c r="J84" s="5">
        <f t="shared" si="11"/>
        <v>0.38853715377641862</v>
      </c>
      <c r="K84" s="5">
        <f t="shared" si="12"/>
        <v>0.35988081091056723</v>
      </c>
      <c r="L84" s="6">
        <v>2.7478207103805818</v>
      </c>
      <c r="M84" s="6">
        <v>2.6852718140253935</v>
      </c>
      <c r="N84" s="14">
        <f t="shared" si="13"/>
        <v>2.7165462622029874</v>
      </c>
      <c r="O84" s="6">
        <v>1.2544949870582656</v>
      </c>
      <c r="P84" s="6">
        <v>1.5091947691309302</v>
      </c>
      <c r="Q84" s="15">
        <f t="shared" si="14"/>
        <v>1.381844878094598</v>
      </c>
      <c r="R84" s="15">
        <f t="shared" si="15"/>
        <v>9.5154207876560759E-3</v>
      </c>
      <c r="S84" s="17">
        <f t="shared" si="16"/>
        <v>1.7940275649704379E-2</v>
      </c>
      <c r="T84" s="4" t="s">
        <v>509</v>
      </c>
    </row>
    <row r="85" spans="1:20">
      <c r="A85" s="4" t="s">
        <v>189</v>
      </c>
      <c r="B85" s="4" t="s">
        <v>190</v>
      </c>
      <c r="C85" s="4" t="s">
        <v>184</v>
      </c>
      <c r="D85" s="5">
        <v>51.362084638876425</v>
      </c>
      <c r="E85" s="5">
        <v>146.936759397126</v>
      </c>
      <c r="F85" s="5">
        <f t="shared" si="10"/>
        <v>99.149422018001218</v>
      </c>
      <c r="G85" s="5">
        <v>79.755846456830696</v>
      </c>
      <c r="H85" s="5">
        <v>137.42344339848964</v>
      </c>
      <c r="I85" s="5">
        <f t="shared" si="9"/>
        <v>108.58964492766017</v>
      </c>
      <c r="J85" s="5">
        <f t="shared" si="11"/>
        <v>0.88124475027727522</v>
      </c>
      <c r="K85" s="5">
        <f t="shared" si="12"/>
        <v>0.57580949362491129</v>
      </c>
      <c r="L85" s="6">
        <v>67.018881393858607</v>
      </c>
      <c r="M85" s="6">
        <v>67.963516708961279</v>
      </c>
      <c r="N85" s="6">
        <f t="shared" si="13"/>
        <v>67.49119905140995</v>
      </c>
      <c r="O85" s="6">
        <v>22.904650408870268</v>
      </c>
      <c r="P85" s="6">
        <v>46.970784891567256</v>
      </c>
      <c r="Q85" s="6">
        <f t="shared" si="14"/>
        <v>34.937717650218758</v>
      </c>
      <c r="R85" s="9">
        <f t="shared" si="15"/>
        <v>0.11392924623979261</v>
      </c>
      <c r="S85" s="16">
        <f t="shared" si="16"/>
        <v>0.1424784207679427</v>
      </c>
      <c r="T85" s="4" t="s">
        <v>510</v>
      </c>
    </row>
    <row r="86" spans="1:20">
      <c r="A86" s="4" t="s">
        <v>191</v>
      </c>
      <c r="B86" s="4" t="s">
        <v>192</v>
      </c>
      <c r="C86" s="4" t="s">
        <v>193</v>
      </c>
      <c r="D86" s="5">
        <v>0.41089667711101141</v>
      </c>
      <c r="E86" s="5">
        <v>0</v>
      </c>
      <c r="F86" s="5">
        <f t="shared" si="10"/>
        <v>0.20544833855550571</v>
      </c>
      <c r="G86" s="5">
        <v>0.19997287034725622</v>
      </c>
      <c r="H86" s="5">
        <v>0.9184889596970981</v>
      </c>
      <c r="I86" s="5">
        <f t="shared" si="9"/>
        <v>0.55923091502217714</v>
      </c>
      <c r="J86" s="5">
        <f t="shared" si="11"/>
        <v>0.48269485743981599</v>
      </c>
      <c r="K86" s="5">
        <f t="shared" si="12"/>
        <v>0.88293602773858737</v>
      </c>
      <c r="L86" s="6">
        <v>0.37258585903465519</v>
      </c>
      <c r="M86" s="6">
        <v>0.11881733690377846</v>
      </c>
      <c r="N86" s="6">
        <f t="shared" si="13"/>
        <v>0.24570159796921681</v>
      </c>
      <c r="O86" s="6">
        <v>0.24280548136611591</v>
      </c>
      <c r="P86" s="6">
        <v>0.92873524254211093</v>
      </c>
      <c r="Q86" s="9">
        <f t="shared" si="14"/>
        <v>0.58577036195411347</v>
      </c>
      <c r="R86" s="9">
        <f t="shared" si="15"/>
        <v>0.45056915189703484</v>
      </c>
      <c r="S86" s="16">
        <f t="shared" si="16"/>
        <v>0.96224363097887822</v>
      </c>
      <c r="T86" s="4" t="s">
        <v>511</v>
      </c>
    </row>
    <row r="87" spans="1:20">
      <c r="A87" s="4" t="s">
        <v>194</v>
      </c>
      <c r="B87" s="4" t="s">
        <v>195</v>
      </c>
      <c r="C87" s="4" t="s">
        <v>193</v>
      </c>
      <c r="D87" s="5">
        <v>0</v>
      </c>
      <c r="E87" s="5">
        <v>0.23294536455418954</v>
      </c>
      <c r="F87" s="5">
        <f t="shared" si="10"/>
        <v>0.11647268227709477</v>
      </c>
      <c r="G87" s="5">
        <v>0</v>
      </c>
      <c r="H87" s="5">
        <v>0.26242541705631373</v>
      </c>
      <c r="I87" s="5">
        <f t="shared" si="9"/>
        <v>0.13121270852815686</v>
      </c>
      <c r="J87" s="5">
        <f t="shared" si="11"/>
        <v>0.94069856492757076</v>
      </c>
      <c r="K87" s="5">
        <f t="shared" si="12"/>
        <v>0.45859507695864876</v>
      </c>
      <c r="L87" s="6">
        <v>0.60545202093131467</v>
      </c>
      <c r="M87" s="6">
        <v>0.11881733690377846</v>
      </c>
      <c r="N87" s="6">
        <f t="shared" si="13"/>
        <v>0.36213467891754658</v>
      </c>
      <c r="O87" s="6">
        <v>0</v>
      </c>
      <c r="P87" s="6">
        <v>2.1128726767833022</v>
      </c>
      <c r="Q87" s="9">
        <f t="shared" si="14"/>
        <v>1.0564363383916511</v>
      </c>
      <c r="R87" s="9">
        <f t="shared" si="15"/>
        <v>0.58746828078336122</v>
      </c>
      <c r="S87" s="16">
        <f t="shared" si="16"/>
        <v>0.47641235815042127</v>
      </c>
      <c r="T87" s="4" t="s">
        <v>512</v>
      </c>
    </row>
    <row r="88" spans="1:20">
      <c r="A88" s="4" t="s">
        <v>196</v>
      </c>
      <c r="B88" s="4" t="s">
        <v>197</v>
      </c>
      <c r="C88" s="4" t="s">
        <v>198</v>
      </c>
      <c r="D88" s="5">
        <v>0.86504563602318196</v>
      </c>
      <c r="E88" s="5">
        <v>1.6823831884469245</v>
      </c>
      <c r="F88" s="5">
        <f t="shared" si="10"/>
        <v>1.2737144122350532</v>
      </c>
      <c r="G88" s="5">
        <v>1.1331795986344519</v>
      </c>
      <c r="H88" s="5">
        <v>1.4433397938097257</v>
      </c>
      <c r="I88" s="5">
        <f t="shared" si="9"/>
        <v>1.2882596962220889</v>
      </c>
      <c r="J88" s="5">
        <f t="shared" si="11"/>
        <v>0.97647649015475513</v>
      </c>
      <c r="K88" s="5">
        <f t="shared" si="12"/>
        <v>0.17303055927711619</v>
      </c>
      <c r="L88" s="6">
        <v>2.7478207103805818</v>
      </c>
      <c r="M88" s="6">
        <v>2.0436581947449897</v>
      </c>
      <c r="N88" s="6">
        <f t="shared" si="13"/>
        <v>2.3957394525627858</v>
      </c>
      <c r="O88" s="6">
        <v>1.7805735300181833</v>
      </c>
      <c r="P88" s="6">
        <v>5.7349401226975347</v>
      </c>
      <c r="Q88" s="9">
        <f t="shared" si="14"/>
        <v>3.7577568263578591</v>
      </c>
      <c r="R88" s="9">
        <f t="shared" si="15"/>
        <v>0.56759220701053059</v>
      </c>
      <c r="S88" s="16">
        <f t="shared" si="16"/>
        <v>0.33917313074847788</v>
      </c>
      <c r="T88" s="4" t="s">
        <v>513</v>
      </c>
    </row>
    <row r="89" spans="1:20">
      <c r="A89" s="4" t="s">
        <v>199</v>
      </c>
      <c r="B89" s="4" t="s">
        <v>200</v>
      </c>
      <c r="C89" s="4" t="s">
        <v>198</v>
      </c>
      <c r="D89" s="5">
        <v>0.19463526810521592</v>
      </c>
      <c r="E89" s="5">
        <v>0.93178145821675817</v>
      </c>
      <c r="F89" s="5">
        <f t="shared" si="10"/>
        <v>0.56320836316098699</v>
      </c>
      <c r="G89" s="5">
        <v>0.39994574069451244</v>
      </c>
      <c r="H89" s="5">
        <v>0.56858840362201313</v>
      </c>
      <c r="I89" s="19">
        <f t="shared" si="9"/>
        <v>0.48426707215826281</v>
      </c>
      <c r="J89" s="5">
        <f t="shared" si="11"/>
        <v>0.85394863361638529</v>
      </c>
      <c r="K89" s="5">
        <f t="shared" si="12"/>
        <v>0.29717028672583734</v>
      </c>
      <c r="L89" s="6">
        <v>4.4710303084158625</v>
      </c>
      <c r="M89" s="6">
        <v>1.2594637711800518</v>
      </c>
      <c r="N89" s="19">
        <f t="shared" si="13"/>
        <v>2.865247039797957</v>
      </c>
      <c r="O89" s="6">
        <v>1.7401059497904974</v>
      </c>
      <c r="P89" s="6">
        <v>2.019999152529091</v>
      </c>
      <c r="Q89" s="23">
        <f t="shared" si="14"/>
        <v>1.8800525511597943</v>
      </c>
      <c r="R89" s="9">
        <f t="shared" si="15"/>
        <v>0.60327460962758339</v>
      </c>
      <c r="S89" s="20">
        <f t="shared" si="16"/>
        <v>1.3426992458999112E-2</v>
      </c>
      <c r="T89" s="4" t="s">
        <v>514</v>
      </c>
    </row>
    <row r="90" spans="1:20">
      <c r="A90" s="4" t="s">
        <v>201</v>
      </c>
      <c r="B90" s="4" t="s">
        <v>202</v>
      </c>
      <c r="C90" s="4" t="s">
        <v>198</v>
      </c>
      <c r="D90" s="5">
        <v>1654.0321344990257</v>
      </c>
      <c r="E90" s="5">
        <v>2058.2275927459673</v>
      </c>
      <c r="F90" s="5">
        <f t="shared" si="10"/>
        <v>1856.1298636224965</v>
      </c>
      <c r="G90" s="5">
        <v>1650.6427294697019</v>
      </c>
      <c r="H90" s="5">
        <v>3015.7491552416482</v>
      </c>
      <c r="I90" s="5">
        <f t="shared" si="9"/>
        <v>2333.195942355675</v>
      </c>
      <c r="J90" s="5">
        <f t="shared" si="11"/>
        <v>0.57176100911673333</v>
      </c>
      <c r="K90" s="5">
        <f t="shared" si="12"/>
        <v>0.38024472949073762</v>
      </c>
      <c r="L90" s="6">
        <v>2020.5331135449351</v>
      </c>
      <c r="M90" s="6">
        <v>4525.6810722627797</v>
      </c>
      <c r="N90" s="6">
        <f t="shared" si="13"/>
        <v>3273.1070929038574</v>
      </c>
      <c r="O90" s="6">
        <v>1360.2772417734366</v>
      </c>
      <c r="P90" s="6">
        <v>3538.3651821801245</v>
      </c>
      <c r="Q90" s="9">
        <f t="shared" si="14"/>
        <v>2449.3212119767804</v>
      </c>
      <c r="R90" s="9">
        <f t="shared" si="15"/>
        <v>0.6688534400582552</v>
      </c>
      <c r="S90" s="16">
        <f t="shared" si="16"/>
        <v>0.93624182076211415</v>
      </c>
      <c r="T90" s="4" t="s">
        <v>513</v>
      </c>
    </row>
    <row r="91" spans="1:20">
      <c r="A91" s="4" t="s">
        <v>203</v>
      </c>
      <c r="B91" s="4" t="s">
        <v>204</v>
      </c>
      <c r="C91" s="4" t="s">
        <v>198</v>
      </c>
      <c r="D91" s="5">
        <v>0.25951369080695458</v>
      </c>
      <c r="E91" s="5">
        <v>0.67295327537876981</v>
      </c>
      <c r="F91" s="5">
        <f t="shared" si="10"/>
        <v>0.46623348309286217</v>
      </c>
      <c r="G91" s="5">
        <v>0.8332202931135676</v>
      </c>
      <c r="H91" s="5">
        <v>2.3180911839974381</v>
      </c>
      <c r="I91" s="5">
        <f t="shared" si="9"/>
        <v>1.5756557385555028</v>
      </c>
      <c r="J91" s="5">
        <f t="shared" si="11"/>
        <v>0.28664542244095093</v>
      </c>
      <c r="K91" s="5">
        <f t="shared" si="12"/>
        <v>0.94280331158334052</v>
      </c>
      <c r="L91" s="6">
        <v>0</v>
      </c>
      <c r="M91" s="6">
        <v>0.85548482570720497</v>
      </c>
      <c r="N91" s="6">
        <f t="shared" si="13"/>
        <v>0.42774241285360248</v>
      </c>
      <c r="O91" s="6">
        <v>0</v>
      </c>
      <c r="P91" s="6">
        <v>2.019999152529091</v>
      </c>
      <c r="Q91" s="9">
        <f t="shared" si="14"/>
        <v>1.0099995762645455</v>
      </c>
      <c r="R91" s="9">
        <f t="shared" si="15"/>
        <v>0.64857561593104851</v>
      </c>
      <c r="S91" s="16">
        <f t="shared" si="16"/>
        <v>0.69601493940843895</v>
      </c>
      <c r="T91" s="4" t="s">
        <v>515</v>
      </c>
    </row>
    <row r="92" spans="1:20">
      <c r="A92" s="7" t="s">
        <v>205</v>
      </c>
      <c r="B92" s="4" t="s">
        <v>206</v>
      </c>
      <c r="C92" s="4" t="s">
        <v>207</v>
      </c>
      <c r="D92" s="5">
        <v>0.30276597260811366</v>
      </c>
      <c r="E92" s="5">
        <v>1.7341488250145223</v>
      </c>
      <c r="F92" s="5">
        <f t="shared" si="10"/>
        <v>1.0184573988113179</v>
      </c>
      <c r="G92" s="5">
        <v>0</v>
      </c>
      <c r="H92" s="5">
        <v>0.30616298656569935</v>
      </c>
      <c r="I92" s="5">
        <f t="shared" si="9"/>
        <v>0.15308149328284967</v>
      </c>
      <c r="J92" s="5">
        <f t="shared" si="11"/>
        <v>0.35857097119542725</v>
      </c>
      <c r="K92" s="5">
        <f t="shared" si="12"/>
        <v>0.37962622101320187</v>
      </c>
      <c r="L92" s="6">
        <v>0</v>
      </c>
      <c r="M92" s="6">
        <v>0.38021547809209111</v>
      </c>
      <c r="N92" s="6">
        <f t="shared" si="13"/>
        <v>0.19010773904604555</v>
      </c>
      <c r="O92" s="6">
        <v>0</v>
      </c>
      <c r="P92" s="6">
        <v>0</v>
      </c>
      <c r="Q92" s="9">
        <f t="shared" si="14"/>
        <v>0</v>
      </c>
      <c r="R92" s="9">
        <f t="shared" si="15"/>
        <v>0.42264973081037416</v>
      </c>
      <c r="S92" s="16">
        <f t="shared" si="16"/>
        <v>0.42264973081037416</v>
      </c>
      <c r="T92" s="4" t="s">
        <v>516</v>
      </c>
    </row>
    <row r="93" spans="1:20">
      <c r="A93" s="4" t="s">
        <v>208</v>
      </c>
      <c r="B93" s="4" t="s">
        <v>209</v>
      </c>
      <c r="C93" s="4" t="s">
        <v>210</v>
      </c>
      <c r="D93" s="5">
        <v>3.935957643905478</v>
      </c>
      <c r="E93" s="5">
        <v>4.0636024705564173</v>
      </c>
      <c r="F93" s="5">
        <f t="shared" si="10"/>
        <v>3.9997800572309474</v>
      </c>
      <c r="G93" s="5">
        <v>2.7662913731370442</v>
      </c>
      <c r="H93" s="5">
        <v>3.5427431302602357</v>
      </c>
      <c r="I93" s="5">
        <f t="shared" si="9"/>
        <v>3.1545172516986399</v>
      </c>
      <c r="J93" s="5">
        <f t="shared" si="11"/>
        <v>0.16472356592869275</v>
      </c>
      <c r="K93" s="5">
        <f t="shared" si="12"/>
        <v>0.14818318454113488</v>
      </c>
      <c r="L93" s="6">
        <v>4.9367626322091809</v>
      </c>
      <c r="M93" s="6">
        <v>6.3686092580425253</v>
      </c>
      <c r="N93" s="21">
        <f t="shared" si="13"/>
        <v>5.6526859451258531</v>
      </c>
      <c r="O93" s="6">
        <v>2.0233790113842991</v>
      </c>
      <c r="P93" s="6">
        <v>2.6004586791179105</v>
      </c>
      <c r="Q93" s="22">
        <f t="shared" si="14"/>
        <v>2.311918845251105</v>
      </c>
      <c r="R93" s="22">
        <f t="shared" si="15"/>
        <v>4.9456933670808903E-2</v>
      </c>
      <c r="S93" s="16">
        <f t="shared" si="16"/>
        <v>0.22364114257671242</v>
      </c>
      <c r="T93" s="4" t="s">
        <v>517</v>
      </c>
    </row>
    <row r="94" spans="1:20">
      <c r="A94" s="4" t="s">
        <v>211</v>
      </c>
      <c r="B94" s="4" t="s">
        <v>212</v>
      </c>
      <c r="C94" s="4" t="s">
        <v>210</v>
      </c>
      <c r="D94" s="5">
        <v>17.668557115773492</v>
      </c>
      <c r="E94" s="5">
        <v>33.932374770060278</v>
      </c>
      <c r="F94" s="5">
        <f t="shared" si="10"/>
        <v>25.800465942916887</v>
      </c>
      <c r="G94" s="5">
        <v>26.163117203766021</v>
      </c>
      <c r="H94" s="5">
        <v>21.693834476655269</v>
      </c>
      <c r="I94" s="14">
        <f t="shared" si="9"/>
        <v>23.928475840210645</v>
      </c>
      <c r="J94" s="5">
        <f t="shared" si="11"/>
        <v>0.84493883914348467</v>
      </c>
      <c r="K94" s="5">
        <f t="shared" si="12"/>
        <v>0.41333931653046341</v>
      </c>
      <c r="L94" s="6">
        <v>16.393777797524827</v>
      </c>
      <c r="M94" s="6">
        <v>18.416687220085663</v>
      </c>
      <c r="N94" s="14">
        <f t="shared" si="13"/>
        <v>17.405232508805245</v>
      </c>
      <c r="O94" s="6">
        <v>11.249987303296704</v>
      </c>
      <c r="P94" s="6">
        <v>10.37861633540809</v>
      </c>
      <c r="Q94" s="15">
        <f t="shared" si="14"/>
        <v>10.814301819352398</v>
      </c>
      <c r="R94" s="15">
        <f t="shared" si="15"/>
        <v>2.680274731260272E-2</v>
      </c>
      <c r="S94" s="17">
        <f t="shared" si="16"/>
        <v>2.8841967281411862E-2</v>
      </c>
      <c r="T94" s="4" t="s">
        <v>518</v>
      </c>
    </row>
    <row r="95" spans="1:20">
      <c r="A95" s="4" t="s">
        <v>213</v>
      </c>
      <c r="B95" s="4" t="s">
        <v>214</v>
      </c>
      <c r="C95" s="4" t="s">
        <v>210</v>
      </c>
      <c r="D95" s="5">
        <v>3.3736779804904096</v>
      </c>
      <c r="E95" s="5">
        <v>22.569817543472588</v>
      </c>
      <c r="F95" s="5">
        <f t="shared" si="10"/>
        <v>12.971747761981499</v>
      </c>
      <c r="G95" s="5">
        <v>61.158369514535863</v>
      </c>
      <c r="H95" s="5">
        <v>166.85882767830614</v>
      </c>
      <c r="I95" s="5">
        <f t="shared" si="9"/>
        <v>114.008598596421</v>
      </c>
      <c r="J95" s="5">
        <f t="shared" si="11"/>
        <v>0.2007084657146655</v>
      </c>
      <c r="K95" s="5">
        <f t="shared" si="12"/>
        <v>0.27902270562172671</v>
      </c>
      <c r="L95" s="6">
        <v>30.784906602738385</v>
      </c>
      <c r="M95" s="6">
        <v>24.761533010747431</v>
      </c>
      <c r="N95" s="6">
        <f t="shared" si="13"/>
        <v>27.773219806742908</v>
      </c>
      <c r="O95" s="6">
        <v>37.594382031520276</v>
      </c>
      <c r="P95" s="6">
        <v>30.64826300388966</v>
      </c>
      <c r="Q95" s="9">
        <f t="shared" si="14"/>
        <v>34.121322517704968</v>
      </c>
      <c r="R95" s="9">
        <f t="shared" si="15"/>
        <v>0.30136447295400148</v>
      </c>
      <c r="S95" s="16">
        <f t="shared" si="16"/>
        <v>0.27050107155501446</v>
      </c>
      <c r="T95" s="4" t="s">
        <v>519</v>
      </c>
    </row>
    <row r="96" spans="1:20">
      <c r="A96" s="4" t="s">
        <v>215</v>
      </c>
      <c r="B96" s="4" t="s">
        <v>216</v>
      </c>
      <c r="C96" s="4" t="s">
        <v>210</v>
      </c>
      <c r="D96" s="5">
        <v>0</v>
      </c>
      <c r="E96" s="5">
        <v>0.31059381940558606</v>
      </c>
      <c r="F96" s="5">
        <f t="shared" si="10"/>
        <v>0.15529690970279303</v>
      </c>
      <c r="G96" s="5">
        <v>0</v>
      </c>
      <c r="H96" s="5">
        <v>0.2186878475469281</v>
      </c>
      <c r="I96" s="5">
        <f t="shared" si="9"/>
        <v>0.10934392377346405</v>
      </c>
      <c r="J96" s="5">
        <f t="shared" si="11"/>
        <v>0.83136731777508277</v>
      </c>
      <c r="K96" s="5">
        <f t="shared" si="12"/>
        <v>0.42264973081037416</v>
      </c>
      <c r="L96" s="6">
        <v>0</v>
      </c>
      <c r="M96" s="6">
        <v>0</v>
      </c>
      <c r="N96" s="6">
        <f t="shared" si="13"/>
        <v>0</v>
      </c>
      <c r="O96" s="6">
        <v>0</v>
      </c>
      <c r="P96" s="6">
        <v>0</v>
      </c>
      <c r="Q96" s="9">
        <f t="shared" si="14"/>
        <v>0</v>
      </c>
      <c r="R96" s="9" t="e">
        <f t="shared" si="15"/>
        <v>#DIV/0!</v>
      </c>
      <c r="S96" s="16">
        <f t="shared" si="16"/>
        <v>0.42264973081037416</v>
      </c>
      <c r="T96" s="4" t="s">
        <v>520</v>
      </c>
    </row>
    <row r="97" spans="1:20">
      <c r="A97" s="4" t="s">
        <v>217</v>
      </c>
      <c r="B97" s="4" t="s">
        <v>218</v>
      </c>
      <c r="C97" s="4" t="s">
        <v>210</v>
      </c>
      <c r="D97" s="5">
        <v>7.2231310607935688</v>
      </c>
      <c r="E97" s="5">
        <v>8.6966269433564101</v>
      </c>
      <c r="F97" s="5">
        <f t="shared" si="10"/>
        <v>7.9598790020749899</v>
      </c>
      <c r="G97" s="5">
        <v>4.6660336414359787</v>
      </c>
      <c r="H97" s="5">
        <v>7.0417486910110849</v>
      </c>
      <c r="I97" s="5">
        <f t="shared" si="9"/>
        <v>5.8538911662235318</v>
      </c>
      <c r="J97" s="5">
        <f t="shared" si="11"/>
        <v>0.27087803603868565</v>
      </c>
      <c r="K97" s="5">
        <f t="shared" si="12"/>
        <v>0.60934693235133808</v>
      </c>
      <c r="L97" s="6">
        <v>6.566825765485798</v>
      </c>
      <c r="M97" s="6">
        <v>13.759047613457547</v>
      </c>
      <c r="N97" s="6">
        <f t="shared" si="13"/>
        <v>10.162936689471673</v>
      </c>
      <c r="O97" s="6">
        <v>3.7230173809471103</v>
      </c>
      <c r="P97" s="6">
        <v>3.459538778469363</v>
      </c>
      <c r="Q97" s="6">
        <f t="shared" si="14"/>
        <v>3.5912780797082364</v>
      </c>
      <c r="R97" s="9">
        <f t="shared" si="15"/>
        <v>0.20935460420497798</v>
      </c>
      <c r="S97" s="16">
        <f t="shared" si="16"/>
        <v>0.19884983749505836</v>
      </c>
      <c r="T97" s="4" t="s">
        <v>520</v>
      </c>
    </row>
    <row r="98" spans="1:20">
      <c r="A98" s="4" t="s">
        <v>219</v>
      </c>
      <c r="B98" s="4" t="s">
        <v>220</v>
      </c>
      <c r="C98" s="4" t="s">
        <v>221</v>
      </c>
      <c r="D98" s="5">
        <v>0</v>
      </c>
      <c r="E98" s="5">
        <v>0.93178145821675817</v>
      </c>
      <c r="F98" s="5">
        <f t="shared" si="10"/>
        <v>0.46589072910837909</v>
      </c>
      <c r="G98" s="5">
        <v>0.23330168207179894</v>
      </c>
      <c r="H98" s="5">
        <v>1.0059640987158693</v>
      </c>
      <c r="I98" s="5">
        <f t="shared" si="9"/>
        <v>0.61963289039383418</v>
      </c>
      <c r="J98" s="5">
        <f t="shared" si="11"/>
        <v>0.82320878108089657</v>
      </c>
      <c r="K98" s="5" t="e">
        <f t="shared" si="12"/>
        <v>#DIV/0!</v>
      </c>
      <c r="L98" s="6">
        <v>0.2794393942759914</v>
      </c>
      <c r="M98" s="6"/>
      <c r="N98" s="6">
        <f t="shared" si="13"/>
        <v>0.2794393942759914</v>
      </c>
      <c r="O98" s="6">
        <v>0.52607854295991774</v>
      </c>
      <c r="P98" s="6">
        <v>0.23218381063552773</v>
      </c>
      <c r="Q98" s="9">
        <f t="shared" si="14"/>
        <v>0.37913117679772274</v>
      </c>
      <c r="R98" s="9" t="e">
        <f t="shared" si="15"/>
        <v>#DIV/0!</v>
      </c>
      <c r="S98" s="16">
        <f t="shared" si="16"/>
        <v>0.61951062493102715</v>
      </c>
      <c r="T98" s="4" t="s">
        <v>521</v>
      </c>
    </row>
    <row r="99" spans="1:20">
      <c r="A99" s="4" t="s">
        <v>222</v>
      </c>
      <c r="B99" s="4" t="s">
        <v>223</v>
      </c>
      <c r="C99" s="4" t="s">
        <v>224</v>
      </c>
      <c r="D99" s="5">
        <v>54.606005773963361</v>
      </c>
      <c r="E99" s="5">
        <v>164.97708374093381</v>
      </c>
      <c r="F99" s="5">
        <f t="shared" si="10"/>
        <v>109.79154475744858</v>
      </c>
      <c r="G99" s="5">
        <v>65.557772662175495</v>
      </c>
      <c r="H99" s="5">
        <v>80.914503592363403</v>
      </c>
      <c r="I99" s="5">
        <f t="shared" si="9"/>
        <v>73.236138127269442</v>
      </c>
      <c r="J99" s="5">
        <f t="shared" si="11"/>
        <v>0.57915795170148643</v>
      </c>
      <c r="K99" s="5">
        <f t="shared" si="12"/>
        <v>0.81934940195078587</v>
      </c>
      <c r="L99" s="6">
        <v>139.5799774408577</v>
      </c>
      <c r="M99" s="6">
        <v>41.681121785845484</v>
      </c>
      <c r="N99" s="6">
        <f t="shared" si="13"/>
        <v>90.63054961335159</v>
      </c>
      <c r="O99" s="6">
        <v>49.856058840509135</v>
      </c>
      <c r="P99" s="6">
        <v>67.820891086637644</v>
      </c>
      <c r="Q99" s="9">
        <f t="shared" si="14"/>
        <v>58.83847496357339</v>
      </c>
      <c r="R99" s="9">
        <f t="shared" si="15"/>
        <v>0.58833599501452016</v>
      </c>
      <c r="S99" s="16">
        <f t="shared" si="16"/>
        <v>0.34729466908812345</v>
      </c>
      <c r="T99" s="4" t="s">
        <v>522</v>
      </c>
    </row>
    <row r="100" spans="1:20">
      <c r="A100" s="4" t="s">
        <v>225</v>
      </c>
      <c r="B100" s="4" t="s">
        <v>226</v>
      </c>
      <c r="C100" s="4" t="s">
        <v>224</v>
      </c>
      <c r="D100" s="5">
        <v>0.6271580861168069</v>
      </c>
      <c r="E100" s="5">
        <v>2.6659302832312806</v>
      </c>
      <c r="F100" s="5">
        <f t="shared" si="10"/>
        <v>1.6465441846740436</v>
      </c>
      <c r="G100" s="5">
        <v>1.3331524689817082</v>
      </c>
      <c r="H100" s="5">
        <v>3.9363812558447062</v>
      </c>
      <c r="I100" s="5">
        <f t="shared" si="9"/>
        <v>2.6347668624132075</v>
      </c>
      <c r="J100" s="5">
        <f t="shared" si="11"/>
        <v>0.61068484642896803</v>
      </c>
      <c r="K100" s="5">
        <f t="shared" si="12"/>
        <v>0.75048766535877376</v>
      </c>
      <c r="L100" s="6">
        <v>1.9095025275526079</v>
      </c>
      <c r="M100" s="6">
        <v>0.47526934761511386</v>
      </c>
      <c r="N100" s="6">
        <f t="shared" si="13"/>
        <v>1.1923859375838608</v>
      </c>
      <c r="O100" s="6">
        <v>0.52607854295991774</v>
      </c>
      <c r="P100" s="6">
        <v>0.85908009935145258</v>
      </c>
      <c r="Q100" s="9">
        <f t="shared" si="14"/>
        <v>0.69257932115568521</v>
      </c>
      <c r="R100" s="9">
        <f t="shared" si="15"/>
        <v>0.56722467363700957</v>
      </c>
      <c r="S100" s="16">
        <f t="shared" si="16"/>
        <v>0.27698920481616529</v>
      </c>
      <c r="T100" s="4" t="s">
        <v>523</v>
      </c>
    </row>
    <row r="101" spans="1:20">
      <c r="A101" s="4" t="s">
        <v>227</v>
      </c>
      <c r="B101" s="4" t="s">
        <v>228</v>
      </c>
      <c r="C101" s="4" t="s">
        <v>229</v>
      </c>
      <c r="D101" s="5">
        <v>185.03326154535861</v>
      </c>
      <c r="E101" s="5">
        <v>334.58719195466762</v>
      </c>
      <c r="F101" s="5">
        <f t="shared" si="10"/>
        <v>259.8102267500131</v>
      </c>
      <c r="G101" s="5">
        <v>293.69348891667033</v>
      </c>
      <c r="H101" s="5">
        <v>526.90649987956863</v>
      </c>
      <c r="I101" s="5">
        <f t="shared" ref="I101:I132" si="17">AVERAGE(G101:H101)</f>
        <v>410.29999439811945</v>
      </c>
      <c r="J101" s="5">
        <f t="shared" si="11"/>
        <v>0.39080713394186084</v>
      </c>
      <c r="K101" s="5">
        <f t="shared" si="12"/>
        <v>0.32390340080490387</v>
      </c>
      <c r="L101" s="6">
        <v>461.07500055538577</v>
      </c>
      <c r="M101" s="6">
        <v>1776.3667136462495</v>
      </c>
      <c r="N101" s="6">
        <f t="shared" si="13"/>
        <v>1118.7208571008177</v>
      </c>
      <c r="O101" s="6">
        <v>164.90538942782038</v>
      </c>
      <c r="P101" s="6">
        <v>1543.0007319594631</v>
      </c>
      <c r="Q101" s="9">
        <f t="shared" si="14"/>
        <v>853.95306069364176</v>
      </c>
      <c r="R101" s="9">
        <f t="shared" si="15"/>
        <v>0.80713770639882965</v>
      </c>
      <c r="S101" s="16">
        <f t="shared" si="16"/>
        <v>0.59047138357327345</v>
      </c>
      <c r="T101" s="4" t="s">
        <v>524</v>
      </c>
    </row>
    <row r="102" spans="1:20">
      <c r="A102" s="4" t="s">
        <v>230</v>
      </c>
      <c r="B102" s="4" t="s">
        <v>231</v>
      </c>
      <c r="C102" s="4" t="s">
        <v>229</v>
      </c>
      <c r="D102" s="5">
        <v>10.921201154792671</v>
      </c>
      <c r="E102" s="5">
        <v>18.169738435226783</v>
      </c>
      <c r="F102" s="19">
        <f t="shared" si="10"/>
        <v>14.545469795009726</v>
      </c>
      <c r="G102" s="5">
        <v>22.163659796820898</v>
      </c>
      <c r="H102" s="5">
        <v>44.131207634970096</v>
      </c>
      <c r="I102" s="5">
        <f t="shared" si="17"/>
        <v>33.147433715895495</v>
      </c>
      <c r="J102" s="5">
        <f t="shared" si="11"/>
        <v>0.24903523665967586</v>
      </c>
      <c r="K102" s="19">
        <f t="shared" si="12"/>
        <v>3.4035719225378208E-2</v>
      </c>
      <c r="L102" s="6">
        <v>38.283197015810821</v>
      </c>
      <c r="M102" s="6">
        <v>45.744674707954708</v>
      </c>
      <c r="N102" s="19">
        <f t="shared" si="13"/>
        <v>42.013935861882764</v>
      </c>
      <c r="O102" s="6">
        <v>29.784139047576883</v>
      </c>
      <c r="P102" s="6">
        <v>45.879520981580278</v>
      </c>
      <c r="Q102" s="9">
        <f t="shared" si="14"/>
        <v>37.831830014578578</v>
      </c>
      <c r="R102" s="9">
        <f t="shared" si="15"/>
        <v>0.68373371607867695</v>
      </c>
      <c r="S102" s="16">
        <f t="shared" si="16"/>
        <v>0.76363152293145631</v>
      </c>
      <c r="T102" s="4" t="s">
        <v>525</v>
      </c>
    </row>
    <row r="103" spans="1:20">
      <c r="A103" s="4" t="s">
        <v>232</v>
      </c>
      <c r="B103" s="4" t="s">
        <v>233</v>
      </c>
      <c r="C103" s="4" t="s">
        <v>207</v>
      </c>
      <c r="D103" s="5">
        <v>2.0761095264556366</v>
      </c>
      <c r="E103" s="5">
        <v>8.4636815788022197</v>
      </c>
      <c r="F103" s="5">
        <f t="shared" si="10"/>
        <v>5.2698955526289284</v>
      </c>
      <c r="G103" s="5">
        <v>2.5329896910652456</v>
      </c>
      <c r="H103" s="5">
        <v>5.0735580630887327</v>
      </c>
      <c r="I103" s="5">
        <f t="shared" si="17"/>
        <v>3.8032738770769892</v>
      </c>
      <c r="J103" s="5">
        <f t="shared" si="11"/>
        <v>0.71114021980557907</v>
      </c>
      <c r="K103" s="5">
        <f t="shared" si="12"/>
        <v>0.60614650417730154</v>
      </c>
      <c r="L103" s="6">
        <v>1.8629292951732759</v>
      </c>
      <c r="M103" s="6">
        <v>4.4912953349628264</v>
      </c>
      <c r="N103" s="6">
        <f t="shared" si="13"/>
        <v>3.1771123150680509</v>
      </c>
      <c r="O103" s="6">
        <v>1.0116895056921495</v>
      </c>
      <c r="P103" s="6">
        <v>9.8445935709463761</v>
      </c>
      <c r="Q103" s="9">
        <f t="shared" si="14"/>
        <v>5.428141538319263</v>
      </c>
      <c r="R103" s="9">
        <f t="shared" si="15"/>
        <v>0.67349419696148738</v>
      </c>
      <c r="S103" s="16">
        <f t="shared" si="16"/>
        <v>0.7574487629307749</v>
      </c>
      <c r="T103" s="4" t="s">
        <v>526</v>
      </c>
    </row>
    <row r="104" spans="1:20">
      <c r="A104" s="4" t="s">
        <v>234</v>
      </c>
      <c r="B104" s="4" t="s">
        <v>235</v>
      </c>
      <c r="C104" s="4" t="s">
        <v>236</v>
      </c>
      <c r="D104" s="5">
        <v>0.12975684540347729</v>
      </c>
      <c r="E104" s="5">
        <v>0.33647663768938491</v>
      </c>
      <c r="F104" s="5">
        <f t="shared" si="10"/>
        <v>0.23311674154643108</v>
      </c>
      <c r="G104" s="5">
        <v>0</v>
      </c>
      <c r="H104" s="5">
        <v>0.26242541705631373</v>
      </c>
      <c r="I104" s="5">
        <f t="shared" si="17"/>
        <v>0.13121270852815686</v>
      </c>
      <c r="J104" s="5">
        <f t="shared" si="11"/>
        <v>0.60389240728186888</v>
      </c>
      <c r="K104" s="5" t="e">
        <f t="shared" si="12"/>
        <v>#DIV/0!</v>
      </c>
      <c r="L104" s="6"/>
      <c r="M104" s="6">
        <v>0.14258080428453415</v>
      </c>
      <c r="N104" s="6">
        <f t="shared" si="13"/>
        <v>0.14258080428453415</v>
      </c>
      <c r="O104" s="6">
        <v>0</v>
      </c>
      <c r="P104" s="6">
        <v>0</v>
      </c>
      <c r="Q104" s="9">
        <v>0</v>
      </c>
      <c r="R104" s="9" t="e">
        <f t="shared" si="15"/>
        <v>#DIV/0!</v>
      </c>
      <c r="S104" s="16">
        <f t="shared" si="16"/>
        <v>0.42264973081037416</v>
      </c>
      <c r="T104" s="4" t="s">
        <v>527</v>
      </c>
    </row>
    <row r="105" spans="1:20">
      <c r="A105" s="4" t="s">
        <v>237</v>
      </c>
      <c r="B105" s="4" t="s">
        <v>238</v>
      </c>
      <c r="C105" s="4" t="s">
        <v>236</v>
      </c>
      <c r="D105" s="5">
        <v>15.268055475809161</v>
      </c>
      <c r="E105" s="5">
        <v>27.513435835678166</v>
      </c>
      <c r="F105" s="5">
        <f t="shared" si="10"/>
        <v>21.390745655743665</v>
      </c>
      <c r="G105" s="5">
        <v>17.397639720211291</v>
      </c>
      <c r="H105" s="5">
        <v>28.604370459138199</v>
      </c>
      <c r="I105" s="5">
        <f t="shared" si="17"/>
        <v>23.001005089674745</v>
      </c>
      <c r="J105" s="5">
        <f t="shared" si="11"/>
        <v>0.86408433573537957</v>
      </c>
      <c r="K105" s="5">
        <f t="shared" si="12"/>
        <v>0.4304527338270302</v>
      </c>
      <c r="L105" s="6">
        <v>14.158262643316897</v>
      </c>
      <c r="M105" s="6">
        <v>16.420555960102185</v>
      </c>
      <c r="N105" s="21">
        <f t="shared" si="13"/>
        <v>15.28940930170954</v>
      </c>
      <c r="O105" s="6">
        <v>5.5035909109652934</v>
      </c>
      <c r="P105" s="6">
        <v>7.940686323735048</v>
      </c>
      <c r="Q105" s="22">
        <f t="shared" si="14"/>
        <v>6.7221386173501703</v>
      </c>
      <c r="R105" s="22">
        <f t="shared" si="15"/>
        <v>3.5660047529727033E-2</v>
      </c>
      <c r="S105" s="16">
        <f t="shared" si="16"/>
        <v>0.10491696706043219</v>
      </c>
      <c r="T105" s="4" t="s">
        <v>528</v>
      </c>
    </row>
    <row r="106" spans="1:20">
      <c r="A106" s="4" t="s">
        <v>239</v>
      </c>
      <c r="B106" s="4" t="s">
        <v>240</v>
      </c>
      <c r="C106" s="4" t="s">
        <v>236</v>
      </c>
      <c r="D106" s="5">
        <v>0.15138298630405683</v>
      </c>
      <c r="E106" s="5">
        <v>0.8282501850815629</v>
      </c>
      <c r="F106" s="5">
        <f t="shared" si="10"/>
        <v>0.48981658569280984</v>
      </c>
      <c r="G106" s="5">
        <v>0</v>
      </c>
      <c r="H106" s="5">
        <v>0</v>
      </c>
      <c r="I106" s="5">
        <f t="shared" si="17"/>
        <v>0</v>
      </c>
      <c r="J106" s="5">
        <f t="shared" si="11"/>
        <v>0.28476389199674257</v>
      </c>
      <c r="K106" s="5">
        <f t="shared" si="12"/>
        <v>0.28476389199674257</v>
      </c>
      <c r="L106" s="6">
        <v>0</v>
      </c>
      <c r="M106" s="6">
        <v>0</v>
      </c>
      <c r="N106" s="6">
        <f t="shared" si="13"/>
        <v>0</v>
      </c>
      <c r="O106" s="6">
        <v>0</v>
      </c>
      <c r="P106" s="6">
        <v>0</v>
      </c>
      <c r="Q106" s="9">
        <f t="shared" si="14"/>
        <v>0</v>
      </c>
      <c r="R106" s="9" t="e">
        <f t="shared" si="15"/>
        <v>#DIV/0!</v>
      </c>
      <c r="S106" s="16" t="e">
        <f t="shared" si="16"/>
        <v>#DIV/0!</v>
      </c>
      <c r="T106" s="4" t="s">
        <v>529</v>
      </c>
    </row>
    <row r="107" spans="1:20">
      <c r="A107" s="4" t="s">
        <v>241</v>
      </c>
      <c r="B107" s="4" t="s">
        <v>242</v>
      </c>
      <c r="C107" s="4" t="s">
        <v>243</v>
      </c>
      <c r="D107" s="5">
        <v>73.3774960756664</v>
      </c>
      <c r="E107" s="5">
        <v>685.27349688185802</v>
      </c>
      <c r="F107" s="5">
        <f t="shared" si="10"/>
        <v>379.3254964787622</v>
      </c>
      <c r="G107" s="5">
        <v>133.88183669748804</v>
      </c>
      <c r="H107" s="5">
        <v>174.16300178637354</v>
      </c>
      <c r="I107" s="14">
        <f t="shared" si="17"/>
        <v>154.02241924193078</v>
      </c>
      <c r="J107" s="5">
        <f t="shared" si="11"/>
        <v>0.53892971856803817</v>
      </c>
      <c r="K107" s="5">
        <f t="shared" si="12"/>
        <v>0.40990604142843978</v>
      </c>
      <c r="L107" s="6">
        <v>58.449406636061532</v>
      </c>
      <c r="M107" s="6">
        <v>67.630828165630703</v>
      </c>
      <c r="N107" s="6">
        <f t="shared" si="13"/>
        <v>63.040117400846114</v>
      </c>
      <c r="O107" s="6">
        <v>35.247262378314495</v>
      </c>
      <c r="P107" s="6">
        <v>54.957907977429414</v>
      </c>
      <c r="Q107" s="14">
        <f t="shared" si="14"/>
        <v>45.102585177871958</v>
      </c>
      <c r="R107" s="9">
        <f t="shared" si="15"/>
        <v>0.24075193437686804</v>
      </c>
      <c r="S107" s="17">
        <f t="shared" si="16"/>
        <v>3.9862637775641974E-2</v>
      </c>
      <c r="T107" s="4" t="s">
        <v>530</v>
      </c>
    </row>
    <row r="108" spans="1:20">
      <c r="A108" s="4" t="s">
        <v>244</v>
      </c>
      <c r="B108" s="4" t="s">
        <v>245</v>
      </c>
      <c r="C108" s="4" t="s">
        <v>243</v>
      </c>
      <c r="D108" s="5">
        <v>0.38927053621043184</v>
      </c>
      <c r="E108" s="5">
        <v>0.54353918395977563</v>
      </c>
      <c r="F108" s="5">
        <f t="shared" si="10"/>
        <v>0.46640486008510373</v>
      </c>
      <c r="G108" s="5">
        <v>0.29995930552088435</v>
      </c>
      <c r="H108" s="5">
        <v>0.74353868165955561</v>
      </c>
      <c r="I108" s="5">
        <f t="shared" si="17"/>
        <v>0.52174899359021998</v>
      </c>
      <c r="J108" s="5">
        <f t="shared" si="11"/>
        <v>0.83561095379211481</v>
      </c>
      <c r="K108" s="5">
        <f t="shared" si="12"/>
        <v>0.81105443890737006</v>
      </c>
      <c r="L108" s="6">
        <v>0.79174495044864224</v>
      </c>
      <c r="M108" s="6">
        <v>0.2851616085690683</v>
      </c>
      <c r="N108" s="6">
        <f t="shared" si="13"/>
        <v>0.53845327950885524</v>
      </c>
      <c r="O108" s="6">
        <v>0</v>
      </c>
      <c r="P108" s="6">
        <v>0.16252866744486941</v>
      </c>
      <c r="Q108" s="9">
        <f t="shared" si="14"/>
        <v>8.1264333722434703E-2</v>
      </c>
      <c r="R108" s="9">
        <f t="shared" si="15"/>
        <v>0.22780824508192266</v>
      </c>
      <c r="S108" s="16">
        <f t="shared" si="16"/>
        <v>0.20321187895588066</v>
      </c>
      <c r="T108" s="4" t="s">
        <v>531</v>
      </c>
    </row>
    <row r="109" spans="1:20">
      <c r="A109" s="4" t="s">
        <v>246</v>
      </c>
      <c r="B109" s="4" t="s">
        <v>247</v>
      </c>
      <c r="C109" s="4" t="s">
        <v>141</v>
      </c>
      <c r="D109" s="5">
        <v>0.10813070450289775</v>
      </c>
      <c r="E109" s="5">
        <v>1.2682580959061431</v>
      </c>
      <c r="F109" s="5">
        <f t="shared" si="10"/>
        <v>0.68819440020452038</v>
      </c>
      <c r="G109" s="5">
        <v>0.29995930552088435</v>
      </c>
      <c r="H109" s="5">
        <v>0.26242541705631373</v>
      </c>
      <c r="I109" s="5">
        <f t="shared" si="17"/>
        <v>0.28119236128859904</v>
      </c>
      <c r="J109" s="5">
        <f t="shared" si="11"/>
        <v>0.55573997265642427</v>
      </c>
      <c r="K109" s="5">
        <f t="shared" si="12"/>
        <v>0.88897235035824207</v>
      </c>
      <c r="L109" s="6">
        <v>0.88489141520730608</v>
      </c>
      <c r="M109" s="6">
        <v>0.2851616085690683</v>
      </c>
      <c r="N109" s="6">
        <f t="shared" si="13"/>
        <v>0.58502651188818722</v>
      </c>
      <c r="O109" s="6">
        <v>0.20233790113842992</v>
      </c>
      <c r="P109" s="6">
        <v>0.11609190531776387</v>
      </c>
      <c r="Q109" s="9">
        <f t="shared" si="14"/>
        <v>0.15921490322809689</v>
      </c>
      <c r="R109" s="9">
        <f t="shared" si="15"/>
        <v>0.29506860606856955</v>
      </c>
      <c r="S109" s="16">
        <f t="shared" si="16"/>
        <v>0.12203441162337481</v>
      </c>
      <c r="T109" s="4" t="s">
        <v>532</v>
      </c>
    </row>
    <row r="110" spans="1:20">
      <c r="A110" s="4" t="s">
        <v>248</v>
      </c>
      <c r="B110" s="4" t="s">
        <v>249</v>
      </c>
      <c r="C110" s="4" t="s">
        <v>250</v>
      </c>
      <c r="D110" s="5">
        <v>0.47577509981275007</v>
      </c>
      <c r="E110" s="5">
        <v>0.23294536455418954</v>
      </c>
      <c r="F110" s="5">
        <f t="shared" si="10"/>
        <v>0.35436023218346979</v>
      </c>
      <c r="G110" s="5">
        <v>0.33328811724542706</v>
      </c>
      <c r="H110" s="5">
        <v>2.0119281974317387</v>
      </c>
      <c r="I110" s="5">
        <f t="shared" si="17"/>
        <v>1.1726081573385829</v>
      </c>
      <c r="J110" s="5">
        <f t="shared" si="11"/>
        <v>0.43641825617363572</v>
      </c>
      <c r="K110" s="5">
        <f t="shared" si="12"/>
        <v>0.43458395582882892</v>
      </c>
      <c r="L110" s="6">
        <v>0.79174495044864224</v>
      </c>
      <c r="M110" s="6">
        <v>0.38021547809209111</v>
      </c>
      <c r="N110" s="6">
        <f t="shared" si="13"/>
        <v>0.58598021427036673</v>
      </c>
      <c r="O110" s="6">
        <v>0.64748128364297575</v>
      </c>
      <c r="P110" s="6">
        <v>0.27862057276263325</v>
      </c>
      <c r="Q110" s="9">
        <f t="shared" si="14"/>
        <v>0.46305092820280447</v>
      </c>
      <c r="R110" s="9">
        <f t="shared" si="15"/>
        <v>0.699921536314978</v>
      </c>
      <c r="S110" s="16">
        <f t="shared" si="16"/>
        <v>0.49579270532235653</v>
      </c>
      <c r="T110" s="4" t="s">
        <v>533</v>
      </c>
    </row>
    <row r="111" spans="1:20">
      <c r="A111" s="4" t="s">
        <v>251</v>
      </c>
      <c r="B111" s="4" t="s">
        <v>252</v>
      </c>
      <c r="C111" s="4" t="s">
        <v>141</v>
      </c>
      <c r="D111" s="5">
        <v>30.600989374320061</v>
      </c>
      <c r="E111" s="5">
        <v>17.62619925126701</v>
      </c>
      <c r="F111" s="5">
        <f t="shared" si="10"/>
        <v>24.113594312793538</v>
      </c>
      <c r="G111" s="5">
        <v>12.398317961529886</v>
      </c>
      <c r="H111" s="5">
        <v>27.467193651894171</v>
      </c>
      <c r="I111" s="5">
        <f t="shared" si="17"/>
        <v>19.932755806712027</v>
      </c>
      <c r="J111" s="5">
        <f t="shared" si="11"/>
        <v>0.71499343431214313</v>
      </c>
      <c r="K111" s="5">
        <f t="shared" si="12"/>
        <v>0.91508488480040984</v>
      </c>
      <c r="L111" s="6">
        <v>23.938641442976596</v>
      </c>
      <c r="M111" s="6">
        <v>22.717874816002443</v>
      </c>
      <c r="N111" s="6">
        <f t="shared" si="13"/>
        <v>23.328258129489519</v>
      </c>
      <c r="O111" s="6">
        <v>26.425329888678949</v>
      </c>
      <c r="P111" s="6">
        <v>5.4098827878077955</v>
      </c>
      <c r="Q111" s="9">
        <f t="shared" si="14"/>
        <v>15.917606338243372</v>
      </c>
      <c r="R111" s="9">
        <f t="shared" si="15"/>
        <v>0.55432452924389408</v>
      </c>
      <c r="S111" s="16">
        <f t="shared" si="16"/>
        <v>0.78552869016236848</v>
      </c>
      <c r="T111" s="4" t="s">
        <v>606</v>
      </c>
    </row>
    <row r="112" spans="1:20">
      <c r="A112" s="4" t="s">
        <v>253</v>
      </c>
      <c r="B112" s="4" t="s">
        <v>254</v>
      </c>
      <c r="C112" s="4" t="s">
        <v>141</v>
      </c>
      <c r="D112" s="5">
        <v>14.619271248791774</v>
      </c>
      <c r="E112" s="5">
        <v>62.19641233596861</v>
      </c>
      <c r="F112" s="5">
        <f t="shared" si="10"/>
        <v>38.407841792380189</v>
      </c>
      <c r="G112" s="5">
        <v>17.497626155384918</v>
      </c>
      <c r="H112" s="5">
        <v>24.143138369180864</v>
      </c>
      <c r="I112" s="5">
        <f t="shared" si="17"/>
        <v>20.820382262282891</v>
      </c>
      <c r="J112" s="5">
        <f t="shared" si="11"/>
        <v>0.54021753559915586</v>
      </c>
      <c r="K112" s="5">
        <f t="shared" si="12"/>
        <v>0.53047001635013613</v>
      </c>
      <c r="L112" s="6">
        <v>7.5914368778310992</v>
      </c>
      <c r="M112" s="6">
        <v>29.751861160706127</v>
      </c>
      <c r="N112" s="6">
        <f t="shared" si="13"/>
        <v>18.671649019268614</v>
      </c>
      <c r="O112" s="6">
        <v>4.2895635041347147</v>
      </c>
      <c r="P112" s="6">
        <v>13.861373494941004</v>
      </c>
      <c r="Q112" s="6">
        <f t="shared" si="14"/>
        <v>9.0754684995378589</v>
      </c>
      <c r="R112" s="9">
        <f t="shared" si="15"/>
        <v>0.50993863847218268</v>
      </c>
      <c r="S112" s="16">
        <f t="shared" si="16"/>
        <v>0.18136355308235796</v>
      </c>
      <c r="T112" s="4" t="s">
        <v>534</v>
      </c>
    </row>
    <row r="113" spans="1:20">
      <c r="A113" s="4" t="s">
        <v>255</v>
      </c>
      <c r="B113" s="4" t="s">
        <v>256</v>
      </c>
      <c r="C113" s="4" t="s">
        <v>141</v>
      </c>
      <c r="D113" s="5">
        <v>7.115000356290671</v>
      </c>
      <c r="E113" s="5">
        <v>6.3154076612469163</v>
      </c>
      <c r="F113" s="5">
        <f t="shared" si="10"/>
        <v>6.7152040087687936</v>
      </c>
      <c r="G113" s="5">
        <v>5.4325963111004603</v>
      </c>
      <c r="H113" s="5">
        <v>8.9662017494240533</v>
      </c>
      <c r="I113" s="5">
        <f t="shared" si="17"/>
        <v>7.1993990302622564</v>
      </c>
      <c r="J113" s="5">
        <f t="shared" si="11"/>
        <v>0.81428284901748815</v>
      </c>
      <c r="K113" s="5">
        <f t="shared" si="12"/>
        <v>0.15255732798520727</v>
      </c>
      <c r="L113" s="6">
        <v>10.29268435583235</v>
      </c>
      <c r="M113" s="6">
        <v>8.1983962463607138</v>
      </c>
      <c r="N113" s="6">
        <f t="shared" si="13"/>
        <v>9.2455403010965327</v>
      </c>
      <c r="O113" s="6">
        <v>4.4919014052731443</v>
      </c>
      <c r="P113" s="6">
        <v>0.3482757159532916</v>
      </c>
      <c r="Q113" s="6">
        <f t="shared" si="14"/>
        <v>2.4200885606132179</v>
      </c>
      <c r="R113" s="9">
        <f t="shared" si="15"/>
        <v>9.8824651917688522E-2</v>
      </c>
      <c r="S113" s="16">
        <f t="shared" si="16"/>
        <v>0.22130294261737404</v>
      </c>
      <c r="T113" s="4" t="s">
        <v>535</v>
      </c>
    </row>
    <row r="114" spans="1:20">
      <c r="A114" s="4" t="s">
        <v>257</v>
      </c>
      <c r="B114" s="4" t="s">
        <v>258</v>
      </c>
      <c r="C114" s="4" t="s">
        <v>141</v>
      </c>
      <c r="D114" s="5">
        <v>0.60553194521622733</v>
      </c>
      <c r="E114" s="5">
        <v>0.85413300336536169</v>
      </c>
      <c r="F114" s="5">
        <f t="shared" si="10"/>
        <v>0.72983247429079445</v>
      </c>
      <c r="G114" s="5">
        <v>0.46660336414359788</v>
      </c>
      <c r="H114" s="5">
        <v>0.74353868165955561</v>
      </c>
      <c r="I114" s="5">
        <f t="shared" si="17"/>
        <v>0.60507102290157677</v>
      </c>
      <c r="J114" s="5">
        <f t="shared" si="11"/>
        <v>0.57160087890433187</v>
      </c>
      <c r="K114" s="5">
        <f t="shared" si="12"/>
        <v>9.5303293354482621E-2</v>
      </c>
      <c r="L114" s="6">
        <v>0.37258585903465519</v>
      </c>
      <c r="M114" s="6">
        <v>0.23763467380755693</v>
      </c>
      <c r="N114" s="6">
        <f t="shared" si="13"/>
        <v>0.30511026642110606</v>
      </c>
      <c r="O114" s="6">
        <v>0.20233790113842992</v>
      </c>
      <c r="P114" s="6">
        <v>0.46436762127105546</v>
      </c>
      <c r="Q114" s="9">
        <f t="shared" si="14"/>
        <v>0.33335276120474266</v>
      </c>
      <c r="R114" s="9">
        <f t="shared" si="15"/>
        <v>0.86571478278571756</v>
      </c>
      <c r="S114" s="16">
        <f t="shared" si="16"/>
        <v>0.29011276923976681</v>
      </c>
      <c r="T114" s="4" t="s">
        <v>536</v>
      </c>
    </row>
    <row r="115" spans="1:20">
      <c r="A115" s="4" t="s">
        <v>259</v>
      </c>
      <c r="B115" s="4" t="s">
        <v>260</v>
      </c>
      <c r="C115" s="4" t="s">
        <v>141</v>
      </c>
      <c r="D115" s="5">
        <v>0.15138298630405683</v>
      </c>
      <c r="E115" s="5">
        <v>0.12941409141899418</v>
      </c>
      <c r="F115" s="5">
        <f t="shared" si="10"/>
        <v>0.14039853886152551</v>
      </c>
      <c r="G115" s="5">
        <v>0.39994574069451244</v>
      </c>
      <c r="H115" s="5">
        <v>0</v>
      </c>
      <c r="I115" s="5">
        <f t="shared" si="17"/>
        <v>0.19997287034725622</v>
      </c>
      <c r="J115" s="5">
        <f t="shared" si="11"/>
        <v>0.79416546097089968</v>
      </c>
      <c r="K115" s="5">
        <f t="shared" si="12"/>
        <v>0.7223373058317919</v>
      </c>
      <c r="L115" s="6">
        <v>0</v>
      </c>
      <c r="M115" s="6">
        <v>0.47526934761511386</v>
      </c>
      <c r="N115" s="6">
        <f t="shared" si="13"/>
        <v>0.23763467380755693</v>
      </c>
      <c r="O115" s="6">
        <v>0</v>
      </c>
      <c r="P115" s="6">
        <v>0.23218381063552773</v>
      </c>
      <c r="Q115" s="9">
        <f t="shared" si="14"/>
        <v>0.11609190531776387</v>
      </c>
      <c r="R115" s="9">
        <f t="shared" si="15"/>
        <v>0.69094968132762646</v>
      </c>
      <c r="S115" s="16">
        <f t="shared" si="16"/>
        <v>0.75153221005611304</v>
      </c>
      <c r="T115" s="4" t="s">
        <v>537</v>
      </c>
    </row>
    <row r="116" spans="1:20">
      <c r="A116" s="4" t="s">
        <v>261</v>
      </c>
      <c r="B116" s="4" t="s">
        <v>262</v>
      </c>
      <c r="C116" s="4" t="s">
        <v>141</v>
      </c>
      <c r="D116" s="5">
        <v>0.30276597260811366</v>
      </c>
      <c r="E116" s="5">
        <v>1.294140914189942</v>
      </c>
      <c r="F116" s="5">
        <f t="shared" si="10"/>
        <v>0.7984534433990278</v>
      </c>
      <c r="G116" s="5">
        <v>0.53326098759268326</v>
      </c>
      <c r="H116" s="5">
        <v>0.65606354264078437</v>
      </c>
      <c r="I116" s="5">
        <f t="shared" si="17"/>
        <v>0.59466226511673381</v>
      </c>
      <c r="J116" s="5">
        <f t="shared" si="11"/>
        <v>0.72279933072823943</v>
      </c>
      <c r="K116" s="5">
        <f t="shared" si="12"/>
        <v>0.80446948060979273</v>
      </c>
      <c r="L116" s="6">
        <v>0.69859848568997851</v>
      </c>
      <c r="M116" s="6">
        <v>0.61785015189964798</v>
      </c>
      <c r="N116" s="6">
        <f t="shared" si="13"/>
        <v>0.65822431879481325</v>
      </c>
      <c r="O116" s="6">
        <v>0.56654612318760378</v>
      </c>
      <c r="P116" s="6">
        <v>1.2770109584954024</v>
      </c>
      <c r="Q116" s="9">
        <f t="shared" si="14"/>
        <v>0.92177854084150312</v>
      </c>
      <c r="R116" s="9">
        <f t="shared" si="15"/>
        <v>0.53776721266107474</v>
      </c>
      <c r="S116" s="16">
        <f t="shared" si="16"/>
        <v>0.45997577101337106</v>
      </c>
      <c r="T116" s="4" t="s">
        <v>538</v>
      </c>
    </row>
    <row r="117" spans="1:20">
      <c r="A117" s="4" t="s">
        <v>263</v>
      </c>
      <c r="B117" s="4" t="s">
        <v>264</v>
      </c>
      <c r="C117" s="4" t="s">
        <v>265</v>
      </c>
      <c r="D117" s="5">
        <v>0.17300912720463638</v>
      </c>
      <c r="E117" s="5">
        <v>0.33647663768938491</v>
      </c>
      <c r="F117" s="5">
        <f t="shared" si="10"/>
        <v>0.25474288244701065</v>
      </c>
      <c r="G117" s="5">
        <v>0.43327455241905516</v>
      </c>
      <c r="H117" s="5">
        <v>0.96222652920648366</v>
      </c>
      <c r="I117" s="5">
        <f t="shared" si="17"/>
        <v>0.69775054081276944</v>
      </c>
      <c r="J117" s="5">
        <f t="shared" si="11"/>
        <v>0.25065747836457508</v>
      </c>
      <c r="K117" s="5">
        <f t="shared" si="12"/>
        <v>0.27904159428054076</v>
      </c>
      <c r="L117" s="6">
        <v>0</v>
      </c>
      <c r="M117" s="6">
        <v>0.16634427166528984</v>
      </c>
      <c r="N117" s="6">
        <f t="shared" si="13"/>
        <v>8.3172135832644919E-2</v>
      </c>
      <c r="O117" s="6"/>
      <c r="P117" s="6">
        <v>0.20896542957197495</v>
      </c>
      <c r="Q117" s="9">
        <f t="shared" si="14"/>
        <v>0.20896542957197495</v>
      </c>
      <c r="R117" s="9" t="e">
        <f t="shared" si="15"/>
        <v>#DIV/0!</v>
      </c>
      <c r="S117" s="16" t="e">
        <f t="shared" si="16"/>
        <v>#DIV/0!</v>
      </c>
      <c r="T117" s="4" t="s">
        <v>539</v>
      </c>
    </row>
    <row r="118" spans="1:20">
      <c r="A118" s="4" t="s">
        <v>266</v>
      </c>
      <c r="B118" s="4" t="s">
        <v>267</v>
      </c>
      <c r="C118" s="4" t="s">
        <v>141</v>
      </c>
      <c r="D118" s="5">
        <v>1.1894377495318751</v>
      </c>
      <c r="E118" s="5">
        <v>1.7859144615821199</v>
      </c>
      <c r="F118" s="5">
        <f t="shared" si="10"/>
        <v>1.4876761055569974</v>
      </c>
      <c r="G118" s="5">
        <v>1.0998507869099092</v>
      </c>
      <c r="H118" s="5">
        <v>3.7614309778071635</v>
      </c>
      <c r="I118" s="5">
        <f t="shared" si="17"/>
        <v>2.4306408823585364</v>
      </c>
      <c r="J118" s="5">
        <f t="shared" si="11"/>
        <v>0.56077365891006659</v>
      </c>
      <c r="K118" s="5">
        <f t="shared" si="12"/>
        <v>0.65241868463242314</v>
      </c>
      <c r="L118" s="6">
        <v>1.5834899008972845</v>
      </c>
      <c r="M118" s="6">
        <v>0.92677522784947197</v>
      </c>
      <c r="N118" s="6">
        <f t="shared" si="13"/>
        <v>1.2551325643733782</v>
      </c>
      <c r="O118" s="6">
        <v>0.84981918478140561</v>
      </c>
      <c r="P118" s="6">
        <v>0.44114924020750268</v>
      </c>
      <c r="Q118" s="9">
        <f t="shared" si="14"/>
        <v>0.6454842124944542</v>
      </c>
      <c r="R118" s="9">
        <f t="shared" si="15"/>
        <v>0.25564788920835757</v>
      </c>
      <c r="S118" s="16">
        <f t="shared" si="16"/>
        <v>0.31604168911365826</v>
      </c>
      <c r="T118" s="4" t="s">
        <v>540</v>
      </c>
    </row>
    <row r="119" spans="1:20">
      <c r="A119" s="4" t="s">
        <v>268</v>
      </c>
      <c r="B119" s="4" t="s">
        <v>269</v>
      </c>
      <c r="C119" s="4" t="s">
        <v>141</v>
      </c>
      <c r="D119" s="5">
        <v>0</v>
      </c>
      <c r="E119" s="5">
        <v>0</v>
      </c>
      <c r="F119" s="5">
        <f t="shared" si="10"/>
        <v>0</v>
      </c>
      <c r="G119" s="5">
        <v>0</v>
      </c>
      <c r="H119" s="5">
        <v>0.2186878475469281</v>
      </c>
      <c r="I119" s="5">
        <f t="shared" si="17"/>
        <v>0.10934392377346405</v>
      </c>
      <c r="J119" s="5">
        <f t="shared" si="11"/>
        <v>0.42264973081037416</v>
      </c>
      <c r="K119" s="5" t="e">
        <f t="shared" si="12"/>
        <v>#DIV/0!</v>
      </c>
      <c r="L119" s="6">
        <v>0</v>
      </c>
      <c r="M119" s="6">
        <v>0</v>
      </c>
      <c r="N119" s="6">
        <f t="shared" si="13"/>
        <v>0</v>
      </c>
      <c r="O119" s="6">
        <v>0</v>
      </c>
      <c r="P119" s="6">
        <v>0</v>
      </c>
      <c r="Q119" s="9">
        <f t="shared" si="14"/>
        <v>0</v>
      </c>
      <c r="R119" s="9" t="e">
        <f t="shared" si="15"/>
        <v>#DIV/0!</v>
      </c>
      <c r="S119" s="16">
        <f t="shared" si="16"/>
        <v>0.42264973081037416</v>
      </c>
      <c r="T119" s="4" t="s">
        <v>541</v>
      </c>
    </row>
    <row r="120" spans="1:20">
      <c r="A120" s="4" t="s">
        <v>270</v>
      </c>
      <c r="B120" s="4" t="s">
        <v>271</v>
      </c>
      <c r="C120" s="4" t="s">
        <v>141</v>
      </c>
      <c r="D120" s="5">
        <v>0.25951369080695458</v>
      </c>
      <c r="E120" s="5">
        <v>0.12941409141899418</v>
      </c>
      <c r="F120" s="5">
        <f t="shared" si="10"/>
        <v>0.19446389111297438</v>
      </c>
      <c r="G120" s="5">
        <v>0</v>
      </c>
      <c r="H120" s="5">
        <v>0.87475139018771242</v>
      </c>
      <c r="I120" s="5">
        <f t="shared" si="17"/>
        <v>0.43737569509385621</v>
      </c>
      <c r="J120" s="5">
        <f t="shared" si="11"/>
        <v>0.63791424801380292</v>
      </c>
      <c r="K120" s="5">
        <f t="shared" si="12"/>
        <v>0.82694626584867414</v>
      </c>
      <c r="L120" s="6">
        <v>0</v>
      </c>
      <c r="M120" s="6">
        <v>0.52279628237662523</v>
      </c>
      <c r="N120" s="6">
        <f t="shared" si="13"/>
        <v>0.26139814118831262</v>
      </c>
      <c r="O120" s="6">
        <v>0</v>
      </c>
      <c r="P120" s="6">
        <v>0.30183895382618603</v>
      </c>
      <c r="Q120" s="9">
        <f t="shared" si="14"/>
        <v>0.15091947691309301</v>
      </c>
      <c r="R120" s="9">
        <f t="shared" si="15"/>
        <v>0.74944018457821626</v>
      </c>
      <c r="S120" s="16">
        <f t="shared" si="16"/>
        <v>0.59896186742549451</v>
      </c>
      <c r="T120" s="4" t="s">
        <v>542</v>
      </c>
    </row>
    <row r="121" spans="1:20">
      <c r="A121" s="4" t="s">
        <v>272</v>
      </c>
      <c r="B121" s="4" t="s">
        <v>273</v>
      </c>
      <c r="C121" s="4" t="s">
        <v>274</v>
      </c>
      <c r="D121" s="5">
        <v>2.5302584853678072</v>
      </c>
      <c r="E121" s="5">
        <v>7.2471891194636751</v>
      </c>
      <c r="F121" s="5">
        <f t="shared" si="10"/>
        <v>4.8887238024157416</v>
      </c>
      <c r="G121" s="5">
        <v>4.032786218669667</v>
      </c>
      <c r="H121" s="5">
        <v>4.854870215541804</v>
      </c>
      <c r="I121" s="5">
        <f t="shared" si="17"/>
        <v>4.4438282171057359</v>
      </c>
      <c r="J121" s="5">
        <f t="shared" si="11"/>
        <v>0.86971380995736824</v>
      </c>
      <c r="K121" s="5">
        <f t="shared" si="12"/>
        <v>0.78198755068902137</v>
      </c>
      <c r="L121" s="6">
        <v>4.2381641465192024</v>
      </c>
      <c r="M121" s="6">
        <v>7.3191479532727532</v>
      </c>
      <c r="N121" s="6">
        <f t="shared" si="13"/>
        <v>5.7786560498959778</v>
      </c>
      <c r="O121" s="6">
        <v>2.5089899741165311</v>
      </c>
      <c r="P121" s="6">
        <v>5.3866644067442433</v>
      </c>
      <c r="Q121" s="9">
        <f t="shared" si="14"/>
        <v>3.9478271904303872</v>
      </c>
      <c r="R121" s="9">
        <f t="shared" si="15"/>
        <v>0.47666396777077824</v>
      </c>
      <c r="S121" s="16">
        <f t="shared" si="16"/>
        <v>0.77180416055509227</v>
      </c>
      <c r="T121" s="4" t="s">
        <v>543</v>
      </c>
    </row>
    <row r="122" spans="1:20">
      <c r="A122" s="4" t="s">
        <v>275</v>
      </c>
      <c r="B122" s="4" t="s">
        <v>276</v>
      </c>
      <c r="C122" s="4" t="s">
        <v>277</v>
      </c>
      <c r="D122" s="5">
        <v>73.853271175479151</v>
      </c>
      <c r="E122" s="5">
        <v>81.427346320831148</v>
      </c>
      <c r="F122" s="5">
        <f t="shared" si="10"/>
        <v>77.640308748155149</v>
      </c>
      <c r="G122" s="5">
        <v>62.458193171793027</v>
      </c>
      <c r="H122" s="5">
        <v>63.025837663024681</v>
      </c>
      <c r="I122" s="14">
        <f t="shared" si="17"/>
        <v>62.742015417408851</v>
      </c>
      <c r="J122" s="5">
        <f t="shared" si="11"/>
        <v>5.9259868588054543E-2</v>
      </c>
      <c r="K122" s="5">
        <f t="shared" si="12"/>
        <v>0.89102167487569495</v>
      </c>
      <c r="L122" s="6">
        <v>53.512644003852351</v>
      </c>
      <c r="M122" s="6">
        <v>110.71399452694078</v>
      </c>
      <c r="N122" s="6">
        <f t="shared" si="13"/>
        <v>82.113319265396569</v>
      </c>
      <c r="O122" s="6">
        <v>38.889344598806233</v>
      </c>
      <c r="P122" s="6">
        <v>29.115849853695178</v>
      </c>
      <c r="Q122" s="14">
        <f t="shared" si="14"/>
        <v>34.002597226250707</v>
      </c>
      <c r="R122" s="9">
        <f t="shared" si="15"/>
        <v>0.23915045264783252</v>
      </c>
      <c r="S122" s="17">
        <f t="shared" si="16"/>
        <v>2.780563683041962E-2</v>
      </c>
      <c r="T122" s="4" t="s">
        <v>544</v>
      </c>
    </row>
    <row r="123" spans="1:20">
      <c r="A123" s="4" t="s">
        <v>278</v>
      </c>
      <c r="B123" s="4" t="s">
        <v>279</v>
      </c>
      <c r="C123" s="4" t="s">
        <v>280</v>
      </c>
      <c r="D123" s="5">
        <v>0.15138298630405683</v>
      </c>
      <c r="E123" s="5">
        <v>0.25882818283798836</v>
      </c>
      <c r="F123" s="5">
        <f t="shared" si="10"/>
        <v>0.2051055845710226</v>
      </c>
      <c r="G123" s="5">
        <v>0</v>
      </c>
      <c r="H123" s="5">
        <v>0.26242541705631373</v>
      </c>
      <c r="I123" s="5">
        <f t="shared" si="17"/>
        <v>0.13121270852815686</v>
      </c>
      <c r="J123" s="5">
        <f t="shared" si="11"/>
        <v>0.6542148327088928</v>
      </c>
      <c r="K123" s="5">
        <f t="shared" si="12"/>
        <v>0.34329639397894751</v>
      </c>
      <c r="L123" s="6">
        <v>0</v>
      </c>
      <c r="M123" s="6">
        <v>0.16634427166528984</v>
      </c>
      <c r="N123" s="6">
        <f t="shared" si="13"/>
        <v>8.3172135832644919E-2</v>
      </c>
      <c r="O123" s="6">
        <v>0</v>
      </c>
      <c r="P123" s="6">
        <v>0.18574704850842219</v>
      </c>
      <c r="Q123" s="9">
        <f t="shared" si="14"/>
        <v>9.2873524254211096E-2</v>
      </c>
      <c r="R123" s="9">
        <f t="shared" si="15"/>
        <v>0.94505936299399818</v>
      </c>
      <c r="S123" s="16">
        <f t="shared" si="16"/>
        <v>0.83370731226806849</v>
      </c>
      <c r="T123" s="4" t="s">
        <v>545</v>
      </c>
    </row>
    <row r="124" spans="1:20">
      <c r="A124" s="4" t="s">
        <v>281</v>
      </c>
      <c r="B124" s="4" t="s">
        <v>282</v>
      </c>
      <c r="C124" s="4" t="s">
        <v>141</v>
      </c>
      <c r="D124" s="5">
        <v>0.47577509981275007</v>
      </c>
      <c r="E124" s="5">
        <v>1.1388440044871488</v>
      </c>
      <c r="F124" s="5">
        <f t="shared" si="10"/>
        <v>0.80730955214994948</v>
      </c>
      <c r="G124" s="5">
        <v>0</v>
      </c>
      <c r="H124" s="5">
        <v>0.34990055607508497</v>
      </c>
      <c r="I124" s="5">
        <f t="shared" si="17"/>
        <v>0.17495027803754248</v>
      </c>
      <c r="J124" s="5">
        <f t="shared" si="11"/>
        <v>0.23367201229571799</v>
      </c>
      <c r="K124" s="5">
        <f t="shared" si="12"/>
        <v>0.13525763269137292</v>
      </c>
      <c r="L124" s="6">
        <v>0</v>
      </c>
      <c r="M124" s="6">
        <v>0</v>
      </c>
      <c r="N124" s="6">
        <f t="shared" si="13"/>
        <v>0</v>
      </c>
      <c r="O124" s="6">
        <v>0</v>
      </c>
      <c r="P124" s="6">
        <v>0.20896542957197495</v>
      </c>
      <c r="Q124" s="9">
        <f t="shared" si="14"/>
        <v>0.10448271478598747</v>
      </c>
      <c r="R124" s="9">
        <f t="shared" si="15"/>
        <v>0.42264973081037416</v>
      </c>
      <c r="S124" s="16">
        <f t="shared" si="16"/>
        <v>0.76247299186753881</v>
      </c>
      <c r="T124" s="4" t="s">
        <v>546</v>
      </c>
    </row>
    <row r="125" spans="1:20">
      <c r="A125" s="4" t="s">
        <v>283</v>
      </c>
      <c r="B125" s="4" t="s">
        <v>284</v>
      </c>
      <c r="C125" s="4" t="s">
        <v>141</v>
      </c>
      <c r="D125" s="5">
        <v>1.8814742583504207</v>
      </c>
      <c r="E125" s="5">
        <v>6.5483530258011058</v>
      </c>
      <c r="F125" s="5">
        <f t="shared" si="10"/>
        <v>4.2149136420757634</v>
      </c>
      <c r="G125" s="5">
        <v>3.3662099841788131</v>
      </c>
      <c r="H125" s="5">
        <v>4.7673950765230328</v>
      </c>
      <c r="I125" s="5">
        <f t="shared" si="17"/>
        <v>4.0668025303509232</v>
      </c>
      <c r="J125" s="5">
        <f t="shared" si="11"/>
        <v>0.95705295852947225</v>
      </c>
      <c r="K125" s="5">
        <f t="shared" si="12"/>
        <v>0.43591276620232766</v>
      </c>
      <c r="L125" s="6">
        <v>2.794393942759914</v>
      </c>
      <c r="M125" s="6">
        <v>0.6891405540419151</v>
      </c>
      <c r="N125" s="6">
        <f t="shared" si="13"/>
        <v>1.7417672484009146</v>
      </c>
      <c r="O125" s="6">
        <v>0.89028676500909165</v>
      </c>
      <c r="P125" s="6">
        <v>2.6236770601814632</v>
      </c>
      <c r="Q125" s="9">
        <f t="shared" si="14"/>
        <v>1.7569819125952775</v>
      </c>
      <c r="R125" s="9">
        <f t="shared" si="15"/>
        <v>0.99211007754640634</v>
      </c>
      <c r="S125" s="16">
        <f t="shared" si="16"/>
        <v>0.17397033070192203</v>
      </c>
      <c r="T125" s="4" t="s">
        <v>547</v>
      </c>
    </row>
    <row r="126" spans="1:20">
      <c r="A126" s="4" t="s">
        <v>285</v>
      </c>
      <c r="B126" s="4" t="s">
        <v>286</v>
      </c>
      <c r="C126" s="4" t="s">
        <v>141</v>
      </c>
      <c r="D126" s="5">
        <v>1.6435867084440456</v>
      </c>
      <c r="E126" s="5">
        <v>3.4165320134614467</v>
      </c>
      <c r="F126" s="5">
        <f t="shared" si="10"/>
        <v>2.5300593609527464</v>
      </c>
      <c r="G126" s="5">
        <v>1.6664405862271352</v>
      </c>
      <c r="H126" s="5">
        <v>2.5805166010537519</v>
      </c>
      <c r="I126" s="5">
        <f t="shared" si="17"/>
        <v>2.1234785936404434</v>
      </c>
      <c r="J126" s="5">
        <f t="shared" si="11"/>
        <v>0.72301956108350152</v>
      </c>
      <c r="K126" s="5">
        <f t="shared" si="12"/>
        <v>0.84023343162579756</v>
      </c>
      <c r="L126" s="6">
        <v>3.9121515198638797</v>
      </c>
      <c r="M126" s="6">
        <v>1.782260053556677</v>
      </c>
      <c r="N126" s="6">
        <f t="shared" si="13"/>
        <v>2.8472057867102785</v>
      </c>
      <c r="O126" s="6">
        <v>1.1735598266028935</v>
      </c>
      <c r="P126" s="6">
        <v>1.5556315312580358</v>
      </c>
      <c r="Q126" s="6">
        <f t="shared" si="14"/>
        <v>1.3645956789304647</v>
      </c>
      <c r="R126" s="6">
        <f t="shared" si="15"/>
        <v>0.30412608929521701</v>
      </c>
      <c r="S126" s="16">
        <f t="shared" si="16"/>
        <v>0.2652125336886344</v>
      </c>
      <c r="T126" s="4" t="s">
        <v>548</v>
      </c>
    </row>
    <row r="127" spans="1:20">
      <c r="A127" s="4" t="s">
        <v>287</v>
      </c>
      <c r="B127" s="4" t="s">
        <v>288</v>
      </c>
      <c r="C127" s="4" t="s">
        <v>141</v>
      </c>
      <c r="D127" s="5">
        <v>5.536292070548364</v>
      </c>
      <c r="E127" s="5">
        <v>10.48254140493853</v>
      </c>
      <c r="F127" s="5">
        <f t="shared" si="10"/>
        <v>8.0094167377434466</v>
      </c>
      <c r="G127" s="5">
        <v>4.9326641352323204</v>
      </c>
      <c r="H127" s="5">
        <v>8.5725636238395815</v>
      </c>
      <c r="I127" s="5">
        <f t="shared" si="17"/>
        <v>6.7526138795359509</v>
      </c>
      <c r="J127" s="5">
        <f t="shared" si="11"/>
        <v>0.72198898712681081</v>
      </c>
      <c r="K127" s="5">
        <f t="shared" si="12"/>
        <v>0.97433081255763143</v>
      </c>
      <c r="L127" s="6">
        <v>3.1669798017945689</v>
      </c>
      <c r="M127" s="6">
        <v>13.260014798461677</v>
      </c>
      <c r="N127" s="6">
        <f t="shared" si="13"/>
        <v>8.2134973001281235</v>
      </c>
      <c r="O127" s="6">
        <v>3.3588091588979365</v>
      </c>
      <c r="P127" s="6">
        <v>4.8526416422825296</v>
      </c>
      <c r="Q127" s="9">
        <f t="shared" si="14"/>
        <v>4.1057254005902326</v>
      </c>
      <c r="R127" s="9">
        <f t="shared" si="15"/>
        <v>0.50521065246814501</v>
      </c>
      <c r="S127" s="16">
        <f t="shared" si="16"/>
        <v>0.31072062786186905</v>
      </c>
      <c r="T127" s="4" t="s">
        <v>549</v>
      </c>
    </row>
    <row r="128" spans="1:20">
      <c r="A128" s="4" t="s">
        <v>289</v>
      </c>
      <c r="B128" s="4" t="s">
        <v>290</v>
      </c>
      <c r="C128" s="4" t="s">
        <v>141</v>
      </c>
      <c r="D128" s="5">
        <v>0.82179335422202282</v>
      </c>
      <c r="E128" s="5">
        <v>2.407102100393292</v>
      </c>
      <c r="F128" s="5">
        <f t="shared" si="10"/>
        <v>1.6144477273076574</v>
      </c>
      <c r="G128" s="5">
        <v>0.73323385793993945</v>
      </c>
      <c r="H128" s="5">
        <v>2.0119281974317387</v>
      </c>
      <c r="I128" s="5">
        <f t="shared" si="17"/>
        <v>1.372581027685839</v>
      </c>
      <c r="J128" s="5">
        <f t="shared" si="11"/>
        <v>0.83437792637988062</v>
      </c>
      <c r="K128" s="5">
        <f t="shared" si="12"/>
        <v>0.38353850027965619</v>
      </c>
      <c r="L128" s="6">
        <v>0.55887878855198281</v>
      </c>
      <c r="M128" s="6">
        <v>0.8792482930879606</v>
      </c>
      <c r="N128" s="6">
        <f t="shared" si="13"/>
        <v>0.7190635408199717</v>
      </c>
      <c r="O128" s="6">
        <v>0.40467580227685984</v>
      </c>
      <c r="P128" s="6">
        <v>0.65011466977947763</v>
      </c>
      <c r="Q128" s="9">
        <f t="shared" si="14"/>
        <v>0.52739523602816873</v>
      </c>
      <c r="R128" s="9">
        <f t="shared" si="15"/>
        <v>0.44244567597764761</v>
      </c>
      <c r="S128" s="16">
        <f t="shared" si="16"/>
        <v>0.32374072121143993</v>
      </c>
      <c r="T128" s="4" t="s">
        <v>550</v>
      </c>
    </row>
    <row r="129" spans="1:20">
      <c r="A129" s="4" t="s">
        <v>291</v>
      </c>
      <c r="B129" s="4" t="s">
        <v>292</v>
      </c>
      <c r="C129" s="4" t="s">
        <v>141</v>
      </c>
      <c r="D129" s="5">
        <v>0</v>
      </c>
      <c r="E129" s="5">
        <v>0.31059381940558606</v>
      </c>
      <c r="F129" s="5">
        <f t="shared" si="10"/>
        <v>0.15529690970279303</v>
      </c>
      <c r="G129" s="5">
        <v>0</v>
      </c>
      <c r="H129" s="5">
        <v>0.2186878475469281</v>
      </c>
      <c r="I129" s="5">
        <f t="shared" si="17"/>
        <v>0.10934392377346405</v>
      </c>
      <c r="J129" s="5">
        <f t="shared" si="11"/>
        <v>0.83136731777508277</v>
      </c>
      <c r="K129" s="5">
        <f t="shared" si="12"/>
        <v>0.42264973081037416</v>
      </c>
      <c r="L129" s="6">
        <v>0</v>
      </c>
      <c r="M129" s="6">
        <v>0</v>
      </c>
      <c r="N129" s="6">
        <f t="shared" si="13"/>
        <v>0</v>
      </c>
      <c r="O129" s="6">
        <v>0</v>
      </c>
      <c r="P129" s="6">
        <v>0</v>
      </c>
      <c r="Q129" s="9">
        <f t="shared" si="14"/>
        <v>0</v>
      </c>
      <c r="R129" s="9" t="e">
        <f t="shared" si="15"/>
        <v>#DIV/0!</v>
      </c>
      <c r="S129" s="16">
        <f t="shared" si="16"/>
        <v>0.42264973081037416</v>
      </c>
      <c r="T129" s="4" t="s">
        <v>551</v>
      </c>
    </row>
    <row r="130" spans="1:20">
      <c r="A130" s="4" t="s">
        <v>293</v>
      </c>
      <c r="B130" s="4" t="s">
        <v>294</v>
      </c>
      <c r="C130" s="4" t="s">
        <v>141</v>
      </c>
      <c r="D130" s="5">
        <v>1.0380547632278183</v>
      </c>
      <c r="E130" s="5">
        <v>1.5788519153117291</v>
      </c>
      <c r="F130" s="5">
        <f t="shared" si="10"/>
        <v>1.3084533392697737</v>
      </c>
      <c r="G130" s="5">
        <v>0.59991861104176869</v>
      </c>
      <c r="H130" s="5">
        <v>2.0556657669411242</v>
      </c>
      <c r="I130" s="5">
        <f t="shared" si="17"/>
        <v>1.3277921889914466</v>
      </c>
      <c r="J130" s="5">
        <f t="shared" si="11"/>
        <v>0.98239159018852307</v>
      </c>
      <c r="K130" s="5">
        <f t="shared" si="12"/>
        <v>0.23474131137073895</v>
      </c>
      <c r="L130" s="6">
        <v>0.93146464758663794</v>
      </c>
      <c r="M130" s="6">
        <v>0.6891405540419151</v>
      </c>
      <c r="N130" s="21">
        <f t="shared" si="13"/>
        <v>0.81030260081427652</v>
      </c>
      <c r="O130" s="6">
        <v>0.24280548136611591</v>
      </c>
      <c r="P130" s="6">
        <v>0.11609190531776387</v>
      </c>
      <c r="Q130" s="22">
        <f t="shared" si="14"/>
        <v>0.17944869334193989</v>
      </c>
      <c r="R130" s="22">
        <f t="shared" si="15"/>
        <v>4.3903141456450738E-2</v>
      </c>
      <c r="S130" s="16">
        <f t="shared" si="16"/>
        <v>0.25662594770878722</v>
      </c>
      <c r="T130" s="4" t="s">
        <v>552</v>
      </c>
    </row>
    <row r="131" spans="1:20">
      <c r="A131" s="4" t="s">
        <v>295</v>
      </c>
      <c r="B131" s="4" t="s">
        <v>296</v>
      </c>
      <c r="C131" s="4" t="s">
        <v>141</v>
      </c>
      <c r="D131" s="5">
        <v>0</v>
      </c>
      <c r="E131" s="5">
        <v>0.25882818283798836</v>
      </c>
      <c r="F131" s="5">
        <f t="shared" si="10"/>
        <v>0.12941409141899418</v>
      </c>
      <c r="G131" s="5">
        <v>0</v>
      </c>
      <c r="H131" s="5">
        <v>0.2186878475469281</v>
      </c>
      <c r="I131" s="5">
        <f t="shared" si="17"/>
        <v>0.10934392377346405</v>
      </c>
      <c r="J131" s="5">
        <f t="shared" si="11"/>
        <v>0.91652705998091644</v>
      </c>
      <c r="K131" s="5">
        <f t="shared" si="12"/>
        <v>0.87703641750617922</v>
      </c>
      <c r="L131" s="6">
        <v>0</v>
      </c>
      <c r="M131" s="6">
        <v>0.33268854333057968</v>
      </c>
      <c r="N131" s="6">
        <f t="shared" si="13"/>
        <v>0.16634427166528984</v>
      </c>
      <c r="O131" s="6">
        <v>0</v>
      </c>
      <c r="P131" s="6">
        <v>0.11609190531776387</v>
      </c>
      <c r="Q131" s="9">
        <f t="shared" si="14"/>
        <v>5.8045952658881933E-2</v>
      </c>
      <c r="R131" s="9">
        <f t="shared" si="15"/>
        <v>0.60137005042425451</v>
      </c>
      <c r="S131" s="16">
        <f t="shared" si="16"/>
        <v>0.71881425578436831</v>
      </c>
      <c r="T131" s="4" t="s">
        <v>553</v>
      </c>
    </row>
    <row r="132" spans="1:20">
      <c r="A132" s="4" t="s">
        <v>297</v>
      </c>
      <c r="B132" s="4" t="s">
        <v>298</v>
      </c>
      <c r="C132" s="4" t="s">
        <v>141</v>
      </c>
      <c r="D132" s="5">
        <v>0.10813070450289775</v>
      </c>
      <c r="E132" s="5">
        <v>0.49177354739217793</v>
      </c>
      <c r="F132" s="5">
        <f t="shared" si="10"/>
        <v>0.29995212594753784</v>
      </c>
      <c r="G132" s="5">
        <v>0.26663049379634163</v>
      </c>
      <c r="H132" s="5">
        <v>0.74353868165955561</v>
      </c>
      <c r="I132" s="5">
        <f t="shared" si="17"/>
        <v>0.50508458772794862</v>
      </c>
      <c r="J132" s="5">
        <f t="shared" si="11"/>
        <v>0.57170179924669384</v>
      </c>
      <c r="K132" s="5">
        <f t="shared" si="12"/>
        <v>0.8354784655629951</v>
      </c>
      <c r="L132" s="6">
        <v>0.37258585903465519</v>
      </c>
      <c r="M132" s="6">
        <v>0.11881733690377846</v>
      </c>
      <c r="N132" s="6">
        <f t="shared" si="13"/>
        <v>0.24570159796921681</v>
      </c>
      <c r="O132" s="6">
        <v>0</v>
      </c>
      <c r="P132" s="6">
        <v>0.18574704850842219</v>
      </c>
      <c r="Q132" s="9">
        <f t="shared" si="14"/>
        <v>9.2873524254211096E-2</v>
      </c>
      <c r="R132" s="9">
        <f t="shared" si="15"/>
        <v>0.43360728214010091</v>
      </c>
      <c r="S132" s="16">
        <f t="shared" si="16"/>
        <v>0.24852244005112956</v>
      </c>
      <c r="T132" s="4" t="s">
        <v>554</v>
      </c>
    </row>
    <row r="133" spans="1:20">
      <c r="A133" s="4" t="s">
        <v>299</v>
      </c>
      <c r="B133" s="4" t="s">
        <v>300</v>
      </c>
      <c r="C133" s="4" t="s">
        <v>301</v>
      </c>
      <c r="D133" s="5">
        <v>0.23788754990637503</v>
      </c>
      <c r="E133" s="5">
        <v>0.64707045709497102</v>
      </c>
      <c r="F133" s="5">
        <f t="shared" si="10"/>
        <v>0.44247900350067304</v>
      </c>
      <c r="G133" s="5">
        <v>0</v>
      </c>
      <c r="H133" s="5">
        <v>0.48111326460324183</v>
      </c>
      <c r="I133" s="5">
        <f t="shared" ref="I133:I164" si="18">AVERAGE(G133:H133)</f>
        <v>0.24055663230162092</v>
      </c>
      <c r="J133" s="5">
        <f t="shared" si="11"/>
        <v>0.58801900345866187</v>
      </c>
      <c r="K133" s="5">
        <f t="shared" si="12"/>
        <v>0.16305015170684778</v>
      </c>
      <c r="L133" s="6">
        <v>0</v>
      </c>
      <c r="M133" s="6">
        <v>0</v>
      </c>
      <c r="N133" s="6">
        <f t="shared" si="13"/>
        <v>0</v>
      </c>
      <c r="O133" s="6">
        <v>0</v>
      </c>
      <c r="P133" s="6">
        <v>0.11609190531776387</v>
      </c>
      <c r="Q133" s="9">
        <f t="shared" si="14"/>
        <v>5.8045952658881933E-2</v>
      </c>
      <c r="R133" s="9">
        <f t="shared" si="15"/>
        <v>0.42264973081037416</v>
      </c>
      <c r="S133" s="16">
        <f t="shared" si="16"/>
        <v>0.53759008724548929</v>
      </c>
      <c r="T133" s="4" t="s">
        <v>555</v>
      </c>
    </row>
    <row r="134" spans="1:20">
      <c r="A134" s="4" t="s">
        <v>302</v>
      </c>
      <c r="B134" s="4" t="s">
        <v>303</v>
      </c>
      <c r="C134" s="4" t="s">
        <v>304</v>
      </c>
      <c r="D134" s="5">
        <v>138.81819844082011</v>
      </c>
      <c r="E134" s="5">
        <v>700.13023457675854</v>
      </c>
      <c r="F134" s="5">
        <f t="shared" ref="F134:F184" si="19">AVERAGE(D134:E134)</f>
        <v>419.47421650878931</v>
      </c>
      <c r="G134" s="5">
        <v>230.9353364393564</v>
      </c>
      <c r="H134" s="5">
        <v>266.14311046461154</v>
      </c>
      <c r="I134" s="14">
        <f t="shared" si="18"/>
        <v>248.53922345198396</v>
      </c>
      <c r="J134" s="5">
        <f t="shared" ref="J134:J184" si="20">TTEST(D134:E134,G134:H134,2,2)</f>
        <v>0.605110013016947</v>
      </c>
      <c r="K134" s="5">
        <f t="shared" ref="K134:K184" si="21">TTEST(D134:E134,L134:M134,2,2)</f>
        <v>0.4645693890464514</v>
      </c>
      <c r="L134" s="6">
        <v>162.95974009528231</v>
      </c>
      <c r="M134" s="6">
        <v>172.66535398857087</v>
      </c>
      <c r="N134" s="14">
        <f t="shared" ref="N134:N184" si="22">AVERAGE(L134:M134)</f>
        <v>167.81254704192659</v>
      </c>
      <c r="O134" s="6">
        <v>61.227448884488894</v>
      </c>
      <c r="P134" s="6">
        <v>92.850305873147533</v>
      </c>
      <c r="Q134" s="15">
        <f t="shared" ref="Q134:Q184" si="23">AVERAGE(O134:P134)</f>
        <v>77.038877378818214</v>
      </c>
      <c r="R134" s="15">
        <f t="shared" ref="R134:R184" si="24">TTEST(L134:M134,O134:P134,2,2)</f>
        <v>3.1631752740985418E-2</v>
      </c>
      <c r="S134" s="17">
        <f t="shared" ref="S134:S184" si="25">TTEST(G134:H134,O134:P134,2,2)</f>
        <v>1.8509272633611278E-2</v>
      </c>
      <c r="T134" s="4" t="s">
        <v>556</v>
      </c>
    </row>
    <row r="135" spans="1:20">
      <c r="A135" s="4" t="s">
        <v>305</v>
      </c>
      <c r="B135" s="4" t="s">
        <v>306</v>
      </c>
      <c r="C135" s="4" t="s">
        <v>304</v>
      </c>
      <c r="D135" s="5">
        <v>0.17300912720463638</v>
      </c>
      <c r="E135" s="5">
        <v>0</v>
      </c>
      <c r="F135" s="5">
        <f t="shared" si="19"/>
        <v>8.6504563602318188E-2</v>
      </c>
      <c r="G135" s="5">
        <v>0</v>
      </c>
      <c r="H135" s="5">
        <v>0.48111326460324183</v>
      </c>
      <c r="I135" s="5">
        <f t="shared" si="18"/>
        <v>0.24055663230162092</v>
      </c>
      <c r="J135" s="5">
        <f t="shared" si="20"/>
        <v>0.60798983184882061</v>
      </c>
      <c r="K135" s="5">
        <f t="shared" si="21"/>
        <v>0.77679503323192012</v>
      </c>
      <c r="L135" s="6">
        <v>0.2794393942759914</v>
      </c>
      <c r="M135" s="6">
        <v>0</v>
      </c>
      <c r="N135" s="6">
        <f t="shared" si="22"/>
        <v>0.1397196971379957</v>
      </c>
      <c r="O135" s="6">
        <v>0</v>
      </c>
      <c r="P135" s="6">
        <v>0</v>
      </c>
      <c r="Q135" s="9">
        <f t="shared" si="23"/>
        <v>0</v>
      </c>
      <c r="R135" s="9">
        <f t="shared" si="24"/>
        <v>0.42264973081037416</v>
      </c>
      <c r="S135" s="16">
        <f t="shared" si="25"/>
        <v>0.42264973081037416</v>
      </c>
      <c r="T135" s="4" t="s">
        <v>557</v>
      </c>
    </row>
    <row r="136" spans="1:20">
      <c r="A136" s="4" t="s">
        <v>307</v>
      </c>
      <c r="B136" s="4" t="s">
        <v>308</v>
      </c>
      <c r="C136" s="4" t="s">
        <v>309</v>
      </c>
      <c r="D136" s="5">
        <v>0.10813070450289775</v>
      </c>
      <c r="E136" s="5">
        <v>0.31059381940558606</v>
      </c>
      <c r="F136" s="19">
        <f t="shared" si="19"/>
        <v>0.2093622619542419</v>
      </c>
      <c r="G136" s="5">
        <v>0.33328811724542706</v>
      </c>
      <c r="H136" s="5">
        <v>0.26242541705631373</v>
      </c>
      <c r="I136" s="5">
        <f t="shared" si="18"/>
        <v>0.29785676715087039</v>
      </c>
      <c r="J136" s="5">
        <f t="shared" si="20"/>
        <v>0.49606403917172481</v>
      </c>
      <c r="K136" s="19">
        <f t="shared" si="21"/>
        <v>2.7701227514964018E-2</v>
      </c>
      <c r="L136" s="6">
        <v>0.88489141520730608</v>
      </c>
      <c r="M136" s="6">
        <v>0.80795789094569359</v>
      </c>
      <c r="N136" s="19">
        <f t="shared" si="22"/>
        <v>0.84642465307649983</v>
      </c>
      <c r="O136" s="6">
        <v>0.76888402432603364</v>
      </c>
      <c r="P136" s="6">
        <v>0.25540219169908052</v>
      </c>
      <c r="Q136" s="9">
        <f t="shared" si="23"/>
        <v>0.51214310801255714</v>
      </c>
      <c r="R136" s="9">
        <f t="shared" si="24"/>
        <v>0.32675549522711855</v>
      </c>
      <c r="S136" s="16">
        <f t="shared" si="25"/>
        <v>0.49528830501937438</v>
      </c>
      <c r="T136" s="4" t="s">
        <v>558</v>
      </c>
    </row>
    <row r="137" spans="1:20">
      <c r="A137" s="4" t="s">
        <v>310</v>
      </c>
      <c r="B137" s="4" t="s">
        <v>311</v>
      </c>
      <c r="C137" s="4" t="s">
        <v>141</v>
      </c>
      <c r="D137" s="5">
        <v>7.720532301506899</v>
      </c>
      <c r="E137" s="5">
        <v>44.492564629850207</v>
      </c>
      <c r="F137" s="5">
        <f t="shared" si="19"/>
        <v>26.106548465678554</v>
      </c>
      <c r="G137" s="5">
        <v>13.631483995337966</v>
      </c>
      <c r="H137" s="5">
        <v>17.188864817188549</v>
      </c>
      <c r="I137" s="14">
        <f t="shared" si="18"/>
        <v>15.410174406263257</v>
      </c>
      <c r="J137" s="5">
        <f t="shared" si="20"/>
        <v>0.62107483355051907</v>
      </c>
      <c r="K137" s="5">
        <f t="shared" si="21"/>
        <v>0.47165080198109899</v>
      </c>
      <c r="L137" s="6">
        <v>7.2654242511757765</v>
      </c>
      <c r="M137" s="6">
        <v>12.285712635850693</v>
      </c>
      <c r="N137" s="14">
        <f t="shared" si="22"/>
        <v>9.7755684435132348</v>
      </c>
      <c r="O137" s="6">
        <v>4.7347068866392599</v>
      </c>
      <c r="P137" s="6">
        <v>6.6172386031125399</v>
      </c>
      <c r="Q137" s="14">
        <f t="shared" si="23"/>
        <v>5.6759727448758994</v>
      </c>
      <c r="R137" s="6">
        <f t="shared" si="24"/>
        <v>0.26582276207442235</v>
      </c>
      <c r="S137" s="17">
        <f t="shared" si="25"/>
        <v>4.018068685916764E-2</v>
      </c>
      <c r="T137" s="4" t="s">
        <v>559</v>
      </c>
    </row>
    <row r="138" spans="1:20">
      <c r="A138" s="4" t="s">
        <v>312</v>
      </c>
      <c r="B138" s="4" t="s">
        <v>313</v>
      </c>
      <c r="C138" s="4" t="s">
        <v>141</v>
      </c>
      <c r="D138" s="5">
        <v>3.503434825893887</v>
      </c>
      <c r="E138" s="5">
        <v>11.957862047115064</v>
      </c>
      <c r="F138" s="5">
        <f t="shared" si="19"/>
        <v>7.7306484365044756</v>
      </c>
      <c r="G138" s="5">
        <v>5.0326505704059485</v>
      </c>
      <c r="H138" s="5">
        <v>8.222663067764497</v>
      </c>
      <c r="I138" s="5">
        <f t="shared" si="18"/>
        <v>6.6276568190852228</v>
      </c>
      <c r="J138" s="5">
        <f t="shared" si="20"/>
        <v>0.82989246384372795</v>
      </c>
      <c r="K138" s="5">
        <f t="shared" si="21"/>
        <v>0.46111287282517943</v>
      </c>
      <c r="L138" s="6">
        <v>3.4464191960705604</v>
      </c>
      <c r="M138" s="6">
        <v>4.3249510632975365</v>
      </c>
      <c r="N138" s="6">
        <f t="shared" si="22"/>
        <v>3.8856851296840484</v>
      </c>
      <c r="O138" s="6">
        <v>1.3354301475136374</v>
      </c>
      <c r="P138" s="6">
        <v>2.670113822308569</v>
      </c>
      <c r="Q138" s="9">
        <f t="shared" si="23"/>
        <v>2.002771984911103</v>
      </c>
      <c r="R138" s="9">
        <f t="shared" si="24"/>
        <v>0.14253100075768677</v>
      </c>
      <c r="S138" s="16">
        <f t="shared" si="25"/>
        <v>0.11595027046114326</v>
      </c>
      <c r="T138" s="4" t="s">
        <v>560</v>
      </c>
    </row>
    <row r="139" spans="1:20">
      <c r="A139" s="4" t="s">
        <v>314</v>
      </c>
      <c r="B139" s="4" t="s">
        <v>315</v>
      </c>
      <c r="C139" s="4" t="s">
        <v>141</v>
      </c>
      <c r="D139" s="5">
        <v>0.25951369080695458</v>
      </c>
      <c r="E139" s="5">
        <v>0.98354709478435587</v>
      </c>
      <c r="F139" s="5">
        <f t="shared" si="19"/>
        <v>0.62153039279565525</v>
      </c>
      <c r="G139" s="5">
        <v>0.56658979931722597</v>
      </c>
      <c r="H139" s="5">
        <v>0.69980111215016993</v>
      </c>
      <c r="I139" s="5">
        <f t="shared" si="18"/>
        <v>0.63319545573369795</v>
      </c>
      <c r="J139" s="5">
        <f t="shared" si="20"/>
        <v>0.97759702990899477</v>
      </c>
      <c r="K139" s="5">
        <f t="shared" si="21"/>
        <v>0.68082889046576678</v>
      </c>
      <c r="L139" s="6">
        <v>0.51230555617265083</v>
      </c>
      <c r="M139" s="6">
        <v>0.38021547809209111</v>
      </c>
      <c r="N139" s="6">
        <f t="shared" si="22"/>
        <v>0.44626051713237097</v>
      </c>
      <c r="O139" s="6"/>
      <c r="P139" s="6">
        <v>0.25540219169908052</v>
      </c>
      <c r="Q139" s="9">
        <f t="shared" si="23"/>
        <v>0.25540219169908052</v>
      </c>
      <c r="R139" s="9" t="e">
        <f t="shared" si="24"/>
        <v>#DIV/0!</v>
      </c>
      <c r="S139" s="16" t="e">
        <f t="shared" si="25"/>
        <v>#DIV/0!</v>
      </c>
      <c r="T139" s="4" t="s">
        <v>561</v>
      </c>
    </row>
    <row r="140" spans="1:20">
      <c r="A140" s="4" t="s">
        <v>316</v>
      </c>
      <c r="B140" s="4" t="s">
        <v>317</v>
      </c>
      <c r="C140" s="4" t="s">
        <v>141</v>
      </c>
      <c r="D140" s="5">
        <v>0.19463526810521592</v>
      </c>
      <c r="E140" s="5">
        <v>0.8282501850815629</v>
      </c>
      <c r="F140" s="5">
        <f t="shared" si="19"/>
        <v>0.51144272659338941</v>
      </c>
      <c r="G140" s="5">
        <v>0.33328811724542706</v>
      </c>
      <c r="H140" s="5">
        <v>0.48111326460324183</v>
      </c>
      <c r="I140" s="5">
        <f t="shared" si="18"/>
        <v>0.40720069092433442</v>
      </c>
      <c r="J140" s="5">
        <f t="shared" si="20"/>
        <v>0.77902047083291304</v>
      </c>
      <c r="K140" s="5">
        <f t="shared" si="21"/>
        <v>0.55207452535358192</v>
      </c>
      <c r="L140" s="6">
        <v>0.46573232379331897</v>
      </c>
      <c r="M140" s="6">
        <v>0</v>
      </c>
      <c r="N140" s="6">
        <f t="shared" si="22"/>
        <v>0.23286616189665948</v>
      </c>
      <c r="O140" s="6">
        <v>0.28327306159380189</v>
      </c>
      <c r="P140" s="6">
        <v>0.23218381063552773</v>
      </c>
      <c r="Q140" s="9">
        <f t="shared" si="23"/>
        <v>0.25772843611466478</v>
      </c>
      <c r="R140" s="9">
        <f t="shared" si="24"/>
        <v>0.9251653782083562</v>
      </c>
      <c r="S140" s="16">
        <f t="shared" si="25"/>
        <v>0.19612018415774879</v>
      </c>
      <c r="T140" s="4" t="s">
        <v>562</v>
      </c>
    </row>
    <row r="141" spans="1:20">
      <c r="A141" s="4" t="s">
        <v>318</v>
      </c>
      <c r="B141" s="4" t="s">
        <v>319</v>
      </c>
      <c r="C141" s="4" t="s">
        <v>320</v>
      </c>
      <c r="D141" s="5">
        <v>0.47577509981275007</v>
      </c>
      <c r="E141" s="5">
        <v>0.80236736679776399</v>
      </c>
      <c r="F141" s="5">
        <f t="shared" si="19"/>
        <v>0.63907123330525706</v>
      </c>
      <c r="G141" s="5">
        <v>0.43327455241905516</v>
      </c>
      <c r="H141" s="5">
        <v>1.2683895157721832</v>
      </c>
      <c r="I141" s="5">
        <f t="shared" si="18"/>
        <v>0.85083203409561914</v>
      </c>
      <c r="J141" s="5">
        <f t="shared" si="20"/>
        <v>0.6832264227353364</v>
      </c>
      <c r="K141" s="5">
        <f t="shared" si="21"/>
        <v>0.44817380150280128</v>
      </c>
      <c r="L141" s="6">
        <v>0.60545202093131467</v>
      </c>
      <c r="M141" s="6">
        <v>0.14258080428453415</v>
      </c>
      <c r="N141" s="6">
        <f t="shared" si="22"/>
        <v>0.3740164126079244</v>
      </c>
      <c r="O141" s="6"/>
      <c r="P141" s="6">
        <v>0.46436762127105546</v>
      </c>
      <c r="Q141" s="9">
        <f t="shared" si="23"/>
        <v>0.46436762127105546</v>
      </c>
      <c r="R141" s="9" t="e">
        <f t="shared" si="24"/>
        <v>#DIV/0!</v>
      </c>
      <c r="S141" s="16" t="e">
        <f t="shared" si="25"/>
        <v>#DIV/0!</v>
      </c>
      <c r="T141" s="4" t="s">
        <v>563</v>
      </c>
    </row>
    <row r="142" spans="1:20">
      <c r="A142" s="4" t="s">
        <v>321</v>
      </c>
      <c r="B142" s="4" t="s">
        <v>322</v>
      </c>
      <c r="C142" s="4" t="s">
        <v>141</v>
      </c>
      <c r="D142" s="5">
        <v>1.2975684540347729</v>
      </c>
      <c r="E142" s="5">
        <v>7.6354313937206575</v>
      </c>
      <c r="F142" s="5">
        <f t="shared" si="19"/>
        <v>4.4664999238777154</v>
      </c>
      <c r="G142" s="5">
        <v>11.23180955117089</v>
      </c>
      <c r="H142" s="5">
        <v>19.463218431676601</v>
      </c>
      <c r="I142" s="5">
        <f t="shared" si="18"/>
        <v>15.347513991423746</v>
      </c>
      <c r="J142" s="5">
        <f t="shared" si="20"/>
        <v>0.17119438809876086</v>
      </c>
      <c r="K142" s="5">
        <f t="shared" si="21"/>
        <v>0.65266338729454954</v>
      </c>
      <c r="L142" s="6">
        <v>2.0026489923112716</v>
      </c>
      <c r="M142" s="6">
        <v>3.5169931723518424</v>
      </c>
      <c r="N142" s="6">
        <f t="shared" si="22"/>
        <v>2.7598210823315572</v>
      </c>
      <c r="O142" s="6">
        <v>5.5845260714206661</v>
      </c>
      <c r="P142" s="6">
        <v>14.348959497275613</v>
      </c>
      <c r="Q142" s="6">
        <f t="shared" si="23"/>
        <v>9.9667427843481402</v>
      </c>
      <c r="R142" s="6">
        <f t="shared" si="24"/>
        <v>0.24655157542380546</v>
      </c>
      <c r="S142" s="16">
        <f t="shared" si="25"/>
        <v>0.46522400079673887</v>
      </c>
      <c r="T142" s="4" t="s">
        <v>564</v>
      </c>
    </row>
    <row r="143" spans="1:20">
      <c r="A143" s="4" t="s">
        <v>323</v>
      </c>
      <c r="B143" s="4" t="s">
        <v>324</v>
      </c>
      <c r="C143" s="4" t="s">
        <v>325</v>
      </c>
      <c r="D143" s="5">
        <v>2.638389189870705</v>
      </c>
      <c r="E143" s="5">
        <v>4.6847901093675901</v>
      </c>
      <c r="F143" s="5">
        <f t="shared" si="19"/>
        <v>3.6615896496191476</v>
      </c>
      <c r="G143" s="5">
        <v>1.6664405862271352</v>
      </c>
      <c r="H143" s="5">
        <v>4.2425442424104052</v>
      </c>
      <c r="I143" s="5">
        <f t="shared" si="18"/>
        <v>2.9544924143187701</v>
      </c>
      <c r="J143" s="5">
        <f t="shared" si="20"/>
        <v>0.70918875471635534</v>
      </c>
      <c r="K143" s="5">
        <f t="shared" si="21"/>
        <v>0.44355201081804729</v>
      </c>
      <c r="L143" s="6">
        <v>1.6300631332766164</v>
      </c>
      <c r="M143" s="6">
        <v>3.2318315637827744</v>
      </c>
      <c r="N143" s="6">
        <f t="shared" si="22"/>
        <v>2.4309473485296955</v>
      </c>
      <c r="O143" s="6">
        <v>1.6591707893351253</v>
      </c>
      <c r="P143" s="6">
        <v>2.1128726767833022</v>
      </c>
      <c r="Q143" s="9">
        <f t="shared" si="23"/>
        <v>1.8860217330592137</v>
      </c>
      <c r="R143" s="9">
        <f t="shared" si="24"/>
        <v>0.57991790091891349</v>
      </c>
      <c r="S143" s="16">
        <f t="shared" si="25"/>
        <v>0.49979122758986627</v>
      </c>
      <c r="T143" s="4" t="s">
        <v>565</v>
      </c>
    </row>
    <row r="144" spans="1:20">
      <c r="A144" s="4" t="s">
        <v>326</v>
      </c>
      <c r="B144" s="4" t="s">
        <v>327</v>
      </c>
      <c r="C144" s="4" t="s">
        <v>141</v>
      </c>
      <c r="D144" s="5">
        <v>0.30276597260811366</v>
      </c>
      <c r="E144" s="5">
        <v>0.31059381940558606</v>
      </c>
      <c r="F144" s="5">
        <f t="shared" si="19"/>
        <v>0.30667989600684986</v>
      </c>
      <c r="G144" s="5">
        <v>0</v>
      </c>
      <c r="H144" s="5">
        <v>0</v>
      </c>
      <c r="I144" s="5">
        <f t="shared" si="18"/>
        <v>0</v>
      </c>
      <c r="J144" s="5">
        <f t="shared" si="20"/>
        <v>1.6283506841716306E-4</v>
      </c>
      <c r="K144" s="5">
        <f t="shared" si="21"/>
        <v>0.42840872055175916</v>
      </c>
      <c r="L144" s="6">
        <v>0</v>
      </c>
      <c r="M144" s="6">
        <v>0.30892507594982399</v>
      </c>
      <c r="N144" s="6">
        <f t="shared" si="22"/>
        <v>0.154462537974912</v>
      </c>
      <c r="O144" s="6">
        <v>0</v>
      </c>
      <c r="P144" s="6">
        <v>0</v>
      </c>
      <c r="Q144" s="9">
        <f t="shared" si="23"/>
        <v>0</v>
      </c>
      <c r="R144" s="9">
        <f t="shared" si="24"/>
        <v>0.42264973081037416</v>
      </c>
      <c r="S144" s="16" t="e">
        <f t="shared" si="25"/>
        <v>#DIV/0!</v>
      </c>
      <c r="T144" s="4" t="s">
        <v>566</v>
      </c>
    </row>
    <row r="145" spans="1:20">
      <c r="A145" s="4" t="s">
        <v>328</v>
      </c>
      <c r="B145" s="4" t="s">
        <v>329</v>
      </c>
      <c r="C145" s="4" t="s">
        <v>141</v>
      </c>
      <c r="D145" s="5">
        <v>0.90829791782434099</v>
      </c>
      <c r="E145" s="5">
        <v>0.28471100112178721</v>
      </c>
      <c r="F145" s="5">
        <f t="shared" si="19"/>
        <v>0.59650445947306407</v>
      </c>
      <c r="G145" s="5">
        <v>0.59991861104176869</v>
      </c>
      <c r="H145" s="5">
        <v>1.9244530584129673</v>
      </c>
      <c r="I145" s="5">
        <f t="shared" si="18"/>
        <v>1.262185834727368</v>
      </c>
      <c r="J145" s="5">
        <f t="shared" si="20"/>
        <v>0.45912761016817505</v>
      </c>
      <c r="K145" s="5">
        <f t="shared" si="21"/>
        <v>0.78313400917129383</v>
      </c>
      <c r="L145" s="6">
        <v>0.23286616189665948</v>
      </c>
      <c r="M145" s="6">
        <v>0.71290402142267084</v>
      </c>
      <c r="N145" s="6">
        <f t="shared" si="22"/>
        <v>0.47288509165966519</v>
      </c>
      <c r="O145" s="6">
        <v>0</v>
      </c>
      <c r="P145" s="6">
        <v>0.20896542957197495</v>
      </c>
      <c r="Q145" s="9">
        <f t="shared" si="23"/>
        <v>0.10448271478598747</v>
      </c>
      <c r="R145" s="9">
        <f t="shared" si="24"/>
        <v>0.29462068396943608</v>
      </c>
      <c r="S145" s="16">
        <f t="shared" si="25"/>
        <v>0.22635713176955152</v>
      </c>
      <c r="T145" s="4" t="s">
        <v>567</v>
      </c>
    </row>
    <row r="146" spans="1:20">
      <c r="A146" s="4" t="s">
        <v>330</v>
      </c>
      <c r="B146" s="4" t="s">
        <v>331</v>
      </c>
      <c r="C146" s="4" t="s">
        <v>141</v>
      </c>
      <c r="D146" s="5">
        <v>1160.9777481067124</v>
      </c>
      <c r="E146" s="5">
        <v>29.299350297260286</v>
      </c>
      <c r="F146" s="5">
        <f t="shared" si="19"/>
        <v>595.13854920198639</v>
      </c>
      <c r="G146" s="5">
        <v>41.494370597055664</v>
      </c>
      <c r="H146" s="5">
        <v>50.210729796774693</v>
      </c>
      <c r="I146" s="5">
        <f t="shared" si="18"/>
        <v>45.852550196915175</v>
      </c>
      <c r="J146" s="5">
        <f t="shared" si="20"/>
        <v>0.43408686371112182</v>
      </c>
      <c r="K146" s="5">
        <f t="shared" si="21"/>
        <v>0.91083903416669498</v>
      </c>
      <c r="L146" s="6">
        <v>1311.3625041048483</v>
      </c>
      <c r="M146" s="6">
        <v>89.730852829733493</v>
      </c>
      <c r="N146" s="6">
        <f t="shared" si="22"/>
        <v>700.54667846729092</v>
      </c>
      <c r="O146" s="6">
        <v>1090.4798843954543</v>
      </c>
      <c r="P146" s="6">
        <v>70.026637287675157</v>
      </c>
      <c r="Q146" s="9">
        <f t="shared" si="23"/>
        <v>580.25326084156472</v>
      </c>
      <c r="R146" s="9">
        <f t="shared" si="24"/>
        <v>0.89372961930146921</v>
      </c>
      <c r="S146" s="16">
        <f t="shared" si="25"/>
        <v>0.40485489541234054</v>
      </c>
      <c r="T146" s="4" t="s">
        <v>568</v>
      </c>
    </row>
    <row r="147" spans="1:20">
      <c r="A147" s="4" t="s">
        <v>332</v>
      </c>
      <c r="B147" s="4" t="s">
        <v>333</v>
      </c>
      <c r="C147" s="4" t="s">
        <v>141</v>
      </c>
      <c r="D147" s="5">
        <v>3.8278269394025801</v>
      </c>
      <c r="E147" s="5">
        <v>1.1129611862033502</v>
      </c>
      <c r="F147" s="5">
        <f t="shared" si="19"/>
        <v>2.4703940628029653</v>
      </c>
      <c r="G147" s="5">
        <v>2.8996066200352151</v>
      </c>
      <c r="H147" s="5">
        <v>3.8489061168259346</v>
      </c>
      <c r="I147" s="5">
        <f t="shared" si="18"/>
        <v>3.3742563684305749</v>
      </c>
      <c r="J147" s="5">
        <f t="shared" si="20"/>
        <v>0.59385895158947</v>
      </c>
      <c r="K147" s="5">
        <f t="shared" si="21"/>
        <v>0.33581440786324945</v>
      </c>
      <c r="L147" s="6">
        <v>28.456244983771789</v>
      </c>
      <c r="M147" s="6">
        <v>5.5131244323353208</v>
      </c>
      <c r="N147" s="6">
        <f t="shared" si="22"/>
        <v>16.984684708053557</v>
      </c>
      <c r="O147" s="6">
        <v>7.0818265398450473</v>
      </c>
      <c r="P147" s="6">
        <v>14.07033892451298</v>
      </c>
      <c r="Q147" s="9">
        <f t="shared" si="23"/>
        <v>10.576082732179014</v>
      </c>
      <c r="R147" s="9">
        <f t="shared" si="24"/>
        <v>0.64651211708413903</v>
      </c>
      <c r="S147" s="16">
        <f t="shared" si="25"/>
        <v>0.17786802679789071</v>
      </c>
      <c r="T147" s="4" t="s">
        <v>569</v>
      </c>
    </row>
    <row r="148" spans="1:20">
      <c r="A148" s="4" t="s">
        <v>334</v>
      </c>
      <c r="B148" s="4" t="s">
        <v>335</v>
      </c>
      <c r="C148" s="4" t="s">
        <v>141</v>
      </c>
      <c r="D148" s="5">
        <v>0</v>
      </c>
      <c r="E148" s="5">
        <v>0</v>
      </c>
      <c r="F148" s="5">
        <f t="shared" si="19"/>
        <v>0</v>
      </c>
      <c r="G148" s="5">
        <v>0</v>
      </c>
      <c r="H148" s="5">
        <v>0.48111326460324183</v>
      </c>
      <c r="I148" s="5">
        <f t="shared" si="18"/>
        <v>0.24055663230162092</v>
      </c>
      <c r="J148" s="5">
        <f t="shared" si="20"/>
        <v>0.42264973081037416</v>
      </c>
      <c r="K148" s="5" t="e">
        <f t="shared" si="21"/>
        <v>#DIV/0!</v>
      </c>
      <c r="L148" s="6">
        <v>0</v>
      </c>
      <c r="M148" s="6">
        <v>0</v>
      </c>
      <c r="N148" s="6">
        <f t="shared" si="22"/>
        <v>0</v>
      </c>
      <c r="O148" s="6">
        <v>0</v>
      </c>
      <c r="P148" s="6">
        <v>0</v>
      </c>
      <c r="Q148" s="9">
        <f t="shared" si="23"/>
        <v>0</v>
      </c>
      <c r="R148" s="9" t="e">
        <f t="shared" si="24"/>
        <v>#DIV/0!</v>
      </c>
      <c r="S148" s="16">
        <f t="shared" si="25"/>
        <v>0.42264973081037416</v>
      </c>
      <c r="T148" s="4" t="s">
        <v>570</v>
      </c>
    </row>
    <row r="149" spans="1:20">
      <c r="A149" s="4" t="s">
        <v>336</v>
      </c>
      <c r="B149" s="4" t="s">
        <v>337</v>
      </c>
      <c r="C149" s="4" t="s">
        <v>141</v>
      </c>
      <c r="D149" s="5">
        <v>0.95155019962550014</v>
      </c>
      <c r="E149" s="5">
        <v>0.7506017302301663</v>
      </c>
      <c r="F149" s="5">
        <f t="shared" si="19"/>
        <v>0.85107596492783322</v>
      </c>
      <c r="G149" s="5">
        <v>0.29995930552088435</v>
      </c>
      <c r="H149" s="5">
        <v>0.69980111215016993</v>
      </c>
      <c r="I149" s="5">
        <f t="shared" si="18"/>
        <v>0.49988020883552714</v>
      </c>
      <c r="J149" s="5">
        <f t="shared" si="20"/>
        <v>0.25707636518767252</v>
      </c>
      <c r="K149" s="5">
        <f t="shared" si="21"/>
        <v>0.91436235702676649</v>
      </c>
      <c r="L149" s="6">
        <v>0.93146464758663794</v>
      </c>
      <c r="M149" s="6">
        <v>0.73666748880342647</v>
      </c>
      <c r="N149" s="21">
        <f t="shared" si="22"/>
        <v>0.83406606819503226</v>
      </c>
      <c r="O149" s="6">
        <v>0</v>
      </c>
      <c r="P149" s="6">
        <v>0.25540219169908052</v>
      </c>
      <c r="Q149" s="22">
        <f t="shared" si="23"/>
        <v>0.12770109584954026</v>
      </c>
      <c r="R149" s="22">
        <f t="shared" si="24"/>
        <v>4.8004531248290634E-2</v>
      </c>
      <c r="S149" s="16">
        <f t="shared" si="25"/>
        <v>0.25722837342483762</v>
      </c>
      <c r="T149" s="4" t="s">
        <v>571</v>
      </c>
    </row>
    <row r="150" spans="1:20">
      <c r="A150" s="4" t="s">
        <v>338</v>
      </c>
      <c r="B150" s="4" t="s">
        <v>339</v>
      </c>
      <c r="C150" s="4" t="s">
        <v>141</v>
      </c>
      <c r="D150" s="5">
        <v>1.7733435538475228</v>
      </c>
      <c r="E150" s="5">
        <v>1.2164924593385453</v>
      </c>
      <c r="F150" s="5">
        <f t="shared" si="19"/>
        <v>1.4949180065930341</v>
      </c>
      <c r="G150" s="5">
        <v>1.2664948455326228</v>
      </c>
      <c r="H150" s="5">
        <v>2.8866795876194513</v>
      </c>
      <c r="I150" s="5">
        <f t="shared" si="18"/>
        <v>2.0765872165760371</v>
      </c>
      <c r="J150" s="5">
        <f t="shared" si="20"/>
        <v>0.56715576395588907</v>
      </c>
      <c r="K150" s="5">
        <f t="shared" si="21"/>
        <v>0.25026401154405797</v>
      </c>
      <c r="L150" s="6">
        <v>1.8629292951732759</v>
      </c>
      <c r="M150" s="6">
        <v>2.0911851295065009</v>
      </c>
      <c r="N150" s="21">
        <f t="shared" si="22"/>
        <v>1.9770572123398884</v>
      </c>
      <c r="O150" s="6">
        <v>0.60701370341528971</v>
      </c>
      <c r="P150" s="6">
        <v>0.85908009935145258</v>
      </c>
      <c r="Q150" s="22">
        <f t="shared" si="23"/>
        <v>0.73304690138337114</v>
      </c>
      <c r="R150" s="22">
        <f t="shared" si="24"/>
        <v>1.8173037396995644E-2</v>
      </c>
      <c r="S150" s="16">
        <f t="shared" si="25"/>
        <v>0.24292491267516203</v>
      </c>
      <c r="T150" s="4" t="s">
        <v>572</v>
      </c>
    </row>
    <row r="151" spans="1:20">
      <c r="A151" s="4" t="s">
        <v>340</v>
      </c>
      <c r="B151" s="4" t="s">
        <v>341</v>
      </c>
      <c r="C151" s="4" t="s">
        <v>141</v>
      </c>
      <c r="D151" s="5">
        <v>0.30276597260811366</v>
      </c>
      <c r="E151" s="5">
        <v>0.7764845485139652</v>
      </c>
      <c r="F151" s="5">
        <f t="shared" si="19"/>
        <v>0.53962526056103943</v>
      </c>
      <c r="G151" s="5">
        <v>0</v>
      </c>
      <c r="H151" s="5">
        <v>0.39363812558447059</v>
      </c>
      <c r="I151" s="5">
        <f t="shared" si="18"/>
        <v>0.19681906279223529</v>
      </c>
      <c r="J151" s="5">
        <f t="shared" si="20"/>
        <v>0.38149853751917784</v>
      </c>
      <c r="K151" s="5">
        <f t="shared" si="21"/>
        <v>0.15038085773905407</v>
      </c>
      <c r="L151" s="6">
        <v>0</v>
      </c>
      <c r="M151" s="6">
        <v>0</v>
      </c>
      <c r="N151" s="6">
        <f t="shared" si="22"/>
        <v>0</v>
      </c>
      <c r="O151" s="6">
        <v>0</v>
      </c>
      <c r="P151" s="6">
        <v>0</v>
      </c>
      <c r="Q151" s="9">
        <f t="shared" si="23"/>
        <v>0</v>
      </c>
      <c r="R151" s="9" t="e">
        <f t="shared" si="24"/>
        <v>#DIV/0!</v>
      </c>
      <c r="S151" s="16">
        <f t="shared" si="25"/>
        <v>0.42264973081037416</v>
      </c>
      <c r="T151" s="4" t="s">
        <v>573</v>
      </c>
    </row>
    <row r="152" spans="1:20">
      <c r="A152" s="4" t="s">
        <v>342</v>
      </c>
      <c r="B152" s="4" t="s">
        <v>343</v>
      </c>
      <c r="C152" s="4" t="s">
        <v>344</v>
      </c>
      <c r="D152" s="5">
        <v>31.876931687454253</v>
      </c>
      <c r="E152" s="5">
        <v>87.561574254091468</v>
      </c>
      <c r="F152" s="5">
        <f t="shared" si="19"/>
        <v>59.719252970772857</v>
      </c>
      <c r="G152" s="5">
        <v>48.160132941964207</v>
      </c>
      <c r="H152" s="5">
        <v>52.178920424697047</v>
      </c>
      <c r="I152" s="5">
        <f t="shared" si="18"/>
        <v>50.169526683330631</v>
      </c>
      <c r="J152" s="5">
        <f t="shared" si="20"/>
        <v>0.76487792904247232</v>
      </c>
      <c r="K152" s="5">
        <f t="shared" si="21"/>
        <v>0.50204584893220872</v>
      </c>
      <c r="L152" s="6">
        <v>15.97461870611084</v>
      </c>
      <c r="M152" s="6">
        <v>50.331023912440557</v>
      </c>
      <c r="N152" s="6">
        <f t="shared" si="22"/>
        <v>33.152821309275701</v>
      </c>
      <c r="O152" s="6">
        <v>11.452325204435134</v>
      </c>
      <c r="P152" s="6">
        <v>29.417688807521362</v>
      </c>
      <c r="Q152" s="9">
        <f t="shared" si="23"/>
        <v>20.43500700597825</v>
      </c>
      <c r="R152" s="9">
        <f t="shared" si="24"/>
        <v>0.57917119676884821</v>
      </c>
      <c r="S152" s="16">
        <f t="shared" si="25"/>
        <v>8.3939291338398392E-2</v>
      </c>
      <c r="T152" s="4" t="s">
        <v>574</v>
      </c>
    </row>
    <row r="153" spans="1:20">
      <c r="A153" s="4" t="s">
        <v>345</v>
      </c>
      <c r="B153" s="4" t="s">
        <v>346</v>
      </c>
      <c r="C153" s="4" t="s">
        <v>344</v>
      </c>
      <c r="D153" s="5">
        <v>306.31265971580871</v>
      </c>
      <c r="E153" s="5">
        <v>731.31903060873617</v>
      </c>
      <c r="F153" s="5">
        <f t="shared" si="19"/>
        <v>518.81584516227247</v>
      </c>
      <c r="G153" s="5">
        <v>300.15927839123157</v>
      </c>
      <c r="H153" s="5">
        <v>418.39358992678285</v>
      </c>
      <c r="I153" s="5">
        <f t="shared" si="18"/>
        <v>359.27643415900718</v>
      </c>
      <c r="J153" s="5">
        <f t="shared" si="20"/>
        <v>0.54465182570240001</v>
      </c>
      <c r="K153" s="5">
        <f t="shared" si="21"/>
        <v>0.25737230893515461</v>
      </c>
      <c r="L153" s="6">
        <v>197.56365175312592</v>
      </c>
      <c r="M153" s="6">
        <v>172.40395584738255</v>
      </c>
      <c r="N153" s="6">
        <f t="shared" si="22"/>
        <v>184.98380380025424</v>
      </c>
      <c r="O153" s="6">
        <v>131.3577654190687</v>
      </c>
      <c r="P153" s="6">
        <v>163.80567840336479</v>
      </c>
      <c r="Q153" s="9">
        <f t="shared" si="23"/>
        <v>147.58172191121673</v>
      </c>
      <c r="R153" s="9">
        <f t="shared" si="24"/>
        <v>0.2100636947229102</v>
      </c>
      <c r="S153" s="16">
        <f t="shared" si="25"/>
        <v>7.4595759253672345E-2</v>
      </c>
      <c r="T153" s="4" t="s">
        <v>575</v>
      </c>
    </row>
    <row r="154" spans="1:20">
      <c r="A154" s="4" t="s">
        <v>347</v>
      </c>
      <c r="B154" s="4" t="s">
        <v>348</v>
      </c>
      <c r="C154" s="4" t="s">
        <v>349</v>
      </c>
      <c r="D154" s="5">
        <v>83.022754917324889</v>
      </c>
      <c r="E154" s="5">
        <v>94.549935190717164</v>
      </c>
      <c r="F154" s="5">
        <f t="shared" si="19"/>
        <v>88.786345054021027</v>
      </c>
      <c r="G154" s="5">
        <v>71.190341843623216</v>
      </c>
      <c r="H154" s="5">
        <v>108.68786023082328</v>
      </c>
      <c r="I154" s="5">
        <f t="shared" si="18"/>
        <v>89.939101037223253</v>
      </c>
      <c r="J154" s="5">
        <f t="shared" si="20"/>
        <v>0.95847908749762223</v>
      </c>
      <c r="K154" s="5">
        <f t="shared" si="21"/>
        <v>0.11325317235794408</v>
      </c>
      <c r="L154" s="6">
        <v>65.854550584375303</v>
      </c>
      <c r="M154" s="6">
        <v>43.510908774163674</v>
      </c>
      <c r="N154" s="6">
        <f t="shared" si="22"/>
        <v>54.682729679269485</v>
      </c>
      <c r="O154" s="6">
        <v>23.997275075017789</v>
      </c>
      <c r="P154" s="6">
        <v>29.046194710504519</v>
      </c>
      <c r="Q154" s="6">
        <f t="shared" si="23"/>
        <v>26.521734892761152</v>
      </c>
      <c r="R154" s="6">
        <f t="shared" si="24"/>
        <v>0.13316169940373923</v>
      </c>
      <c r="S154" s="16">
        <f t="shared" si="25"/>
        <v>7.8634910186882401E-2</v>
      </c>
      <c r="T154" s="4" t="s">
        <v>576</v>
      </c>
    </row>
    <row r="155" spans="1:20">
      <c r="A155" s="4" t="s">
        <v>350</v>
      </c>
      <c r="B155" s="4" t="s">
        <v>351</v>
      </c>
      <c r="C155" s="4" t="s">
        <v>352</v>
      </c>
      <c r="D155" s="5">
        <v>86.353180616014129</v>
      </c>
      <c r="E155" s="5">
        <v>267.80952078246656</v>
      </c>
      <c r="F155" s="5">
        <f t="shared" si="19"/>
        <v>177.08135069924035</v>
      </c>
      <c r="G155" s="5">
        <v>281.59513026066128</v>
      </c>
      <c r="H155" s="5">
        <v>449.70968969550296</v>
      </c>
      <c r="I155" s="5">
        <f t="shared" si="18"/>
        <v>365.65240997808212</v>
      </c>
      <c r="J155" s="5">
        <f t="shared" si="20"/>
        <v>0.26684022051305134</v>
      </c>
      <c r="K155" s="5">
        <f t="shared" si="21"/>
        <v>0.48371582048684281</v>
      </c>
      <c r="L155" s="6">
        <v>105.16235871253143</v>
      </c>
      <c r="M155" s="6">
        <v>94.008276958269519</v>
      </c>
      <c r="N155" s="21">
        <f t="shared" si="22"/>
        <v>99.585317835400474</v>
      </c>
      <c r="O155" s="6">
        <v>184.08702245574355</v>
      </c>
      <c r="P155" s="6">
        <v>157.9082096132224</v>
      </c>
      <c r="Q155" s="22">
        <f t="shared" si="23"/>
        <v>170.99761603448297</v>
      </c>
      <c r="R155" s="22">
        <f t="shared" si="24"/>
        <v>3.7478162610347907E-2</v>
      </c>
      <c r="S155" s="16">
        <f t="shared" si="25"/>
        <v>0.14935762921040152</v>
      </c>
      <c r="T155" s="4" t="s">
        <v>577</v>
      </c>
    </row>
    <row r="156" spans="1:20">
      <c r="A156" s="4" t="s">
        <v>353</v>
      </c>
      <c r="B156" s="4" t="s">
        <v>354</v>
      </c>
      <c r="C156" s="4" t="s">
        <v>352</v>
      </c>
      <c r="D156" s="5">
        <v>12.153891186125707</v>
      </c>
      <c r="E156" s="5">
        <v>22.699231634891582</v>
      </c>
      <c r="F156" s="5">
        <f t="shared" si="19"/>
        <v>17.426561410508643</v>
      </c>
      <c r="G156" s="5">
        <v>40.727807927391183</v>
      </c>
      <c r="H156" s="5">
        <v>50.648105491868549</v>
      </c>
      <c r="I156" s="5">
        <f t="shared" si="18"/>
        <v>45.687956709629866</v>
      </c>
      <c r="J156" s="5">
        <f t="shared" si="20"/>
        <v>5.9787580132056761E-2</v>
      </c>
      <c r="K156" s="5">
        <f t="shared" si="21"/>
        <v>0.99347823470538843</v>
      </c>
      <c r="L156" s="6">
        <v>21.516833359251336</v>
      </c>
      <c r="M156" s="6">
        <v>13.212487863700165</v>
      </c>
      <c r="N156" s="6">
        <f t="shared" si="22"/>
        <v>17.364660611475749</v>
      </c>
      <c r="O156" s="6">
        <v>11.007181821930587</v>
      </c>
      <c r="P156" s="6">
        <v>42.303890297793153</v>
      </c>
      <c r="Q156" s="9">
        <f t="shared" si="23"/>
        <v>26.65553605986187</v>
      </c>
      <c r="R156" s="9">
        <f t="shared" si="24"/>
        <v>0.62399089713974498</v>
      </c>
      <c r="S156" s="16">
        <f t="shared" si="25"/>
        <v>0.36600187445274368</v>
      </c>
      <c r="T156" s="4" t="s">
        <v>578</v>
      </c>
    </row>
    <row r="157" spans="1:20">
      <c r="A157" s="4" t="s">
        <v>355</v>
      </c>
      <c r="B157" s="4" t="s">
        <v>356</v>
      </c>
      <c r="C157" s="4" t="s">
        <v>357</v>
      </c>
      <c r="D157" s="5">
        <v>1.7733435538475228</v>
      </c>
      <c r="E157" s="5">
        <v>2.0706254627039069</v>
      </c>
      <c r="F157" s="5">
        <f t="shared" si="19"/>
        <v>1.921984508275715</v>
      </c>
      <c r="G157" s="5">
        <v>1.0998507869099092</v>
      </c>
      <c r="H157" s="5">
        <v>2.2306160449786669</v>
      </c>
      <c r="I157" s="5">
        <f t="shared" si="18"/>
        <v>1.6652334159442881</v>
      </c>
      <c r="J157" s="5">
        <f t="shared" si="20"/>
        <v>0.70341554911847881</v>
      </c>
      <c r="K157" s="5">
        <f t="shared" si="21"/>
        <v>0.24467350684639833</v>
      </c>
      <c r="L157" s="6">
        <v>2.3752348513459269</v>
      </c>
      <c r="M157" s="6">
        <v>3.730864378778644</v>
      </c>
      <c r="N157" s="6">
        <f t="shared" si="22"/>
        <v>3.0530496150622852</v>
      </c>
      <c r="O157" s="6">
        <v>0.48561096273223181</v>
      </c>
      <c r="P157" s="6">
        <v>0.95195362360566371</v>
      </c>
      <c r="Q157" s="6">
        <f t="shared" si="23"/>
        <v>0.71878229316894782</v>
      </c>
      <c r="R157" s="6">
        <f t="shared" si="24"/>
        <v>8.2758890728865331E-2</v>
      </c>
      <c r="S157" s="16">
        <f t="shared" si="25"/>
        <v>0.26180562708197863</v>
      </c>
      <c r="T157" s="4" t="s">
        <v>579</v>
      </c>
    </row>
    <row r="158" spans="1:20">
      <c r="A158" s="4" t="s">
        <v>358</v>
      </c>
      <c r="B158" s="4" t="s">
        <v>359</v>
      </c>
      <c r="C158" s="4" t="s">
        <v>360</v>
      </c>
      <c r="D158" s="5">
        <v>68.706249641141227</v>
      </c>
      <c r="E158" s="5">
        <v>132.85650625073944</v>
      </c>
      <c r="F158" s="5">
        <f t="shared" si="19"/>
        <v>100.78137794594033</v>
      </c>
      <c r="G158" s="5">
        <v>77.689460129909037</v>
      </c>
      <c r="H158" s="5">
        <v>208.14709329516617</v>
      </c>
      <c r="I158" s="5">
        <f t="shared" si="18"/>
        <v>142.91827671253759</v>
      </c>
      <c r="J158" s="5">
        <f t="shared" si="20"/>
        <v>0.62072280874909258</v>
      </c>
      <c r="K158" s="5">
        <f t="shared" si="21"/>
        <v>0.46715207180165363</v>
      </c>
      <c r="L158" s="6">
        <v>216.47238409913467</v>
      </c>
      <c r="M158" s="6">
        <v>101.96903853082267</v>
      </c>
      <c r="N158" s="6">
        <f t="shared" si="22"/>
        <v>159.22071131497867</v>
      </c>
      <c r="O158" s="6">
        <v>87.40997329180172</v>
      </c>
      <c r="P158" s="6">
        <v>117.22960598987795</v>
      </c>
      <c r="Q158" s="9">
        <f t="shared" si="23"/>
        <v>102.31978964083984</v>
      </c>
      <c r="R158" s="9">
        <f t="shared" si="24"/>
        <v>0.43763875695287957</v>
      </c>
      <c r="S158" s="16">
        <f t="shared" si="25"/>
        <v>0.60571800106730289</v>
      </c>
      <c r="T158" s="4" t="s">
        <v>580</v>
      </c>
    </row>
    <row r="159" spans="1:20">
      <c r="A159" s="4" t="s">
        <v>361</v>
      </c>
      <c r="B159" s="4" t="s">
        <v>362</v>
      </c>
      <c r="C159" s="4" t="s">
        <v>363</v>
      </c>
      <c r="D159" s="5">
        <v>1.0380547632278183</v>
      </c>
      <c r="E159" s="5">
        <v>4.2188993802592103</v>
      </c>
      <c r="F159" s="5">
        <f t="shared" si="19"/>
        <v>2.6284770717435144</v>
      </c>
      <c r="G159" s="5">
        <v>2.0997151386461903</v>
      </c>
      <c r="H159" s="5">
        <v>2.5805166010537519</v>
      </c>
      <c r="I159" s="5">
        <f t="shared" si="18"/>
        <v>2.3401158698499711</v>
      </c>
      <c r="J159" s="5">
        <f t="shared" si="20"/>
        <v>0.8742401276653623</v>
      </c>
      <c r="K159" s="5">
        <f t="shared" si="21"/>
        <v>0.48237364829399265</v>
      </c>
      <c r="L159" s="6">
        <v>3.0738333370359054</v>
      </c>
      <c r="M159" s="6">
        <v>5.7269956387621219</v>
      </c>
      <c r="N159" s="6">
        <f t="shared" si="22"/>
        <v>4.4004144878990132</v>
      </c>
      <c r="O159" s="6">
        <v>1.2544949870582656</v>
      </c>
      <c r="P159" s="6">
        <v>1.7645969608300107</v>
      </c>
      <c r="Q159" s="6">
        <f t="shared" si="23"/>
        <v>1.5095459739441381</v>
      </c>
      <c r="R159" s="6">
        <f t="shared" si="24"/>
        <v>0.16571650080326894</v>
      </c>
      <c r="S159" s="16">
        <f t="shared" si="25"/>
        <v>0.14128996037474817</v>
      </c>
      <c r="T159" s="4" t="s">
        <v>581</v>
      </c>
    </row>
    <row r="160" spans="1:20">
      <c r="A160" s="4" t="s">
        <v>364</v>
      </c>
      <c r="B160" s="4" t="s">
        <v>365</v>
      </c>
      <c r="C160" s="4" t="s">
        <v>366</v>
      </c>
      <c r="D160" s="5">
        <v>2.1842402309585345</v>
      </c>
      <c r="E160" s="5">
        <v>4.7624385642189866</v>
      </c>
      <c r="F160" s="5">
        <f t="shared" si="19"/>
        <v>3.4733393975887603</v>
      </c>
      <c r="G160" s="5">
        <v>2.0663863269216476</v>
      </c>
      <c r="H160" s="5">
        <v>5.8170967447482882</v>
      </c>
      <c r="I160" s="5">
        <f t="shared" si="18"/>
        <v>3.9417415358349679</v>
      </c>
      <c r="J160" s="5">
        <f t="shared" si="20"/>
        <v>0.85597419126582297</v>
      </c>
      <c r="K160" s="5">
        <f t="shared" si="21"/>
        <v>0.91072033562471666</v>
      </c>
      <c r="L160" s="6">
        <v>4.9833358645885131</v>
      </c>
      <c r="M160" s="6">
        <v>2.4238736728370807</v>
      </c>
      <c r="N160" s="6">
        <f t="shared" si="22"/>
        <v>3.7036047687127969</v>
      </c>
      <c r="O160" s="6">
        <v>1.8210411102458692</v>
      </c>
      <c r="P160" s="6">
        <v>1.5788499123215884</v>
      </c>
      <c r="Q160" s="9">
        <f t="shared" si="23"/>
        <v>1.6999455112837287</v>
      </c>
      <c r="R160" s="9">
        <f t="shared" si="24"/>
        <v>0.25939597973093198</v>
      </c>
      <c r="S160" s="16">
        <f t="shared" si="25"/>
        <v>0.35523293496846586</v>
      </c>
      <c r="T160" s="4" t="s">
        <v>582</v>
      </c>
    </row>
    <row r="161" spans="1:20">
      <c r="A161" s="4" t="s">
        <v>367</v>
      </c>
      <c r="B161" s="4" t="s">
        <v>368</v>
      </c>
      <c r="C161" s="4" t="s">
        <v>366</v>
      </c>
      <c r="D161" s="5">
        <v>4.6279941527240229</v>
      </c>
      <c r="E161" s="5">
        <v>17.341488250145222</v>
      </c>
      <c r="F161" s="5">
        <f t="shared" si="19"/>
        <v>10.984741201434623</v>
      </c>
      <c r="G161" s="5">
        <v>6.8990640269803398</v>
      </c>
      <c r="H161" s="5">
        <v>12.465207310174902</v>
      </c>
      <c r="I161" s="5">
        <f t="shared" si="18"/>
        <v>9.6821356685776205</v>
      </c>
      <c r="J161" s="5">
        <f t="shared" si="20"/>
        <v>0.86841980548246911</v>
      </c>
      <c r="K161" s="5">
        <f t="shared" si="21"/>
        <v>0.50444229103920557</v>
      </c>
      <c r="L161" s="6">
        <v>4.4710303084158625</v>
      </c>
      <c r="M161" s="6">
        <v>7.0339863447036848</v>
      </c>
      <c r="N161" s="6">
        <f t="shared" si="22"/>
        <v>5.7525083265597736</v>
      </c>
      <c r="O161" s="6">
        <v>1.4568328881966954</v>
      </c>
      <c r="P161" s="6">
        <v>3.6452858269777852</v>
      </c>
      <c r="Q161" s="6">
        <f t="shared" si="23"/>
        <v>2.5510593575872402</v>
      </c>
      <c r="R161" s="6">
        <f t="shared" si="24"/>
        <v>0.19783865957737279</v>
      </c>
      <c r="S161" s="16">
        <f t="shared" si="25"/>
        <v>0.13988406873536052</v>
      </c>
      <c r="T161" s="4" t="s">
        <v>582</v>
      </c>
    </row>
    <row r="162" spans="1:20">
      <c r="A162" s="4" t="s">
        <v>369</v>
      </c>
      <c r="B162" s="4" t="s">
        <v>370</v>
      </c>
      <c r="C162" s="4" t="s">
        <v>371</v>
      </c>
      <c r="D162" s="5">
        <v>1.2543161722336138</v>
      </c>
      <c r="E162" s="5">
        <v>4.7883213825027848</v>
      </c>
      <c r="F162" s="5">
        <f t="shared" si="19"/>
        <v>3.0213187773681991</v>
      </c>
      <c r="G162" s="5">
        <v>1.6664405862271352</v>
      </c>
      <c r="H162" s="5">
        <v>4.1988066729010196</v>
      </c>
      <c r="I162" s="5">
        <f t="shared" si="18"/>
        <v>2.9326236295640773</v>
      </c>
      <c r="J162" s="5">
        <f t="shared" si="20"/>
        <v>0.97116104673205461</v>
      </c>
      <c r="K162" s="5">
        <f t="shared" si="21"/>
        <v>0.44742414443817957</v>
      </c>
      <c r="L162" s="6">
        <v>1.5834899008972845</v>
      </c>
      <c r="M162" s="6">
        <v>1.1168829668955176</v>
      </c>
      <c r="N162" s="6">
        <f t="shared" si="22"/>
        <v>1.3501864338964009</v>
      </c>
      <c r="O162" s="6">
        <v>0.44514338250454583</v>
      </c>
      <c r="P162" s="6">
        <v>1.1609190531776385</v>
      </c>
      <c r="Q162" s="9">
        <f t="shared" si="23"/>
        <v>0.80303121784109222</v>
      </c>
      <c r="R162" s="9">
        <f t="shared" si="24"/>
        <v>0.32873599167708001</v>
      </c>
      <c r="S162" s="16">
        <f t="shared" si="25"/>
        <v>0.24697043292334286</v>
      </c>
      <c r="T162" s="4" t="s">
        <v>583</v>
      </c>
    </row>
    <row r="163" spans="1:20">
      <c r="A163" s="4" t="s">
        <v>372</v>
      </c>
      <c r="B163" s="4" t="s">
        <v>373</v>
      </c>
      <c r="C163" s="4" t="s">
        <v>374</v>
      </c>
      <c r="D163" s="5">
        <v>0</v>
      </c>
      <c r="E163" s="5">
        <v>0.44000791082458024</v>
      </c>
      <c r="F163" s="5">
        <f t="shared" si="19"/>
        <v>0.22000395541229012</v>
      </c>
      <c r="G163" s="5">
        <v>0</v>
      </c>
      <c r="H163" s="5">
        <v>0.30616298656569935</v>
      </c>
      <c r="I163" s="5">
        <f t="shared" si="18"/>
        <v>0.15308149328284967</v>
      </c>
      <c r="J163" s="5">
        <f t="shared" si="20"/>
        <v>0.82613142036576193</v>
      </c>
      <c r="K163" s="5">
        <f t="shared" si="21"/>
        <v>0.55399335235964842</v>
      </c>
      <c r="L163" s="6">
        <v>0</v>
      </c>
      <c r="M163" s="6">
        <v>0.11881733690377846</v>
      </c>
      <c r="N163" s="6">
        <f t="shared" si="22"/>
        <v>5.9408668451889232E-2</v>
      </c>
      <c r="O163" s="6">
        <v>0</v>
      </c>
      <c r="P163" s="6">
        <v>0</v>
      </c>
      <c r="Q163" s="9">
        <f t="shared" si="23"/>
        <v>0</v>
      </c>
      <c r="R163" s="9">
        <f t="shared" si="24"/>
        <v>0.42264973081037416</v>
      </c>
      <c r="S163" s="16">
        <f t="shared" si="25"/>
        <v>0.42264973081037416</v>
      </c>
      <c r="T163" s="4" t="s">
        <v>584</v>
      </c>
    </row>
    <row r="164" spans="1:20">
      <c r="A164" s="4" t="s">
        <v>375</v>
      </c>
      <c r="B164" s="4" t="s">
        <v>376</v>
      </c>
      <c r="C164" s="4" t="s">
        <v>377</v>
      </c>
      <c r="D164" s="5">
        <v>1.816595835648682</v>
      </c>
      <c r="E164" s="5">
        <v>9.7837053112759609</v>
      </c>
      <c r="F164" s="5">
        <f t="shared" si="19"/>
        <v>5.8001505734623215</v>
      </c>
      <c r="G164" s="5">
        <v>4.2994167124660088</v>
      </c>
      <c r="H164" s="5">
        <v>3.9801188253540918</v>
      </c>
      <c r="I164" s="5">
        <f t="shared" si="18"/>
        <v>4.1397677689100503</v>
      </c>
      <c r="J164" s="5">
        <f t="shared" si="20"/>
        <v>0.71750291340106154</v>
      </c>
      <c r="K164" s="5">
        <f t="shared" si="21"/>
        <v>0.74747407013662048</v>
      </c>
      <c r="L164" s="6">
        <v>5.4024949560025002</v>
      </c>
      <c r="M164" s="6">
        <v>9.5053869523022776</v>
      </c>
      <c r="N164" s="6">
        <f t="shared" si="22"/>
        <v>7.4539409541523884</v>
      </c>
      <c r="O164" s="6">
        <v>3.3588091588979365</v>
      </c>
      <c r="P164" s="6">
        <v>10.076777381581904</v>
      </c>
      <c r="Q164" s="9">
        <f t="shared" si="23"/>
        <v>6.7177932702399197</v>
      </c>
      <c r="R164" s="9">
        <f t="shared" si="24"/>
        <v>0.86888811429359414</v>
      </c>
      <c r="S164" s="16">
        <f t="shared" si="25"/>
        <v>0.52342668850703089</v>
      </c>
      <c r="T164" s="4" t="s">
        <v>585</v>
      </c>
    </row>
    <row r="165" spans="1:20">
      <c r="A165" s="4" t="s">
        <v>378</v>
      </c>
      <c r="B165" s="4" t="s">
        <v>379</v>
      </c>
      <c r="C165" s="4" t="s">
        <v>380</v>
      </c>
      <c r="D165" s="5">
        <v>0.92992405872492057</v>
      </c>
      <c r="E165" s="5">
        <v>5.0471495653407734</v>
      </c>
      <c r="F165" s="5">
        <f t="shared" si="19"/>
        <v>2.988536812032847</v>
      </c>
      <c r="G165" s="5">
        <v>0.8332202931135676</v>
      </c>
      <c r="H165" s="5">
        <v>1.2683895157721832</v>
      </c>
      <c r="I165" s="5">
        <f t="shared" ref="I165:I184" si="26">AVERAGE(G165:H165)</f>
        <v>1.0508049044428753</v>
      </c>
      <c r="J165" s="5">
        <f t="shared" si="20"/>
        <v>0.44805529001483591</v>
      </c>
      <c r="K165" s="5">
        <f t="shared" si="21"/>
        <v>0.35700693640358039</v>
      </c>
      <c r="L165" s="6">
        <v>0.83831818282797421</v>
      </c>
      <c r="M165" s="6">
        <v>0.19010773904604555</v>
      </c>
      <c r="N165" s="6">
        <f t="shared" si="22"/>
        <v>0.51421296093700986</v>
      </c>
      <c r="O165" s="6">
        <v>0</v>
      </c>
      <c r="P165" s="6">
        <v>0.23218381063552773</v>
      </c>
      <c r="Q165" s="9">
        <f t="shared" si="23"/>
        <v>0.11609190531776387</v>
      </c>
      <c r="R165" s="9">
        <f t="shared" si="24"/>
        <v>0.36697908152490399</v>
      </c>
      <c r="S165" s="16">
        <f t="shared" si="25"/>
        <v>6.3096384816081708E-2</v>
      </c>
      <c r="T165" s="4" t="s">
        <v>586</v>
      </c>
    </row>
    <row r="166" spans="1:20">
      <c r="A166" s="4" t="s">
        <v>381</v>
      </c>
      <c r="B166" s="4" t="s">
        <v>382</v>
      </c>
      <c r="C166" s="4" t="s">
        <v>380</v>
      </c>
      <c r="D166" s="5">
        <v>5.7741796204547393</v>
      </c>
      <c r="E166" s="5">
        <v>10.275478858668139</v>
      </c>
      <c r="F166" s="5">
        <f t="shared" si="19"/>
        <v>8.0248292395614396</v>
      </c>
      <c r="G166" s="5">
        <v>5.5659115579986311</v>
      </c>
      <c r="H166" s="5">
        <v>13.952284673494013</v>
      </c>
      <c r="I166" s="5">
        <f t="shared" si="26"/>
        <v>9.7590981157463226</v>
      </c>
      <c r="J166" s="5">
        <f t="shared" si="20"/>
        <v>0.75046920530968453</v>
      </c>
      <c r="K166" s="5">
        <f t="shared" si="21"/>
        <v>0.93889127481598333</v>
      </c>
      <c r="L166" s="6">
        <v>14.71714143186888</v>
      </c>
      <c r="M166" s="6">
        <v>0</v>
      </c>
      <c r="N166" s="6">
        <f t="shared" si="22"/>
        <v>7.35857071593444</v>
      </c>
      <c r="O166" s="6">
        <v>4.5728365657285162</v>
      </c>
      <c r="P166" s="6">
        <v>4.4347107831385797</v>
      </c>
      <c r="Q166" s="9">
        <f t="shared" si="23"/>
        <v>4.5037736744335479</v>
      </c>
      <c r="R166" s="9">
        <f t="shared" si="24"/>
        <v>0.73545880409938091</v>
      </c>
      <c r="S166" s="16">
        <f t="shared" si="25"/>
        <v>0.33680409356922369</v>
      </c>
      <c r="T166" s="4" t="s">
        <v>587</v>
      </c>
    </row>
    <row r="167" spans="1:20">
      <c r="A167" s="4" t="s">
        <v>383</v>
      </c>
      <c r="B167" s="4" t="s">
        <v>384</v>
      </c>
      <c r="C167" s="4" t="s">
        <v>385</v>
      </c>
      <c r="D167" s="5">
        <v>0.4541489589121705</v>
      </c>
      <c r="E167" s="5">
        <v>0.85413300336536169</v>
      </c>
      <c r="F167" s="5">
        <f t="shared" si="19"/>
        <v>0.65414098113876606</v>
      </c>
      <c r="G167" s="5">
        <v>0.26663049379634163</v>
      </c>
      <c r="H167" s="5">
        <v>0.78727625116894118</v>
      </c>
      <c r="I167" s="5">
        <f t="shared" si="26"/>
        <v>0.5269533724826414</v>
      </c>
      <c r="J167" s="5">
        <f t="shared" si="20"/>
        <v>0.73577380345900467</v>
      </c>
      <c r="K167" s="5">
        <f t="shared" si="21"/>
        <v>0.38196165770582924</v>
      </c>
      <c r="L167" s="6">
        <v>0.93146464758663794</v>
      </c>
      <c r="M167" s="6">
        <v>5.7269956387621219</v>
      </c>
      <c r="N167" s="6">
        <f t="shared" si="22"/>
        <v>3.3292301431743798</v>
      </c>
      <c r="O167" s="6">
        <v>0.20233790113842992</v>
      </c>
      <c r="P167" s="6">
        <v>0.32505733488973881</v>
      </c>
      <c r="Q167" s="6">
        <f t="shared" si="23"/>
        <v>0.26369761801408437</v>
      </c>
      <c r="R167" s="6">
        <f t="shared" si="24"/>
        <v>0.32950489878045597</v>
      </c>
      <c r="S167" s="16">
        <f t="shared" si="25"/>
        <v>0.42874281723538854</v>
      </c>
      <c r="T167" s="4" t="s">
        <v>588</v>
      </c>
    </row>
    <row r="168" spans="1:20">
      <c r="A168" s="4" t="s">
        <v>386</v>
      </c>
      <c r="B168" s="4" t="s">
        <v>387</v>
      </c>
      <c r="C168" s="4" t="s">
        <v>388</v>
      </c>
      <c r="D168" s="5">
        <v>30.773998501524698</v>
      </c>
      <c r="E168" s="5">
        <v>215.55211066747674</v>
      </c>
      <c r="F168" s="5">
        <f t="shared" si="19"/>
        <v>123.16305458450071</v>
      </c>
      <c r="G168" s="5">
        <v>33.062181230746361</v>
      </c>
      <c r="H168" s="5">
        <v>52.353870702734589</v>
      </c>
      <c r="I168" s="5">
        <f t="shared" si="26"/>
        <v>42.708025966740479</v>
      </c>
      <c r="J168" s="5">
        <f t="shared" si="20"/>
        <v>0.47772517324465447</v>
      </c>
      <c r="K168" s="5">
        <f t="shared" si="21"/>
        <v>0.41221707863977819</v>
      </c>
      <c r="L168" s="6">
        <v>29.527429328496424</v>
      </c>
      <c r="M168" s="6">
        <v>26.924008542396201</v>
      </c>
      <c r="N168" s="6">
        <f t="shared" si="22"/>
        <v>28.225718935446313</v>
      </c>
      <c r="O168" s="6">
        <v>17.117786436311171</v>
      </c>
      <c r="P168" s="6">
        <v>25.145506691827652</v>
      </c>
      <c r="Q168" s="9">
        <f t="shared" si="23"/>
        <v>21.131646564069413</v>
      </c>
      <c r="R168" s="9">
        <f t="shared" si="24"/>
        <v>0.23474574970195305</v>
      </c>
      <c r="S168" s="16">
        <f t="shared" si="25"/>
        <v>0.17491419090933169</v>
      </c>
      <c r="T168" s="4" t="s">
        <v>589</v>
      </c>
    </row>
    <row r="169" spans="1:20">
      <c r="A169" s="4" t="s">
        <v>389</v>
      </c>
      <c r="B169" s="4" t="s">
        <v>390</v>
      </c>
      <c r="C169" s="4" t="s">
        <v>391</v>
      </c>
      <c r="D169" s="5">
        <v>0</v>
      </c>
      <c r="E169" s="5">
        <v>0.72471891194636751</v>
      </c>
      <c r="F169" s="5">
        <f t="shared" si="19"/>
        <v>0.36235945597318375</v>
      </c>
      <c r="G169" s="5">
        <v>0.19997287034725622</v>
      </c>
      <c r="H169" s="5">
        <v>0.26242541705631373</v>
      </c>
      <c r="I169" s="5">
        <f t="shared" si="26"/>
        <v>0.23119914370178496</v>
      </c>
      <c r="J169" s="5">
        <f t="shared" si="20"/>
        <v>0.75290652409315306</v>
      </c>
      <c r="K169" s="5">
        <f t="shared" si="21"/>
        <v>0.75011051466582512</v>
      </c>
      <c r="L169" s="6">
        <v>0.41915909141398711</v>
      </c>
      <c r="M169" s="6">
        <v>0</v>
      </c>
      <c r="N169" s="6">
        <f t="shared" si="22"/>
        <v>0.20957954570699355</v>
      </c>
      <c r="O169" s="6">
        <v>0</v>
      </c>
      <c r="P169" s="6">
        <v>0.30183895382618603</v>
      </c>
      <c r="Q169" s="9">
        <f t="shared" si="23"/>
        <v>0.15091947691309301</v>
      </c>
      <c r="R169" s="9">
        <f t="shared" si="24"/>
        <v>0.84142541942785942</v>
      </c>
      <c r="S169" s="16">
        <f t="shared" si="25"/>
        <v>0.65436602275888633</v>
      </c>
      <c r="T169" s="4" t="s">
        <v>590</v>
      </c>
    </row>
    <row r="170" spans="1:20">
      <c r="A170" s="4" t="s">
        <v>392</v>
      </c>
      <c r="B170" s="4" t="s">
        <v>393</v>
      </c>
      <c r="C170" s="4" t="s">
        <v>394</v>
      </c>
      <c r="D170" s="5">
        <v>1.2543161722336138</v>
      </c>
      <c r="E170" s="5">
        <v>4.9953839287731761</v>
      </c>
      <c r="F170" s="5">
        <f t="shared" si="19"/>
        <v>3.1248500505033947</v>
      </c>
      <c r="G170" s="5">
        <v>1.9330710800234767</v>
      </c>
      <c r="H170" s="5">
        <v>3.4990055607508497</v>
      </c>
      <c r="I170" s="5">
        <f t="shared" si="26"/>
        <v>2.7160383203871632</v>
      </c>
      <c r="J170" s="5">
        <f t="shared" si="20"/>
        <v>0.85887089707587405</v>
      </c>
      <c r="K170" s="5">
        <f t="shared" si="21"/>
        <v>0.68608070568074564</v>
      </c>
      <c r="L170" s="6">
        <v>1.1643308094832974</v>
      </c>
      <c r="M170" s="6">
        <v>3.1130142268789958</v>
      </c>
      <c r="N170" s="6">
        <f t="shared" si="22"/>
        <v>2.1386725181811466</v>
      </c>
      <c r="O170" s="6">
        <v>0.48561096273223181</v>
      </c>
      <c r="P170" s="6">
        <v>1.439539625940272</v>
      </c>
      <c r="Q170" s="9">
        <f t="shared" si="23"/>
        <v>0.96257529433625189</v>
      </c>
      <c r="R170" s="9">
        <f t="shared" si="24"/>
        <v>0.39160062960307551</v>
      </c>
      <c r="S170" s="16">
        <f t="shared" si="25"/>
        <v>0.19593810351969709</v>
      </c>
      <c r="T170" s="4" t="s">
        <v>591</v>
      </c>
    </row>
    <row r="171" spans="1:20">
      <c r="A171" s="4" t="s">
        <v>395</v>
      </c>
      <c r="B171" s="4" t="s">
        <v>396</v>
      </c>
      <c r="C171" s="4" t="s">
        <v>397</v>
      </c>
      <c r="D171" s="5">
        <v>0.28113983170753415</v>
      </c>
      <c r="E171" s="5">
        <v>1.294140914189942</v>
      </c>
      <c r="F171" s="5">
        <f t="shared" si="19"/>
        <v>0.78764037294873812</v>
      </c>
      <c r="G171" s="5">
        <v>0.23330168207179894</v>
      </c>
      <c r="H171" s="5">
        <v>0.83101382067832685</v>
      </c>
      <c r="I171" s="5">
        <f t="shared" si="26"/>
        <v>0.53215775137506294</v>
      </c>
      <c r="J171" s="5">
        <f t="shared" si="20"/>
        <v>0.70635866390095703</v>
      </c>
      <c r="K171" s="5">
        <f t="shared" si="21"/>
        <v>0.4083378550982919</v>
      </c>
      <c r="L171" s="6">
        <v>0.37258585903465519</v>
      </c>
      <c r="M171" s="6">
        <v>0.11881733690377846</v>
      </c>
      <c r="N171" s="6">
        <f t="shared" si="22"/>
        <v>0.24570159796921681</v>
      </c>
      <c r="O171" s="6">
        <v>0</v>
      </c>
      <c r="P171" s="6">
        <v>0.55724114552526649</v>
      </c>
      <c r="Q171" s="9">
        <f t="shared" si="23"/>
        <v>0.27862057276263325</v>
      </c>
      <c r="R171" s="9">
        <f t="shared" si="24"/>
        <v>0.92418719787517034</v>
      </c>
      <c r="S171" s="16">
        <f t="shared" si="25"/>
        <v>0.59820227977447971</v>
      </c>
      <c r="T171" s="4" t="s">
        <v>592</v>
      </c>
    </row>
    <row r="172" spans="1:20">
      <c r="A172" s="4" t="s">
        <v>398</v>
      </c>
      <c r="B172" s="4" t="s">
        <v>399</v>
      </c>
      <c r="C172" s="4" t="s">
        <v>397</v>
      </c>
      <c r="D172" s="5">
        <v>4.2603497574141711</v>
      </c>
      <c r="E172" s="5">
        <v>10.301361676951938</v>
      </c>
      <c r="F172" s="5">
        <f t="shared" si="19"/>
        <v>7.280855717183055</v>
      </c>
      <c r="G172" s="5">
        <v>7.9989148138902486</v>
      </c>
      <c r="H172" s="5">
        <v>12.246519462627974</v>
      </c>
      <c r="I172" s="5">
        <f t="shared" si="26"/>
        <v>10.122717138259112</v>
      </c>
      <c r="J172" s="5">
        <f t="shared" si="20"/>
        <v>0.52198221503727926</v>
      </c>
      <c r="K172" s="5">
        <f t="shared" si="21"/>
        <v>0.57065024999568492</v>
      </c>
      <c r="L172" s="6">
        <v>14.484275269972221</v>
      </c>
      <c r="M172" s="6">
        <v>6.701297801373105</v>
      </c>
      <c r="N172" s="6">
        <f t="shared" si="22"/>
        <v>10.592786535672662</v>
      </c>
      <c r="O172" s="6">
        <v>4.1276931832239701</v>
      </c>
      <c r="P172" s="6">
        <v>8.7301112798958425</v>
      </c>
      <c r="Q172" s="9">
        <f t="shared" si="23"/>
        <v>6.4289022315599063</v>
      </c>
      <c r="R172" s="9">
        <f t="shared" si="24"/>
        <v>0.45427245206052447</v>
      </c>
      <c r="S172" s="16">
        <f t="shared" si="25"/>
        <v>0.35947354418994182</v>
      </c>
      <c r="T172" s="4" t="s">
        <v>593</v>
      </c>
    </row>
    <row r="173" spans="1:20">
      <c r="A173" s="4" t="s">
        <v>400</v>
      </c>
      <c r="B173" s="4" t="s">
        <v>401</v>
      </c>
      <c r="C173" s="4" t="s">
        <v>402</v>
      </c>
      <c r="D173" s="5">
        <v>5.1686476752385122</v>
      </c>
      <c r="E173" s="5">
        <v>12.630815322493833</v>
      </c>
      <c r="F173" s="5">
        <f t="shared" si="19"/>
        <v>8.8997314988661724</v>
      </c>
      <c r="G173" s="5">
        <v>4.6660336414359787</v>
      </c>
      <c r="H173" s="5">
        <v>9.3161023054991379</v>
      </c>
      <c r="I173" s="5">
        <f t="shared" si="26"/>
        <v>6.9910679734675583</v>
      </c>
      <c r="J173" s="5">
        <f t="shared" si="20"/>
        <v>0.70652104795002713</v>
      </c>
      <c r="K173" s="5">
        <f t="shared" si="21"/>
        <v>0.64307650922515835</v>
      </c>
      <c r="L173" s="6">
        <v>3.8655782874845475</v>
      </c>
      <c r="M173" s="6">
        <v>9.0301176046871632</v>
      </c>
      <c r="N173" s="6">
        <f t="shared" si="22"/>
        <v>6.4478479460858553</v>
      </c>
      <c r="O173" s="6">
        <v>2.832730615938019</v>
      </c>
      <c r="P173" s="6">
        <v>0</v>
      </c>
      <c r="Q173" s="9">
        <f t="shared" si="23"/>
        <v>1.4163653079690095</v>
      </c>
      <c r="R173" s="9">
        <f t="shared" si="24"/>
        <v>0.22969270308799261</v>
      </c>
      <c r="S173" s="16">
        <f t="shared" si="25"/>
        <v>0.17716956141429163</v>
      </c>
      <c r="T173" s="4" t="s">
        <v>594</v>
      </c>
    </row>
    <row r="174" spans="1:20">
      <c r="A174" s="4" t="s">
        <v>403</v>
      </c>
      <c r="B174" s="4" t="s">
        <v>404</v>
      </c>
      <c r="C174" s="4" t="s">
        <v>141</v>
      </c>
      <c r="D174" s="5">
        <v>8.0449244150155916</v>
      </c>
      <c r="E174" s="5">
        <v>8.2825018508156276</v>
      </c>
      <c r="F174" s="18">
        <f t="shared" si="19"/>
        <v>8.1637131329156105</v>
      </c>
      <c r="G174" s="5">
        <v>3.6328404779751549</v>
      </c>
      <c r="H174" s="5">
        <v>9.7972155701023791</v>
      </c>
      <c r="I174" s="5">
        <f t="shared" si="26"/>
        <v>6.7150280240387668</v>
      </c>
      <c r="J174" s="5">
        <f t="shared" si="20"/>
        <v>0.6848201317829683</v>
      </c>
      <c r="K174" s="18">
        <f t="shared" si="21"/>
        <v>1.6888794803256248E-2</v>
      </c>
      <c r="L174" s="6">
        <v>4.2847373788985346</v>
      </c>
      <c r="M174" s="6">
        <v>3.1367776942597514</v>
      </c>
      <c r="N174" s="18">
        <f t="shared" si="22"/>
        <v>3.710757536579143</v>
      </c>
      <c r="O174" s="6">
        <v>2.0233790113842991</v>
      </c>
      <c r="P174" s="6">
        <v>1.0216087667963221</v>
      </c>
      <c r="Q174" s="9">
        <f t="shared" si="23"/>
        <v>1.5224938890903106</v>
      </c>
      <c r="R174" s="9">
        <f t="shared" si="24"/>
        <v>0.10283719137477665</v>
      </c>
      <c r="S174" s="16">
        <f t="shared" si="25"/>
        <v>0.23823444578517128</v>
      </c>
      <c r="T174" s="4" t="s">
        <v>595</v>
      </c>
    </row>
    <row r="175" spans="1:20">
      <c r="A175" s="4" t="s">
        <v>405</v>
      </c>
      <c r="B175" s="4" t="s">
        <v>406</v>
      </c>
      <c r="C175" s="4" t="s">
        <v>407</v>
      </c>
      <c r="D175" s="5">
        <v>0.51902738161390916</v>
      </c>
      <c r="E175" s="5">
        <v>0.93178145821675817</v>
      </c>
      <c r="F175" s="5">
        <f t="shared" si="19"/>
        <v>0.72540441991533366</v>
      </c>
      <c r="G175" s="5">
        <v>0.33328811724542706</v>
      </c>
      <c r="H175" s="5">
        <v>0.74353868165955561</v>
      </c>
      <c r="I175" s="5">
        <f t="shared" si="26"/>
        <v>0.53841339945249134</v>
      </c>
      <c r="J175" s="5">
        <f t="shared" si="20"/>
        <v>0.5863003876838071</v>
      </c>
      <c r="K175" s="5">
        <f t="shared" si="21"/>
        <v>0.28983432327310599</v>
      </c>
      <c r="L175" s="6">
        <v>0.51230555617265083</v>
      </c>
      <c r="M175" s="6">
        <v>0</v>
      </c>
      <c r="N175" s="6">
        <f t="shared" si="22"/>
        <v>0.25615277808632542</v>
      </c>
      <c r="O175" s="6">
        <v>0</v>
      </c>
      <c r="P175" s="6">
        <v>0</v>
      </c>
      <c r="Q175" s="9">
        <f t="shared" si="23"/>
        <v>0</v>
      </c>
      <c r="R175" s="9">
        <f t="shared" si="24"/>
        <v>0.42264973081037416</v>
      </c>
      <c r="S175" s="16">
        <f t="shared" si="25"/>
        <v>0.11964908772699434</v>
      </c>
      <c r="T175" s="4" t="s">
        <v>596</v>
      </c>
    </row>
    <row r="176" spans="1:20">
      <c r="A176" s="4" t="s">
        <v>408</v>
      </c>
      <c r="B176" s="4" t="s">
        <v>409</v>
      </c>
      <c r="C176" s="4" t="s">
        <v>410</v>
      </c>
      <c r="D176" s="5">
        <v>1.4705775812394093</v>
      </c>
      <c r="E176" s="5">
        <v>5.9271653869899339</v>
      </c>
      <c r="F176" s="5">
        <f t="shared" si="19"/>
        <v>3.6988714841146715</v>
      </c>
      <c r="G176" s="5">
        <v>1.5997829627780498</v>
      </c>
      <c r="H176" s="5">
        <v>1.8369779193941962</v>
      </c>
      <c r="I176" s="14">
        <f t="shared" si="26"/>
        <v>1.718380441086123</v>
      </c>
      <c r="J176" s="5">
        <f t="shared" si="20"/>
        <v>0.46842870479688814</v>
      </c>
      <c r="K176" s="5">
        <f t="shared" si="21"/>
        <v>0.37217696101087561</v>
      </c>
      <c r="L176" s="6">
        <v>1.3040505066212931</v>
      </c>
      <c r="M176" s="6">
        <v>0.99806562999173909</v>
      </c>
      <c r="N176" s="14">
        <f t="shared" si="22"/>
        <v>1.1510580683065161</v>
      </c>
      <c r="O176" s="6">
        <v>0.72841644409834772</v>
      </c>
      <c r="P176" s="6">
        <v>1.0680455289234274</v>
      </c>
      <c r="Q176" s="15">
        <f t="shared" si="23"/>
        <v>0.89823098651088751</v>
      </c>
      <c r="R176" s="9">
        <f t="shared" si="24"/>
        <v>0.38391431245746133</v>
      </c>
      <c r="S176" s="17">
        <f t="shared" si="25"/>
        <v>5.8263122708693715E-2</v>
      </c>
      <c r="T176" s="4" t="s">
        <v>597</v>
      </c>
    </row>
    <row r="177" spans="1:20">
      <c r="A177" s="4" t="s">
        <v>411</v>
      </c>
      <c r="B177" s="4" t="s">
        <v>412</v>
      </c>
      <c r="C177" s="4" t="s">
        <v>413</v>
      </c>
      <c r="D177" s="5">
        <v>0.84341949512260239</v>
      </c>
      <c r="E177" s="5">
        <v>6.7036499355038996</v>
      </c>
      <c r="F177" s="5">
        <f t="shared" si="19"/>
        <v>3.773534715313251</v>
      </c>
      <c r="G177" s="5">
        <v>3.3328811724542704</v>
      </c>
      <c r="H177" s="5">
        <v>3.6739558387883924</v>
      </c>
      <c r="I177" s="5">
        <f t="shared" si="26"/>
        <v>3.5034185056213314</v>
      </c>
      <c r="J177" s="5">
        <f t="shared" si="20"/>
        <v>0.93506198787778017</v>
      </c>
      <c r="K177" s="5">
        <f t="shared" si="21"/>
        <v>0.4377197377974883</v>
      </c>
      <c r="L177" s="6">
        <v>0.46573232379331897</v>
      </c>
      <c r="M177" s="6">
        <v>1.3782811080838302</v>
      </c>
      <c r="N177" s="6">
        <f t="shared" si="22"/>
        <v>0.92200671593857453</v>
      </c>
      <c r="O177" s="6">
        <v>0.84981918478140561</v>
      </c>
      <c r="P177" s="6">
        <v>1.3002293395589553</v>
      </c>
      <c r="Q177" s="9">
        <f t="shared" si="23"/>
        <v>1.0750242621701804</v>
      </c>
      <c r="R177" s="9">
        <f t="shared" si="24"/>
        <v>0.79200463994194259</v>
      </c>
      <c r="S177" s="16">
        <f t="shared" si="25"/>
        <v>1.3263504578247003E-2</v>
      </c>
      <c r="T177" s="4" t="s">
        <v>598</v>
      </c>
    </row>
    <row r="178" spans="1:20">
      <c r="A178" s="4" t="s">
        <v>414</v>
      </c>
      <c r="B178" s="4" t="s">
        <v>415</v>
      </c>
      <c r="C178" s="4" t="s">
        <v>416</v>
      </c>
      <c r="D178" s="5">
        <v>465.00528164426146</v>
      </c>
      <c r="E178" s="5">
        <v>2328.9618719945033</v>
      </c>
      <c r="F178" s="5">
        <f t="shared" si="19"/>
        <v>1396.9835768193825</v>
      </c>
      <c r="G178" s="5">
        <v>922.44152210016841</v>
      </c>
      <c r="H178" s="5">
        <v>1530.4650322724217</v>
      </c>
      <c r="I178" s="5">
        <f t="shared" si="26"/>
        <v>1226.4532771862951</v>
      </c>
      <c r="J178" s="5">
        <f t="shared" si="20"/>
        <v>0.87791495641556683</v>
      </c>
      <c r="K178" s="5">
        <f t="shared" si="21"/>
        <v>0.81004321846391858</v>
      </c>
      <c r="L178" s="6">
        <v>489.85725816581294</v>
      </c>
      <c r="M178" s="6">
        <v>1696.5452267142912</v>
      </c>
      <c r="N178" s="6">
        <f t="shared" si="22"/>
        <v>1093.2012424400521</v>
      </c>
      <c r="O178" s="6">
        <v>243.08875442770972</v>
      </c>
      <c r="P178" s="6">
        <v>654.45650703836202</v>
      </c>
      <c r="Q178" s="6">
        <f t="shared" si="23"/>
        <v>448.77263073303584</v>
      </c>
      <c r="R178" s="9">
        <f t="shared" si="24"/>
        <v>0.4184529620105909</v>
      </c>
      <c r="S178" s="16">
        <f t="shared" si="25"/>
        <v>0.1682656003719909</v>
      </c>
      <c r="T178" s="4" t="s">
        <v>599</v>
      </c>
    </row>
    <row r="179" spans="1:20">
      <c r="A179" s="4" t="s">
        <v>417</v>
      </c>
      <c r="B179" s="4" t="s">
        <v>418</v>
      </c>
      <c r="C179" s="4" t="s">
        <v>416</v>
      </c>
      <c r="D179" s="5">
        <v>0.38927053621043184</v>
      </c>
      <c r="E179" s="5">
        <v>0.67295327537876981</v>
      </c>
      <c r="F179" s="5">
        <f t="shared" si="19"/>
        <v>0.53111190579460077</v>
      </c>
      <c r="G179" s="5">
        <v>0.29995930552088435</v>
      </c>
      <c r="H179" s="5">
        <v>0.34990055607508497</v>
      </c>
      <c r="I179" s="5">
        <f t="shared" si="26"/>
        <v>0.32492993079798466</v>
      </c>
      <c r="J179" s="5">
        <f t="shared" si="20"/>
        <v>0.28858774370537643</v>
      </c>
      <c r="K179" s="5">
        <f t="shared" si="21"/>
        <v>0.53698237509343916</v>
      </c>
      <c r="L179" s="6">
        <v>0.55887878855198281</v>
      </c>
      <c r="M179" s="6">
        <v>0.76043095618418222</v>
      </c>
      <c r="N179" s="6">
        <f t="shared" si="22"/>
        <v>0.65965487236808251</v>
      </c>
      <c r="O179" s="6">
        <v>0.20233790113842992</v>
      </c>
      <c r="P179" s="6">
        <v>0</v>
      </c>
      <c r="Q179" s="9">
        <f t="shared" si="23"/>
        <v>0.10116895056921496</v>
      </c>
      <c r="R179" s="9">
        <f t="shared" si="24"/>
        <v>5.9591393250296498E-2</v>
      </c>
      <c r="S179" s="16">
        <f t="shared" si="25"/>
        <v>0.16485207034547955</v>
      </c>
      <c r="T179" s="4" t="s">
        <v>600</v>
      </c>
    </row>
    <row r="180" spans="1:20">
      <c r="A180" s="4" t="s">
        <v>419</v>
      </c>
      <c r="B180" s="4" t="s">
        <v>420</v>
      </c>
      <c r="C180" s="4" t="s">
        <v>421</v>
      </c>
      <c r="D180" s="5">
        <v>0</v>
      </c>
      <c r="E180" s="5">
        <v>0.20706254627039072</v>
      </c>
      <c r="F180" s="5">
        <f t="shared" si="19"/>
        <v>0.10353127313519536</v>
      </c>
      <c r="G180" s="5">
        <v>0</v>
      </c>
      <c r="H180" s="5">
        <v>0.2186878475469281</v>
      </c>
      <c r="I180" s="5">
        <f t="shared" si="26"/>
        <v>0.10934392377346405</v>
      </c>
      <c r="J180" s="5">
        <f t="shared" si="20"/>
        <v>0.97271489714710069</v>
      </c>
      <c r="K180" s="5">
        <f t="shared" si="21"/>
        <v>0.28310222850585087</v>
      </c>
      <c r="L180" s="6">
        <v>0.37258585903465519</v>
      </c>
      <c r="M180" s="6">
        <v>0.21387120642680124</v>
      </c>
      <c r="N180" s="6">
        <f t="shared" si="22"/>
        <v>0.29322853273072824</v>
      </c>
      <c r="O180" s="6">
        <v>0.20233790113842992</v>
      </c>
      <c r="P180" s="6">
        <v>0.13931028638131662</v>
      </c>
      <c r="Q180" s="9">
        <f t="shared" si="23"/>
        <v>0.17082409375987329</v>
      </c>
      <c r="R180" s="9">
        <f t="shared" si="24"/>
        <v>0.28810870687986179</v>
      </c>
      <c r="S180" s="16">
        <f t="shared" si="25"/>
        <v>0.6431251052340099</v>
      </c>
      <c r="T180" s="4" t="s">
        <v>601</v>
      </c>
    </row>
    <row r="181" spans="1:20">
      <c r="A181" s="4" t="s">
        <v>422</v>
      </c>
      <c r="B181" s="4" t="s">
        <v>423</v>
      </c>
      <c r="C181" s="4" t="s">
        <v>424</v>
      </c>
      <c r="D181" s="5">
        <v>0.15138298630405683</v>
      </c>
      <c r="E181" s="5">
        <v>0.85413300336536169</v>
      </c>
      <c r="F181" s="5">
        <f t="shared" si="19"/>
        <v>0.50275799483470929</v>
      </c>
      <c r="G181" s="5">
        <v>0.36661692896996972</v>
      </c>
      <c r="H181" s="5">
        <v>0.48111326460324183</v>
      </c>
      <c r="I181" s="5">
        <f t="shared" si="26"/>
        <v>0.42386509678660578</v>
      </c>
      <c r="J181" s="5">
        <f t="shared" si="20"/>
        <v>0.84519121923011764</v>
      </c>
      <c r="K181" s="5">
        <f t="shared" si="21"/>
        <v>0.62779334166061829</v>
      </c>
      <c r="L181" s="6">
        <v>0.51230555617265083</v>
      </c>
      <c r="M181" s="6">
        <v>0</v>
      </c>
      <c r="N181" s="6">
        <f t="shared" si="22"/>
        <v>0.25615277808632542</v>
      </c>
      <c r="O181" s="6">
        <v>0</v>
      </c>
      <c r="P181" s="6">
        <v>0.18574704850842219</v>
      </c>
      <c r="Q181" s="9">
        <f t="shared" si="23"/>
        <v>9.2873524254211096E-2</v>
      </c>
      <c r="R181" s="9">
        <f t="shared" si="24"/>
        <v>0.60984350265585185</v>
      </c>
      <c r="S181" s="16">
        <f t="shared" si="25"/>
        <v>9.3636649488807677E-2</v>
      </c>
      <c r="T181" s="4" t="s">
        <v>602</v>
      </c>
    </row>
    <row r="182" spans="1:20">
      <c r="A182" s="4" t="s">
        <v>425</v>
      </c>
      <c r="B182" s="4" t="s">
        <v>426</v>
      </c>
      <c r="C182" s="4" t="s">
        <v>141</v>
      </c>
      <c r="D182" s="5">
        <v>0.10813070450289775</v>
      </c>
      <c r="E182" s="5">
        <v>0</v>
      </c>
      <c r="F182" s="5">
        <f t="shared" si="19"/>
        <v>5.4065352251448873E-2</v>
      </c>
      <c r="G182" s="5">
        <v>0</v>
      </c>
      <c r="H182" s="5">
        <v>0.26242541705631373</v>
      </c>
      <c r="I182" s="5">
        <f t="shared" si="26"/>
        <v>0.13121270852815686</v>
      </c>
      <c r="J182" s="5">
        <f t="shared" si="20"/>
        <v>0.64119988192542121</v>
      </c>
      <c r="K182" s="5">
        <f t="shared" si="21"/>
        <v>0.42264973081037416</v>
      </c>
      <c r="L182" s="6">
        <v>0</v>
      </c>
      <c r="M182" s="6">
        <v>0</v>
      </c>
      <c r="N182" s="6">
        <f t="shared" si="22"/>
        <v>0</v>
      </c>
      <c r="O182" s="6">
        <v>0</v>
      </c>
      <c r="P182" s="6">
        <v>0</v>
      </c>
      <c r="Q182" s="9">
        <f t="shared" si="23"/>
        <v>0</v>
      </c>
      <c r="R182" s="9" t="e">
        <f t="shared" si="24"/>
        <v>#DIV/0!</v>
      </c>
      <c r="S182" s="16">
        <f t="shared" si="25"/>
        <v>0.42264973081037416</v>
      </c>
      <c r="T182" s="4" t="s">
        <v>603</v>
      </c>
    </row>
    <row r="183" spans="1:20">
      <c r="A183" s="4" t="s">
        <v>427</v>
      </c>
      <c r="B183" s="4" t="s">
        <v>428</v>
      </c>
      <c r="C183" s="4" t="s">
        <v>141</v>
      </c>
      <c r="D183" s="5">
        <v>0</v>
      </c>
      <c r="E183" s="5">
        <v>0</v>
      </c>
      <c r="F183" s="5">
        <f t="shared" si="19"/>
        <v>0</v>
      </c>
      <c r="G183" s="5">
        <v>0</v>
      </c>
      <c r="H183" s="5">
        <v>0.26242541705631373</v>
      </c>
      <c r="I183" s="5">
        <f t="shared" si="26"/>
        <v>0.13121270852815686</v>
      </c>
      <c r="J183" s="5">
        <f t="shared" si="20"/>
        <v>0.42264973081037416</v>
      </c>
      <c r="K183" s="5" t="e">
        <f t="shared" si="21"/>
        <v>#DIV/0!</v>
      </c>
      <c r="L183" s="6">
        <v>0</v>
      </c>
      <c r="M183" s="6">
        <v>0</v>
      </c>
      <c r="N183" s="6">
        <f t="shared" si="22"/>
        <v>0</v>
      </c>
      <c r="O183" s="6">
        <v>0</v>
      </c>
      <c r="P183" s="6">
        <v>0</v>
      </c>
      <c r="Q183" s="9">
        <f t="shared" si="23"/>
        <v>0</v>
      </c>
      <c r="R183" s="9" t="e">
        <f t="shared" si="24"/>
        <v>#DIV/0!</v>
      </c>
      <c r="S183" s="16">
        <f t="shared" si="25"/>
        <v>0.42264973081037416</v>
      </c>
      <c r="T183" s="4" t="s">
        <v>604</v>
      </c>
    </row>
    <row r="184" spans="1:20">
      <c r="A184" s="4" t="s">
        <v>429</v>
      </c>
      <c r="B184" s="4" t="s">
        <v>430</v>
      </c>
      <c r="C184" s="4" t="s">
        <v>431</v>
      </c>
      <c r="D184" s="5">
        <v>1.6868389902452048</v>
      </c>
      <c r="E184" s="5">
        <v>2.8729928295016709</v>
      </c>
      <c r="F184" s="5">
        <f t="shared" si="19"/>
        <v>2.2799159098734378</v>
      </c>
      <c r="G184" s="5">
        <v>2.7662913731370442</v>
      </c>
      <c r="H184" s="5">
        <v>3.9801188253540918</v>
      </c>
      <c r="I184" s="5">
        <f t="shared" si="26"/>
        <v>3.3732050992455678</v>
      </c>
      <c r="J184" s="5">
        <f t="shared" si="20"/>
        <v>0.32654645730644449</v>
      </c>
      <c r="K184" s="5">
        <f t="shared" si="21"/>
        <v>0.25303330803693502</v>
      </c>
      <c r="L184" s="6">
        <v>1.4437702037592888</v>
      </c>
      <c r="M184" s="6">
        <v>1.1881733690377847</v>
      </c>
      <c r="N184" s="6">
        <f t="shared" si="22"/>
        <v>1.3159717863985367</v>
      </c>
      <c r="O184" s="6">
        <v>0.89028676500909165</v>
      </c>
      <c r="P184" s="6">
        <v>0</v>
      </c>
      <c r="Q184" s="9">
        <f t="shared" si="23"/>
        <v>0.44514338250454583</v>
      </c>
      <c r="R184" s="9">
        <f t="shared" si="24"/>
        <v>0.20080986729631878</v>
      </c>
      <c r="S184" s="16">
        <f t="shared" si="25"/>
        <v>6.0172779348729999E-2</v>
      </c>
      <c r="T184" s="4" t="s">
        <v>605</v>
      </c>
    </row>
  </sheetData>
  <mergeCells count="10">
    <mergeCell ref="A2:A4"/>
    <mergeCell ref="B2:B4"/>
    <mergeCell ref="C2:C4"/>
    <mergeCell ref="T2:T4"/>
    <mergeCell ref="D2:I2"/>
    <mergeCell ref="L2:Q2"/>
    <mergeCell ref="D3:F3"/>
    <mergeCell ref="G3:I3"/>
    <mergeCell ref="L3:N3"/>
    <mergeCell ref="O3:Q3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abidur</cp:lastModifiedBy>
  <dcterms:created xsi:type="dcterms:W3CDTF">2019-10-27T06:13:55Z</dcterms:created>
  <dcterms:modified xsi:type="dcterms:W3CDTF">2020-03-20T07:36:13Z</dcterms:modified>
</cp:coreProperties>
</file>