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akamasatakahashi/Desktop/Takamasa Takahashi/Work/OMH/論文File/pStageI_PNI_GC/"/>
    </mc:Choice>
  </mc:AlternateContent>
  <xr:revisionPtr revIDLastSave="0" documentId="13_ncr:1_{3B295E4E-052E-1445-A6D4-4E4A98555966}" xr6:coauthVersionLast="47" xr6:coauthVersionMax="47" xr10:uidLastSave="{00000000-0000-0000-0000-000000000000}"/>
  <bookViews>
    <workbookView xWindow="4080" yWindow="540" windowWidth="16120" windowHeight="18400" tabRatio="500" xr2:uid="{00000000-000D-0000-FFFF-FFFF00000000}"/>
  </bookViews>
  <sheets>
    <sheet name="Table 1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5" i="12" l="1"/>
  <c r="E34" i="12"/>
  <c r="C35" i="12"/>
  <c r="C34" i="12"/>
  <c r="E14" i="12"/>
  <c r="E13" i="12"/>
  <c r="E12" i="12"/>
  <c r="C14" i="12"/>
  <c r="C13" i="12"/>
  <c r="C12" i="12"/>
  <c r="E40" i="12"/>
  <c r="C40" i="12"/>
  <c r="E39" i="12"/>
  <c r="C39" i="12"/>
  <c r="C25" i="12"/>
  <c r="E26" i="12"/>
  <c r="C26" i="12"/>
  <c r="E25" i="12"/>
  <c r="E32" i="12"/>
  <c r="E31" i="12"/>
  <c r="C32" i="12"/>
  <c r="C31" i="12"/>
  <c r="E29" i="12"/>
  <c r="C29" i="12"/>
  <c r="E28" i="12"/>
  <c r="C28" i="12"/>
  <c r="E9" i="12"/>
  <c r="C9" i="12"/>
  <c r="E8" i="12"/>
  <c r="C8" i="12"/>
  <c r="E6" i="12"/>
  <c r="E5" i="12"/>
  <c r="C6" i="12"/>
  <c r="C5" i="12"/>
</calcChain>
</file>

<file path=xl/sharedStrings.xml><?xml version="1.0" encoding="utf-8"?>
<sst xmlns="http://schemas.openxmlformats.org/spreadsheetml/2006/main" count="74" uniqueCount="69">
  <si>
    <t>No</t>
    <phoneticPr fontId="1"/>
  </si>
  <si>
    <t>Yes</t>
    <phoneticPr fontId="1"/>
  </si>
  <si>
    <t>Female</t>
    <phoneticPr fontId="1"/>
  </si>
  <si>
    <t>Male</t>
    <phoneticPr fontId="1"/>
  </si>
  <si>
    <t>Mean age, (SD), years old</t>
    <phoneticPr fontId="1"/>
  </si>
  <si>
    <t>M</t>
    <phoneticPr fontId="1"/>
  </si>
  <si>
    <t>L</t>
    <phoneticPr fontId="1"/>
  </si>
  <si>
    <t>Total</t>
    <phoneticPr fontId="1"/>
  </si>
  <si>
    <r>
      <t>Mean BMI (kg/m)</t>
    </r>
    <r>
      <rPr>
        <vertAlign val="superscript"/>
        <sz val="12"/>
        <color theme="1"/>
        <rFont val="Times New Roman"/>
        <family val="1"/>
      </rPr>
      <t>2</t>
    </r>
    <phoneticPr fontId="1"/>
  </si>
  <si>
    <t>Operation time (min)</t>
    <phoneticPr fontId="1"/>
  </si>
  <si>
    <t>Blood loss (ml)</t>
    <phoneticPr fontId="1"/>
  </si>
  <si>
    <t>P value</t>
    <phoneticPr fontId="1"/>
  </si>
  <si>
    <t>D1</t>
    <phoneticPr fontId="1"/>
  </si>
  <si>
    <r>
      <t xml:space="preserve">ASA-PS </t>
    </r>
    <r>
      <rPr>
        <sz val="12"/>
        <color theme="1"/>
        <rFont val="Times New Roman"/>
        <family val="1"/>
      </rPr>
      <t xml:space="preserve">ASA physical status classification, </t>
    </r>
    <r>
      <rPr>
        <i/>
        <sz val="12"/>
        <color theme="1"/>
        <rFont val="Times New Roman"/>
        <family val="1"/>
      </rPr>
      <t xml:space="preserve">BMI </t>
    </r>
    <r>
      <rPr>
        <sz val="12"/>
        <color theme="1"/>
        <rFont val="Times New Roman"/>
        <family val="1"/>
      </rPr>
      <t>Body mass index</t>
    </r>
    <phoneticPr fontId="1"/>
  </si>
  <si>
    <t>Gender, n (%)</t>
    <phoneticPr fontId="1"/>
  </si>
  <si>
    <t>ASA-PS, n (%)</t>
    <phoneticPr fontId="1"/>
  </si>
  <si>
    <t>Location of tumor, n (%)</t>
    <phoneticPr fontId="1"/>
  </si>
  <si>
    <t>Operative procedure, n (%)</t>
    <phoneticPr fontId="1"/>
  </si>
  <si>
    <t>Lymph node dissection, n (%)</t>
    <phoneticPr fontId="1"/>
  </si>
  <si>
    <t>Depth of Tumor, n (%)</t>
    <phoneticPr fontId="1"/>
  </si>
  <si>
    <t>Postoperative complication, n (%)</t>
    <phoneticPr fontId="1"/>
  </si>
  <si>
    <t>1,2</t>
    <phoneticPr fontId="1"/>
  </si>
  <si>
    <t>EGJ/U</t>
    <phoneticPr fontId="1"/>
  </si>
  <si>
    <t>Proximal/Distal</t>
    <phoneticPr fontId="1"/>
  </si>
  <si>
    <t>D1+/D2</t>
    <phoneticPr fontId="1"/>
  </si>
  <si>
    <t>T1a</t>
    <phoneticPr fontId="1"/>
  </si>
  <si>
    <t>T1b</t>
    <phoneticPr fontId="1"/>
  </si>
  <si>
    <t>Neutrophil count (/μL)</t>
    <phoneticPr fontId="1"/>
  </si>
  <si>
    <t>Platelet count (×104/μL)</t>
    <phoneticPr fontId="1"/>
  </si>
  <si>
    <t>Lymphocyte count (/μL)</t>
    <phoneticPr fontId="1"/>
  </si>
  <si>
    <t>Monocyte count (/μL)</t>
    <phoneticPr fontId="1"/>
  </si>
  <si>
    <t>NLR</t>
    <phoneticPr fontId="1"/>
  </si>
  <si>
    <t>PLR</t>
    <phoneticPr fontId="1"/>
  </si>
  <si>
    <t>Albumin (mg/dL)</t>
    <phoneticPr fontId="1"/>
  </si>
  <si>
    <t>Table 2. Clinicopathological characteristics of patients patients according to the PNI</t>
    <phoneticPr fontId="1"/>
  </si>
  <si>
    <t>82.9 ± 2.1</t>
    <phoneticPr fontId="1"/>
  </si>
  <si>
    <t>83.1 ± 2.7</t>
    <phoneticPr fontId="1"/>
  </si>
  <si>
    <t>21.2 ± 2.8</t>
    <phoneticPr fontId="1"/>
  </si>
  <si>
    <t>22.8 ± 3.3</t>
    <phoneticPr fontId="1"/>
  </si>
  <si>
    <t>PNI</t>
    <phoneticPr fontId="1"/>
  </si>
  <si>
    <t>42.1 ± 3.3</t>
    <phoneticPr fontId="1"/>
  </si>
  <si>
    <t>50.2 ± 2.6</t>
    <phoneticPr fontId="1"/>
  </si>
  <si>
    <t>&lt;0.01</t>
    <phoneticPr fontId="1"/>
  </si>
  <si>
    <t>LMR</t>
    <phoneticPr fontId="1"/>
  </si>
  <si>
    <t>4.6 ± 3.1</t>
    <phoneticPr fontId="1"/>
  </si>
  <si>
    <t>2.3 ± 1.0</t>
    <phoneticPr fontId="1"/>
  </si>
  <si>
    <t>3.8± 2.0</t>
    <phoneticPr fontId="1"/>
  </si>
  <si>
    <t>5.3 ± 1.9</t>
    <phoneticPr fontId="1"/>
  </si>
  <si>
    <t>128.0 ± 41.7</t>
    <phoneticPr fontId="1"/>
  </si>
  <si>
    <t>136.6 ± 42.0</t>
    <phoneticPr fontId="1"/>
  </si>
  <si>
    <t>203.0 ± 302.7</t>
    <phoneticPr fontId="1"/>
  </si>
  <si>
    <t>174.5 ± 220.2</t>
    <phoneticPr fontId="1"/>
  </si>
  <si>
    <t>PNI≤46.5 (n=26)</t>
    <phoneticPr fontId="1"/>
  </si>
  <si>
    <t>PNI&gt;46.5 (n=54)</t>
    <phoneticPr fontId="1"/>
  </si>
  <si>
    <t>Approach, n (%)</t>
    <phoneticPr fontId="1"/>
  </si>
  <si>
    <t>Open</t>
    <phoneticPr fontId="1"/>
  </si>
  <si>
    <t>Laparoscopic</t>
    <phoneticPr fontId="1"/>
  </si>
  <si>
    <t>240.4 ± 132.2</t>
    <phoneticPr fontId="1"/>
  </si>
  <si>
    <t>134.0 ± 42.9</t>
    <phoneticPr fontId="1"/>
  </si>
  <si>
    <t>3.6 ± 0.4</t>
    <phoneticPr fontId="1"/>
  </si>
  <si>
    <t>4.1 ± 0.3</t>
    <phoneticPr fontId="1"/>
  </si>
  <si>
    <t>24.1 ± 10.4</t>
    <phoneticPr fontId="1"/>
  </si>
  <si>
    <t>20.7 ± 5.4</t>
    <phoneticPr fontId="1"/>
  </si>
  <si>
    <t>3561.5 ± 1264.3</t>
    <phoneticPr fontId="1"/>
  </si>
  <si>
    <t>4544.9 ± 2193.5</t>
    <phoneticPr fontId="1"/>
  </si>
  <si>
    <t>1176.8 ± 514.8</t>
    <phoneticPr fontId="1"/>
  </si>
  <si>
    <t>1631.9 ± 458.3</t>
    <phoneticPr fontId="1"/>
  </si>
  <si>
    <t>343.1 ± 119.2</t>
    <phoneticPr fontId="1"/>
  </si>
  <si>
    <t>345.4 ± 152.5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</si>
</sst>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_ "/>
    <numFmt numFmtId="178" formatCode="\(0.0\)"/>
  </numFmts>
  <fonts count="1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7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76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indent="5"/>
    </xf>
    <xf numFmtId="12" fontId="4" fillId="0" borderId="0" xfId="0" applyNumberFormat="1" applyFont="1" applyAlignment="1">
      <alignment horizontal="left" indent="5"/>
    </xf>
    <xf numFmtId="0" fontId="4" fillId="0" borderId="0" xfId="0" applyFont="1"/>
    <xf numFmtId="0" fontId="4" fillId="0" borderId="0" xfId="0" applyFont="1" applyAlignment="1">
      <alignment vertical="center"/>
    </xf>
    <xf numFmtId="12" fontId="4" fillId="0" borderId="0" xfId="0" applyNumberFormat="1" applyFont="1" applyAlignment="1">
      <alignment vertical="center"/>
    </xf>
    <xf numFmtId="12" fontId="4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178" fontId="4" fillId="0" borderId="0" xfId="0" applyNumberFormat="1" applyFont="1" applyAlignment="1">
      <alignment horizontal="left" vertical="center"/>
    </xf>
    <xf numFmtId="178" fontId="4" fillId="0" borderId="0" xfId="0" applyNumberFormat="1" applyFont="1" applyAlignment="1">
      <alignment horizontal="left"/>
    </xf>
    <xf numFmtId="178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12" fontId="9" fillId="0" borderId="0" xfId="0" applyNumberFormat="1" applyFont="1" applyAlignment="1">
      <alignment horizontal="left" indent="5"/>
    </xf>
    <xf numFmtId="0" fontId="9" fillId="0" borderId="0" xfId="0" applyFont="1" applyAlignment="1">
      <alignment horizontal="left" indent="5"/>
    </xf>
    <xf numFmtId="0" fontId="9" fillId="0" borderId="0" xfId="0" applyFont="1" applyAlignment="1">
      <alignment horizontal="left"/>
    </xf>
    <xf numFmtId="177" fontId="9" fillId="0" borderId="0" xfId="0" applyNumberFormat="1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 vertical="center"/>
    </xf>
    <xf numFmtId="178" fontId="10" fillId="0" borderId="0" xfId="0" applyNumberFormat="1" applyFont="1" applyAlignment="1">
      <alignment horizontal="left" vertical="center"/>
    </xf>
    <xf numFmtId="176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12" fontId="10" fillId="0" borderId="0" xfId="0" applyNumberFormat="1" applyFont="1" applyAlignment="1">
      <alignment horizontal="left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/>
    </xf>
    <xf numFmtId="178" fontId="4" fillId="0" borderId="1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176" fontId="6" fillId="0" borderId="0" xfId="0" applyNumberFormat="1" applyFont="1" applyAlignment="1">
      <alignment horizontal="left"/>
    </xf>
  </cellXfs>
  <cellStyles count="72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ハイパーリンク" xfId="231" builtinId="8" hidden="1"/>
    <cellStyle name="ハイパーリンク" xfId="233" builtinId="8" hidden="1"/>
    <cellStyle name="ハイパーリンク" xfId="235" builtinId="8" hidden="1"/>
    <cellStyle name="ハイパーリンク" xfId="237" builtinId="8" hidden="1"/>
    <cellStyle name="ハイパーリンク" xfId="239" builtinId="8" hidden="1"/>
    <cellStyle name="ハイパーリンク" xfId="241" builtinId="8" hidden="1"/>
    <cellStyle name="ハイパーリンク" xfId="243" builtinId="8" hidden="1"/>
    <cellStyle name="ハイパーリンク" xfId="245" builtinId="8" hidden="1"/>
    <cellStyle name="ハイパーリンク" xfId="247" builtinId="8" hidden="1"/>
    <cellStyle name="ハイパーリンク" xfId="249" builtinId="8" hidden="1"/>
    <cellStyle name="ハイパーリンク" xfId="251" builtinId="8" hidden="1"/>
    <cellStyle name="ハイパーリンク" xfId="253" builtinId="8" hidden="1"/>
    <cellStyle name="ハイパーリンク" xfId="255" builtinId="8" hidden="1"/>
    <cellStyle name="ハイパーリンク" xfId="257" builtinId="8" hidden="1"/>
    <cellStyle name="ハイパーリンク" xfId="259" builtinId="8" hidden="1"/>
    <cellStyle name="ハイパーリンク" xfId="261" builtinId="8" hidden="1"/>
    <cellStyle name="ハイパーリンク" xfId="263" builtinId="8" hidden="1"/>
    <cellStyle name="ハイパーリンク" xfId="265" builtinId="8" hidden="1"/>
    <cellStyle name="ハイパーリンク" xfId="267" builtinId="8" hidden="1"/>
    <cellStyle name="ハイパーリンク" xfId="269" builtinId="8" hidden="1"/>
    <cellStyle name="ハイパーリンク" xfId="271" builtinId="8" hidden="1"/>
    <cellStyle name="ハイパーリンク" xfId="273" builtinId="8" hidden="1"/>
    <cellStyle name="ハイパーリンク" xfId="275" builtinId="8" hidden="1"/>
    <cellStyle name="ハイパーリンク" xfId="277" builtinId="8" hidden="1"/>
    <cellStyle name="ハイパーリンク" xfId="279" builtinId="8" hidden="1"/>
    <cellStyle name="ハイパーリンク" xfId="281" builtinId="8" hidden="1"/>
    <cellStyle name="ハイパーリンク" xfId="283" builtinId="8" hidden="1"/>
    <cellStyle name="ハイパーリンク" xfId="285" builtinId="8" hidden="1"/>
    <cellStyle name="ハイパーリンク" xfId="287" builtinId="8" hidden="1"/>
    <cellStyle name="ハイパーリンク" xfId="289" builtinId="8" hidden="1"/>
    <cellStyle name="ハイパーリンク" xfId="291" builtinId="8" hidden="1"/>
    <cellStyle name="ハイパーリンク" xfId="293" builtinId="8" hidden="1"/>
    <cellStyle name="ハイパーリンク" xfId="295" builtinId="8" hidden="1"/>
    <cellStyle name="ハイパーリンク" xfId="297" builtinId="8" hidden="1"/>
    <cellStyle name="ハイパーリンク" xfId="299" builtinId="8" hidden="1"/>
    <cellStyle name="ハイパーリンク" xfId="301" builtinId="8" hidden="1"/>
    <cellStyle name="ハイパーリンク" xfId="303" builtinId="8" hidden="1"/>
    <cellStyle name="ハイパーリンク" xfId="305" builtinId="8" hidden="1"/>
    <cellStyle name="ハイパーリンク" xfId="307" builtinId="8" hidden="1"/>
    <cellStyle name="ハイパーリンク" xfId="309" builtinId="8" hidden="1"/>
    <cellStyle name="ハイパーリンク" xfId="311" builtinId="8" hidden="1"/>
    <cellStyle name="ハイパーリンク" xfId="313" builtinId="8" hidden="1"/>
    <cellStyle name="ハイパーリンク" xfId="315" builtinId="8" hidden="1"/>
    <cellStyle name="ハイパーリンク" xfId="317" builtinId="8" hidden="1"/>
    <cellStyle name="ハイパーリンク" xfId="319" builtinId="8" hidden="1"/>
    <cellStyle name="ハイパーリンク" xfId="321" builtinId="8" hidden="1"/>
    <cellStyle name="ハイパーリンク" xfId="323" builtinId="8" hidden="1"/>
    <cellStyle name="ハイパーリンク" xfId="325" builtinId="8" hidden="1"/>
    <cellStyle name="ハイパーリンク" xfId="327" builtinId="8" hidden="1"/>
    <cellStyle name="ハイパーリンク" xfId="329" builtinId="8" hidden="1"/>
    <cellStyle name="ハイパーリンク" xfId="331" builtinId="8" hidden="1"/>
    <cellStyle name="ハイパーリンク" xfId="333" builtinId="8" hidden="1"/>
    <cellStyle name="ハイパーリンク" xfId="335" builtinId="8" hidden="1"/>
    <cellStyle name="ハイパーリンク" xfId="337" builtinId="8" hidden="1"/>
    <cellStyle name="ハイパーリンク" xfId="339" builtinId="8" hidden="1"/>
    <cellStyle name="ハイパーリンク" xfId="341" builtinId="8" hidden="1"/>
    <cellStyle name="ハイパーリンク" xfId="343" builtinId="8" hidden="1"/>
    <cellStyle name="ハイパーリンク" xfId="345" builtinId="8" hidden="1"/>
    <cellStyle name="ハイパーリンク" xfId="347" builtinId="8" hidden="1"/>
    <cellStyle name="ハイパーリンク" xfId="349" builtinId="8" hidden="1"/>
    <cellStyle name="ハイパーリンク" xfId="351" builtinId="8" hidden="1"/>
    <cellStyle name="ハイパーリンク" xfId="353" builtinId="8" hidden="1"/>
    <cellStyle name="ハイパーリンク" xfId="355" builtinId="8" hidden="1"/>
    <cellStyle name="ハイパーリンク" xfId="357" builtinId="8" hidden="1"/>
    <cellStyle name="ハイパーリンク" xfId="359" builtinId="8" hidden="1"/>
    <cellStyle name="ハイパーリンク" xfId="361" builtinId="8" hidden="1"/>
    <cellStyle name="ハイパーリンク" xfId="363" builtinId="8" hidden="1"/>
    <cellStyle name="ハイパーリンク" xfId="365" builtinId="8" hidden="1"/>
    <cellStyle name="ハイパーリンク" xfId="367" builtinId="8" hidden="1"/>
    <cellStyle name="ハイパーリンク" xfId="369" builtinId="8" hidden="1"/>
    <cellStyle name="ハイパーリンク" xfId="371" builtinId="8" hidden="1"/>
    <cellStyle name="ハイパーリンク" xfId="373" builtinId="8" hidden="1"/>
    <cellStyle name="ハイパーリンク" xfId="375" builtinId="8" hidden="1"/>
    <cellStyle name="ハイパーリンク" xfId="377" builtinId="8" hidden="1"/>
    <cellStyle name="ハイパーリンク" xfId="379" builtinId="8" hidden="1"/>
    <cellStyle name="ハイパーリンク" xfId="381" builtinId="8" hidden="1"/>
    <cellStyle name="ハイパーリンク" xfId="383" builtinId="8" hidden="1"/>
    <cellStyle name="ハイパーリンク" xfId="385" builtinId="8" hidden="1"/>
    <cellStyle name="ハイパーリンク" xfId="387" builtinId="8" hidden="1"/>
    <cellStyle name="ハイパーリンク" xfId="389" builtinId="8" hidden="1"/>
    <cellStyle name="ハイパーリンク" xfId="391" builtinId="8" hidden="1"/>
    <cellStyle name="ハイパーリンク" xfId="393" builtinId="8" hidden="1"/>
    <cellStyle name="ハイパーリンク" xfId="395" builtinId="8" hidden="1"/>
    <cellStyle name="ハイパーリンク" xfId="397" builtinId="8" hidden="1"/>
    <cellStyle name="ハイパーリンク" xfId="399" builtinId="8" hidden="1"/>
    <cellStyle name="ハイパーリンク" xfId="401" builtinId="8" hidden="1"/>
    <cellStyle name="ハイパーリンク" xfId="403" builtinId="8" hidden="1"/>
    <cellStyle name="ハイパーリンク" xfId="405" builtinId="8" hidden="1"/>
    <cellStyle name="ハイパーリンク" xfId="407" builtinId="8" hidden="1"/>
    <cellStyle name="ハイパーリンク" xfId="409" builtinId="8" hidden="1"/>
    <cellStyle name="ハイパーリンク" xfId="411" builtinId="8" hidden="1"/>
    <cellStyle name="ハイパーリンク" xfId="413" builtinId="8" hidden="1"/>
    <cellStyle name="ハイパーリンク" xfId="415" builtinId="8" hidden="1"/>
    <cellStyle name="ハイパーリンク" xfId="417" builtinId="8" hidden="1"/>
    <cellStyle name="ハイパーリンク" xfId="419" builtinId="8" hidden="1"/>
    <cellStyle name="ハイパーリンク" xfId="421" builtinId="8" hidden="1"/>
    <cellStyle name="ハイパーリンク" xfId="423" builtinId="8" hidden="1"/>
    <cellStyle name="ハイパーリンク" xfId="425" builtinId="8" hidden="1"/>
    <cellStyle name="ハイパーリンク" xfId="427" builtinId="8" hidden="1"/>
    <cellStyle name="ハイパーリンク" xfId="429" builtinId="8" hidden="1"/>
    <cellStyle name="ハイパーリンク" xfId="431" builtinId="8" hidden="1"/>
    <cellStyle name="ハイパーリンク" xfId="433" builtinId="8" hidden="1"/>
    <cellStyle name="ハイパーリンク" xfId="435" builtinId="8" hidden="1"/>
    <cellStyle name="ハイパーリンク" xfId="437" builtinId="8" hidden="1"/>
    <cellStyle name="ハイパーリンク" xfId="439" builtinId="8" hidden="1"/>
    <cellStyle name="ハイパーリンク" xfId="441" builtinId="8" hidden="1"/>
    <cellStyle name="ハイパーリンク" xfId="443" builtinId="8" hidden="1"/>
    <cellStyle name="ハイパーリンク" xfId="445" builtinId="8" hidden="1"/>
    <cellStyle name="ハイパーリンク" xfId="447" builtinId="8" hidden="1"/>
    <cellStyle name="ハイパーリンク" xfId="449" builtinId="8" hidden="1"/>
    <cellStyle name="ハイパーリンク" xfId="451" builtinId="8" hidden="1"/>
    <cellStyle name="ハイパーリンク" xfId="453" builtinId="8" hidden="1"/>
    <cellStyle name="ハイパーリンク" xfId="455" builtinId="8" hidden="1"/>
    <cellStyle name="ハイパーリンク" xfId="457" builtinId="8" hidden="1"/>
    <cellStyle name="ハイパーリンク" xfId="459" builtinId="8" hidden="1"/>
    <cellStyle name="ハイパーリンク" xfId="461" builtinId="8" hidden="1"/>
    <cellStyle name="ハイパーリンク" xfId="463" builtinId="8" hidden="1"/>
    <cellStyle name="ハイパーリンク" xfId="465" builtinId="8" hidden="1"/>
    <cellStyle name="ハイパーリンク" xfId="467" builtinId="8" hidden="1"/>
    <cellStyle name="ハイパーリンク" xfId="469" builtinId="8" hidden="1"/>
    <cellStyle name="ハイパーリンク" xfId="471" builtinId="8" hidden="1"/>
    <cellStyle name="ハイパーリンク" xfId="473" builtinId="8" hidden="1"/>
    <cellStyle name="ハイパーリンク" xfId="475" builtinId="8" hidden="1"/>
    <cellStyle name="ハイパーリンク" xfId="477" builtinId="8" hidden="1"/>
    <cellStyle name="ハイパーリンク" xfId="479" builtinId="8" hidden="1"/>
    <cellStyle name="ハイパーリンク" xfId="481" builtinId="8" hidden="1"/>
    <cellStyle name="ハイパーリンク" xfId="483" builtinId="8" hidden="1"/>
    <cellStyle name="ハイパーリンク" xfId="485" builtinId="8" hidden="1"/>
    <cellStyle name="ハイパーリンク" xfId="487" builtinId="8" hidden="1"/>
    <cellStyle name="ハイパーリンク" xfId="489" builtinId="8" hidden="1"/>
    <cellStyle name="ハイパーリンク" xfId="491" builtinId="8" hidden="1"/>
    <cellStyle name="ハイパーリンク" xfId="493" builtinId="8" hidden="1"/>
    <cellStyle name="ハイパーリンク" xfId="495" builtinId="8" hidden="1"/>
    <cellStyle name="ハイパーリンク" xfId="497" builtinId="8" hidden="1"/>
    <cellStyle name="ハイパーリンク" xfId="499" builtinId="8" hidden="1"/>
    <cellStyle name="ハイパーリンク" xfId="501" builtinId="8" hidden="1"/>
    <cellStyle name="ハイパーリンク" xfId="503" builtinId="8" hidden="1"/>
    <cellStyle name="ハイパーリンク" xfId="505" builtinId="8" hidden="1"/>
    <cellStyle name="ハイパーリンク" xfId="507" builtinId="8" hidden="1"/>
    <cellStyle name="ハイパーリンク" xfId="509" builtinId="8" hidden="1"/>
    <cellStyle name="ハイパーリンク" xfId="511" builtinId="8" hidden="1"/>
    <cellStyle name="ハイパーリンク" xfId="513" builtinId="8" hidden="1"/>
    <cellStyle name="ハイパーリンク" xfId="515" builtinId="8" hidden="1"/>
    <cellStyle name="ハイパーリンク" xfId="517" builtinId="8" hidden="1"/>
    <cellStyle name="ハイパーリンク" xfId="519" builtinId="8" hidden="1"/>
    <cellStyle name="ハイパーリンク" xfId="521" builtinId="8" hidden="1"/>
    <cellStyle name="ハイパーリンク" xfId="523" builtinId="8" hidden="1"/>
    <cellStyle name="ハイパーリンク" xfId="525" builtinId="8" hidden="1"/>
    <cellStyle name="ハイパーリンク" xfId="527" builtinId="8" hidden="1"/>
    <cellStyle name="ハイパーリンク" xfId="529" builtinId="8" hidden="1"/>
    <cellStyle name="ハイパーリンク" xfId="531" builtinId="8" hidden="1"/>
    <cellStyle name="ハイパーリンク" xfId="533" builtinId="8" hidden="1"/>
    <cellStyle name="ハイパーリンク" xfId="535" builtinId="8" hidden="1"/>
    <cellStyle name="ハイパーリンク" xfId="537" builtinId="8" hidden="1"/>
    <cellStyle name="ハイパーリンク" xfId="539" builtinId="8" hidden="1"/>
    <cellStyle name="ハイパーリンク" xfId="541" builtinId="8" hidden="1"/>
    <cellStyle name="ハイパーリンク" xfId="543" builtinId="8" hidden="1"/>
    <cellStyle name="ハイパーリンク" xfId="545" builtinId="8" hidden="1"/>
    <cellStyle name="ハイパーリンク" xfId="547" builtinId="8" hidden="1"/>
    <cellStyle name="ハイパーリンク" xfId="549" builtinId="8" hidden="1"/>
    <cellStyle name="ハイパーリンク" xfId="551" builtinId="8" hidden="1"/>
    <cellStyle name="ハイパーリンク" xfId="553" builtinId="8" hidden="1"/>
    <cellStyle name="ハイパーリンク" xfId="555" builtinId="8" hidden="1"/>
    <cellStyle name="ハイパーリンク" xfId="557" builtinId="8" hidden="1"/>
    <cellStyle name="ハイパーリンク" xfId="559" builtinId="8" hidden="1"/>
    <cellStyle name="ハイパーリンク" xfId="561" builtinId="8" hidden="1"/>
    <cellStyle name="ハイパーリンク" xfId="563" builtinId="8" hidden="1"/>
    <cellStyle name="ハイパーリンク" xfId="565" builtinId="8" hidden="1"/>
    <cellStyle name="ハイパーリンク" xfId="567" builtinId="8" hidden="1"/>
    <cellStyle name="ハイパーリンク" xfId="569" builtinId="8" hidden="1"/>
    <cellStyle name="ハイパーリンク" xfId="571" builtinId="8" hidden="1"/>
    <cellStyle name="ハイパーリンク" xfId="573" builtinId="8" hidden="1"/>
    <cellStyle name="ハイパーリンク" xfId="575" builtinId="8" hidden="1"/>
    <cellStyle name="ハイパーリンク" xfId="577" builtinId="8" hidden="1"/>
    <cellStyle name="ハイパーリンク" xfId="579" builtinId="8" hidden="1"/>
    <cellStyle name="ハイパーリンク" xfId="581" builtinId="8" hidden="1"/>
    <cellStyle name="ハイパーリンク" xfId="583" builtinId="8" hidden="1"/>
    <cellStyle name="ハイパーリンク" xfId="585" builtinId="8" hidden="1"/>
    <cellStyle name="ハイパーリンク" xfId="587" builtinId="8" hidden="1"/>
    <cellStyle name="ハイパーリンク" xfId="589" builtinId="8" hidden="1"/>
    <cellStyle name="ハイパーリンク" xfId="591" builtinId="8" hidden="1"/>
    <cellStyle name="ハイパーリンク" xfId="593" builtinId="8" hidden="1"/>
    <cellStyle name="ハイパーリンク" xfId="595" builtinId="8" hidden="1"/>
    <cellStyle name="ハイパーリンク" xfId="597" builtinId="8" hidden="1"/>
    <cellStyle name="ハイパーリンク" xfId="599" builtinId="8" hidden="1"/>
    <cellStyle name="ハイパーリンク" xfId="601" builtinId="8" hidden="1"/>
    <cellStyle name="ハイパーリンク" xfId="603" builtinId="8" hidden="1"/>
    <cellStyle name="ハイパーリンク" xfId="605" builtinId="8" hidden="1"/>
    <cellStyle name="ハイパーリンク" xfId="607" builtinId="8" hidden="1"/>
    <cellStyle name="ハイパーリンク" xfId="609" builtinId="8" hidden="1"/>
    <cellStyle name="ハイパーリンク" xfId="611" builtinId="8" hidden="1"/>
    <cellStyle name="ハイパーリンク" xfId="613" builtinId="8" hidden="1"/>
    <cellStyle name="ハイパーリンク" xfId="615" builtinId="8" hidden="1"/>
    <cellStyle name="ハイパーリンク" xfId="617" builtinId="8" hidden="1"/>
    <cellStyle name="ハイパーリンク" xfId="619" builtinId="8" hidden="1"/>
    <cellStyle name="ハイパーリンク" xfId="621" builtinId="8" hidden="1"/>
    <cellStyle name="ハイパーリンク" xfId="623" builtinId="8" hidden="1"/>
    <cellStyle name="ハイパーリンク" xfId="625" builtinId="8" hidden="1"/>
    <cellStyle name="ハイパーリンク" xfId="627" builtinId="8" hidden="1"/>
    <cellStyle name="ハイパーリンク" xfId="629" builtinId="8" hidden="1"/>
    <cellStyle name="ハイパーリンク" xfId="631" builtinId="8" hidden="1"/>
    <cellStyle name="ハイパーリンク" xfId="633" builtinId="8" hidden="1"/>
    <cellStyle name="ハイパーリンク" xfId="635" builtinId="8" hidden="1"/>
    <cellStyle name="ハイパーリンク" xfId="637" builtinId="8" hidden="1"/>
    <cellStyle name="ハイパーリンク" xfId="639" builtinId="8" hidden="1"/>
    <cellStyle name="ハイパーリンク" xfId="641" builtinId="8" hidden="1"/>
    <cellStyle name="ハイパーリンク" xfId="643" builtinId="8" hidden="1"/>
    <cellStyle name="ハイパーリンク" xfId="645" builtinId="8" hidden="1"/>
    <cellStyle name="ハイパーリンク" xfId="647" builtinId="8" hidden="1"/>
    <cellStyle name="ハイパーリンク" xfId="649" builtinId="8" hidden="1"/>
    <cellStyle name="ハイパーリンク" xfId="651" builtinId="8" hidden="1"/>
    <cellStyle name="ハイパーリンク" xfId="653" builtinId="8" hidden="1"/>
    <cellStyle name="ハイパーリンク" xfId="655" builtinId="8" hidden="1"/>
    <cellStyle name="ハイパーリンク" xfId="657" builtinId="8" hidden="1"/>
    <cellStyle name="ハイパーリンク" xfId="659" builtinId="8" hidden="1"/>
    <cellStyle name="ハイパーリンク" xfId="661" builtinId="8" hidden="1"/>
    <cellStyle name="ハイパーリンク" xfId="663" builtinId="8" hidden="1"/>
    <cellStyle name="ハイパーリンク" xfId="665" builtinId="8" hidden="1"/>
    <cellStyle name="ハイパーリンク" xfId="667" builtinId="8" hidden="1"/>
    <cellStyle name="ハイパーリンク" xfId="669" builtinId="8" hidden="1"/>
    <cellStyle name="ハイパーリンク" xfId="671" builtinId="8" hidden="1"/>
    <cellStyle name="ハイパーリンク" xfId="673" builtinId="8" hidden="1"/>
    <cellStyle name="ハイパーリンク" xfId="675" builtinId="8" hidden="1"/>
    <cellStyle name="ハイパーリンク" xfId="677" builtinId="8" hidden="1"/>
    <cellStyle name="ハイパーリンク" xfId="679" builtinId="8" hidden="1"/>
    <cellStyle name="ハイパーリンク" xfId="681" builtinId="8" hidden="1"/>
    <cellStyle name="ハイパーリンク" xfId="683" builtinId="8" hidden="1"/>
    <cellStyle name="ハイパーリンク" xfId="685" builtinId="8" hidden="1"/>
    <cellStyle name="ハイパーリンク" xfId="687" builtinId="8" hidden="1"/>
    <cellStyle name="ハイパーリンク" xfId="689" builtinId="8" hidden="1"/>
    <cellStyle name="ハイパーリンク" xfId="691" builtinId="8" hidden="1"/>
    <cellStyle name="ハイパーリンク" xfId="693" builtinId="8" hidden="1"/>
    <cellStyle name="ハイパーリンク" xfId="695" builtinId="8" hidden="1"/>
    <cellStyle name="ハイパーリンク" xfId="697" builtinId="8" hidden="1"/>
    <cellStyle name="ハイパーリンク" xfId="699" builtinId="8" hidden="1"/>
    <cellStyle name="ハイパーリンク" xfId="701" builtinId="8" hidden="1"/>
    <cellStyle name="ハイパーリンク" xfId="703" builtinId="8" hidden="1"/>
    <cellStyle name="ハイパーリンク" xfId="705" builtinId="8" hidden="1"/>
    <cellStyle name="ハイパーリンク" xfId="707" builtinId="8" hidden="1"/>
    <cellStyle name="ハイパーリンク" xfId="709" builtinId="8" hidden="1"/>
    <cellStyle name="ハイパーリンク" xfId="711" builtinId="8" hidden="1"/>
    <cellStyle name="ハイパーリンク" xfId="713" builtinId="8" hidden="1"/>
    <cellStyle name="ハイパーリンク" xfId="715" builtinId="8" hidden="1"/>
    <cellStyle name="ハイパーリンク" xfId="717" builtinId="8" hidden="1"/>
    <cellStyle name="ハイパーリンク" xfId="719" builtinId="8" hidden="1"/>
    <cellStyle name="ハイパーリンク" xfId="72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  <cellStyle name="表示済みのハイパーリンク" xfId="232" builtinId="9" hidden="1"/>
    <cellStyle name="表示済みのハイパーリンク" xfId="234" builtinId="9" hidden="1"/>
    <cellStyle name="表示済みのハイパーリンク" xfId="236" builtinId="9" hidden="1"/>
    <cellStyle name="表示済みのハイパーリンク" xfId="238" builtinId="9" hidden="1"/>
    <cellStyle name="表示済みのハイパーリンク" xfId="240" builtinId="9" hidden="1"/>
    <cellStyle name="表示済みのハイパーリンク" xfId="242" builtinId="9" hidden="1"/>
    <cellStyle name="表示済みのハイパーリンク" xfId="244" builtinId="9" hidden="1"/>
    <cellStyle name="表示済みのハイパーリンク" xfId="246" builtinId="9" hidden="1"/>
    <cellStyle name="表示済みのハイパーリンク" xfId="248" builtinId="9" hidden="1"/>
    <cellStyle name="表示済みのハイパーリンク" xfId="250" builtinId="9" hidden="1"/>
    <cellStyle name="表示済みのハイパーリンク" xfId="252" builtinId="9" hidden="1"/>
    <cellStyle name="表示済みのハイパーリンク" xfId="254" builtinId="9" hidden="1"/>
    <cellStyle name="表示済みのハイパーリンク" xfId="256" builtinId="9" hidden="1"/>
    <cellStyle name="表示済みのハイパーリンク" xfId="258" builtinId="9" hidden="1"/>
    <cellStyle name="表示済みのハイパーリンク" xfId="260" builtinId="9" hidden="1"/>
    <cellStyle name="表示済みのハイパーリンク" xfId="262" builtinId="9" hidden="1"/>
    <cellStyle name="表示済みのハイパーリンク" xfId="264" builtinId="9" hidden="1"/>
    <cellStyle name="表示済みのハイパーリンク" xfId="266" builtinId="9" hidden="1"/>
    <cellStyle name="表示済みのハイパーリンク" xfId="268" builtinId="9" hidden="1"/>
    <cellStyle name="表示済みのハイパーリンク" xfId="270" builtinId="9" hidden="1"/>
    <cellStyle name="表示済みのハイパーリンク" xfId="272" builtinId="9" hidden="1"/>
    <cellStyle name="表示済みのハイパーリンク" xfId="274" builtinId="9" hidden="1"/>
    <cellStyle name="表示済みのハイパーリンク" xfId="276" builtinId="9" hidden="1"/>
    <cellStyle name="表示済みのハイパーリンク" xfId="278" builtinId="9" hidden="1"/>
    <cellStyle name="表示済みのハイパーリンク" xfId="280" builtinId="9" hidden="1"/>
    <cellStyle name="表示済みのハイパーリンク" xfId="282" builtinId="9" hidden="1"/>
    <cellStyle name="表示済みのハイパーリンク" xfId="284" builtinId="9" hidden="1"/>
    <cellStyle name="表示済みのハイパーリンク" xfId="286" builtinId="9" hidden="1"/>
    <cellStyle name="表示済みのハイパーリンク" xfId="288" builtinId="9" hidden="1"/>
    <cellStyle name="表示済みのハイパーリンク" xfId="290" builtinId="9" hidden="1"/>
    <cellStyle name="表示済みのハイパーリンク" xfId="292" builtinId="9" hidden="1"/>
    <cellStyle name="表示済みのハイパーリンク" xfId="294" builtinId="9" hidden="1"/>
    <cellStyle name="表示済みのハイパーリンク" xfId="296" builtinId="9" hidden="1"/>
    <cellStyle name="表示済みのハイパーリンク" xfId="298" builtinId="9" hidden="1"/>
    <cellStyle name="表示済みのハイパーリンク" xfId="300" builtinId="9" hidden="1"/>
    <cellStyle name="表示済みのハイパーリンク" xfId="302" builtinId="9" hidden="1"/>
    <cellStyle name="表示済みのハイパーリンク" xfId="304" builtinId="9" hidden="1"/>
    <cellStyle name="表示済みのハイパーリンク" xfId="306" builtinId="9" hidden="1"/>
    <cellStyle name="表示済みのハイパーリンク" xfId="308" builtinId="9" hidden="1"/>
    <cellStyle name="表示済みのハイパーリンク" xfId="310" builtinId="9" hidden="1"/>
    <cellStyle name="表示済みのハイパーリンク" xfId="312" builtinId="9" hidden="1"/>
    <cellStyle name="表示済みのハイパーリンク" xfId="314" builtinId="9" hidden="1"/>
    <cellStyle name="表示済みのハイパーリンク" xfId="316" builtinId="9" hidden="1"/>
    <cellStyle name="表示済みのハイパーリンク" xfId="318" builtinId="9" hidden="1"/>
    <cellStyle name="表示済みのハイパーリンク" xfId="320" builtinId="9" hidden="1"/>
    <cellStyle name="表示済みのハイパーリンク" xfId="322" builtinId="9" hidden="1"/>
    <cellStyle name="表示済みのハイパーリンク" xfId="324" builtinId="9" hidden="1"/>
    <cellStyle name="表示済みのハイパーリンク" xfId="326" builtinId="9" hidden="1"/>
    <cellStyle name="表示済みのハイパーリンク" xfId="328" builtinId="9" hidden="1"/>
    <cellStyle name="表示済みのハイパーリンク" xfId="330" builtinId="9" hidden="1"/>
    <cellStyle name="表示済みのハイパーリンク" xfId="332" builtinId="9" hidden="1"/>
    <cellStyle name="表示済みのハイパーリンク" xfId="334" builtinId="9" hidden="1"/>
    <cellStyle name="表示済みのハイパーリンク" xfId="336" builtinId="9" hidden="1"/>
    <cellStyle name="表示済みのハイパーリンク" xfId="338" builtinId="9" hidden="1"/>
    <cellStyle name="表示済みのハイパーリンク" xfId="340" builtinId="9" hidden="1"/>
    <cellStyle name="表示済みのハイパーリンク" xfId="342" builtinId="9" hidden="1"/>
    <cellStyle name="表示済みのハイパーリンク" xfId="344" builtinId="9" hidden="1"/>
    <cellStyle name="表示済みのハイパーリンク" xfId="346" builtinId="9" hidden="1"/>
    <cellStyle name="表示済みのハイパーリンク" xfId="348" builtinId="9" hidden="1"/>
    <cellStyle name="表示済みのハイパーリンク" xfId="350" builtinId="9" hidden="1"/>
    <cellStyle name="表示済みのハイパーリンク" xfId="352" builtinId="9" hidden="1"/>
    <cellStyle name="表示済みのハイパーリンク" xfId="354" builtinId="9" hidden="1"/>
    <cellStyle name="表示済みのハイパーリンク" xfId="356" builtinId="9" hidden="1"/>
    <cellStyle name="表示済みのハイパーリンク" xfId="358" builtinId="9" hidden="1"/>
    <cellStyle name="表示済みのハイパーリンク" xfId="360" builtinId="9" hidden="1"/>
    <cellStyle name="表示済みのハイパーリンク" xfId="362" builtinId="9" hidden="1"/>
    <cellStyle name="表示済みのハイパーリンク" xfId="364" builtinId="9" hidden="1"/>
    <cellStyle name="表示済みのハイパーリンク" xfId="366" builtinId="9" hidden="1"/>
    <cellStyle name="表示済みのハイパーリンク" xfId="368" builtinId="9" hidden="1"/>
    <cellStyle name="表示済みのハイパーリンク" xfId="370" builtinId="9" hidden="1"/>
    <cellStyle name="表示済みのハイパーリンク" xfId="372" builtinId="9" hidden="1"/>
    <cellStyle name="表示済みのハイパーリンク" xfId="374" builtinId="9" hidden="1"/>
    <cellStyle name="表示済みのハイパーリンク" xfId="376" builtinId="9" hidden="1"/>
    <cellStyle name="表示済みのハイパーリンク" xfId="378" builtinId="9" hidden="1"/>
    <cellStyle name="表示済みのハイパーリンク" xfId="380" builtinId="9" hidden="1"/>
    <cellStyle name="表示済みのハイパーリンク" xfId="382" builtinId="9" hidden="1"/>
    <cellStyle name="表示済みのハイパーリンク" xfId="384" builtinId="9" hidden="1"/>
    <cellStyle name="表示済みのハイパーリンク" xfId="386" builtinId="9" hidden="1"/>
    <cellStyle name="表示済みのハイパーリンク" xfId="388" builtinId="9" hidden="1"/>
    <cellStyle name="表示済みのハイパーリンク" xfId="390" builtinId="9" hidden="1"/>
    <cellStyle name="表示済みのハイパーリンク" xfId="392" builtinId="9" hidden="1"/>
    <cellStyle name="表示済みのハイパーリンク" xfId="394" builtinId="9" hidden="1"/>
    <cellStyle name="表示済みのハイパーリンク" xfId="396" builtinId="9" hidden="1"/>
    <cellStyle name="表示済みのハイパーリンク" xfId="398" builtinId="9" hidden="1"/>
    <cellStyle name="表示済みのハイパーリンク" xfId="400" builtinId="9" hidden="1"/>
    <cellStyle name="表示済みのハイパーリンク" xfId="402" builtinId="9" hidden="1"/>
    <cellStyle name="表示済みのハイパーリンク" xfId="404" builtinId="9" hidden="1"/>
    <cellStyle name="表示済みのハイパーリンク" xfId="406" builtinId="9" hidden="1"/>
    <cellStyle name="表示済みのハイパーリンク" xfId="408" builtinId="9" hidden="1"/>
    <cellStyle name="表示済みのハイパーリンク" xfId="410" builtinId="9" hidden="1"/>
    <cellStyle name="表示済みのハイパーリンク" xfId="412" builtinId="9" hidden="1"/>
    <cellStyle name="表示済みのハイパーリンク" xfId="414" builtinId="9" hidden="1"/>
    <cellStyle name="表示済みのハイパーリンク" xfId="416" builtinId="9" hidden="1"/>
    <cellStyle name="表示済みのハイパーリンク" xfId="418" builtinId="9" hidden="1"/>
    <cellStyle name="表示済みのハイパーリンク" xfId="420" builtinId="9" hidden="1"/>
    <cellStyle name="表示済みのハイパーリンク" xfId="422" builtinId="9" hidden="1"/>
    <cellStyle name="表示済みのハイパーリンク" xfId="424" builtinId="9" hidden="1"/>
    <cellStyle name="表示済みのハイパーリンク" xfId="426" builtinId="9" hidden="1"/>
    <cellStyle name="表示済みのハイパーリンク" xfId="428" builtinId="9" hidden="1"/>
    <cellStyle name="表示済みのハイパーリンク" xfId="430" builtinId="9" hidden="1"/>
    <cellStyle name="表示済みのハイパーリンク" xfId="432" builtinId="9" hidden="1"/>
    <cellStyle name="表示済みのハイパーリンク" xfId="434" builtinId="9" hidden="1"/>
    <cellStyle name="表示済みのハイパーリンク" xfId="436" builtinId="9" hidden="1"/>
    <cellStyle name="表示済みのハイパーリンク" xfId="438" builtinId="9" hidden="1"/>
    <cellStyle name="表示済みのハイパーリンク" xfId="440" builtinId="9" hidden="1"/>
    <cellStyle name="表示済みのハイパーリンク" xfId="442" builtinId="9" hidden="1"/>
    <cellStyle name="表示済みのハイパーリンク" xfId="444" builtinId="9" hidden="1"/>
    <cellStyle name="表示済みのハイパーリンク" xfId="446" builtinId="9" hidden="1"/>
    <cellStyle name="表示済みのハイパーリンク" xfId="448" builtinId="9" hidden="1"/>
    <cellStyle name="表示済みのハイパーリンク" xfId="450" builtinId="9" hidden="1"/>
    <cellStyle name="表示済みのハイパーリンク" xfId="452" builtinId="9" hidden="1"/>
    <cellStyle name="表示済みのハイパーリンク" xfId="454" builtinId="9" hidden="1"/>
    <cellStyle name="表示済みのハイパーリンク" xfId="456" builtinId="9" hidden="1"/>
    <cellStyle name="表示済みのハイパーリンク" xfId="458" builtinId="9" hidden="1"/>
    <cellStyle name="表示済みのハイパーリンク" xfId="460" builtinId="9" hidden="1"/>
    <cellStyle name="表示済みのハイパーリンク" xfId="462" builtinId="9" hidden="1"/>
    <cellStyle name="表示済みのハイパーリンク" xfId="464" builtinId="9" hidden="1"/>
    <cellStyle name="表示済みのハイパーリンク" xfId="466" builtinId="9" hidden="1"/>
    <cellStyle name="表示済みのハイパーリンク" xfId="468" builtinId="9" hidden="1"/>
    <cellStyle name="表示済みのハイパーリンク" xfId="470" builtinId="9" hidden="1"/>
    <cellStyle name="表示済みのハイパーリンク" xfId="472" builtinId="9" hidden="1"/>
    <cellStyle name="表示済みのハイパーリンク" xfId="474" builtinId="9" hidden="1"/>
    <cellStyle name="表示済みのハイパーリンク" xfId="476" builtinId="9" hidden="1"/>
    <cellStyle name="表示済みのハイパーリンク" xfId="478" builtinId="9" hidden="1"/>
    <cellStyle name="表示済みのハイパーリンク" xfId="480" builtinId="9" hidden="1"/>
    <cellStyle name="表示済みのハイパーリンク" xfId="482" builtinId="9" hidden="1"/>
    <cellStyle name="表示済みのハイパーリンク" xfId="484" builtinId="9" hidden="1"/>
    <cellStyle name="表示済みのハイパーリンク" xfId="486" builtinId="9" hidden="1"/>
    <cellStyle name="表示済みのハイパーリンク" xfId="488" builtinId="9" hidden="1"/>
    <cellStyle name="表示済みのハイパーリンク" xfId="490" builtinId="9" hidden="1"/>
    <cellStyle name="表示済みのハイパーリンク" xfId="492" builtinId="9" hidden="1"/>
    <cellStyle name="表示済みのハイパーリンク" xfId="494" builtinId="9" hidden="1"/>
    <cellStyle name="表示済みのハイパーリンク" xfId="496" builtinId="9" hidden="1"/>
    <cellStyle name="表示済みのハイパーリンク" xfId="498" builtinId="9" hidden="1"/>
    <cellStyle name="表示済みのハイパーリンク" xfId="500" builtinId="9" hidden="1"/>
    <cellStyle name="表示済みのハイパーリンク" xfId="502" builtinId="9" hidden="1"/>
    <cellStyle name="表示済みのハイパーリンク" xfId="504" builtinId="9" hidden="1"/>
    <cellStyle name="表示済みのハイパーリンク" xfId="506" builtinId="9" hidden="1"/>
    <cellStyle name="表示済みのハイパーリンク" xfId="508" builtinId="9" hidden="1"/>
    <cellStyle name="表示済みのハイパーリンク" xfId="510" builtinId="9" hidden="1"/>
    <cellStyle name="表示済みのハイパーリンク" xfId="512" builtinId="9" hidden="1"/>
    <cellStyle name="表示済みのハイパーリンク" xfId="514" builtinId="9" hidden="1"/>
    <cellStyle name="表示済みのハイパーリンク" xfId="516" builtinId="9" hidden="1"/>
    <cellStyle name="表示済みのハイパーリンク" xfId="518" builtinId="9" hidden="1"/>
    <cellStyle name="表示済みのハイパーリンク" xfId="520" builtinId="9" hidden="1"/>
    <cellStyle name="表示済みのハイパーリンク" xfId="522" builtinId="9" hidden="1"/>
    <cellStyle name="表示済みのハイパーリンク" xfId="524" builtinId="9" hidden="1"/>
    <cellStyle name="表示済みのハイパーリンク" xfId="526" builtinId="9" hidden="1"/>
    <cellStyle name="表示済みのハイパーリンク" xfId="528" builtinId="9" hidden="1"/>
    <cellStyle name="表示済みのハイパーリンク" xfId="530" builtinId="9" hidden="1"/>
    <cellStyle name="表示済みのハイパーリンク" xfId="532" builtinId="9" hidden="1"/>
    <cellStyle name="表示済みのハイパーリンク" xfId="534" builtinId="9" hidden="1"/>
    <cellStyle name="表示済みのハイパーリンク" xfId="536" builtinId="9" hidden="1"/>
    <cellStyle name="表示済みのハイパーリンク" xfId="538" builtinId="9" hidden="1"/>
    <cellStyle name="表示済みのハイパーリンク" xfId="540" builtinId="9" hidden="1"/>
    <cellStyle name="表示済みのハイパーリンク" xfId="542" builtinId="9" hidden="1"/>
    <cellStyle name="表示済みのハイパーリンク" xfId="544" builtinId="9" hidden="1"/>
    <cellStyle name="表示済みのハイパーリンク" xfId="546" builtinId="9" hidden="1"/>
    <cellStyle name="表示済みのハイパーリンク" xfId="548" builtinId="9" hidden="1"/>
    <cellStyle name="表示済みのハイパーリンク" xfId="550" builtinId="9" hidden="1"/>
    <cellStyle name="表示済みのハイパーリンク" xfId="552" builtinId="9" hidden="1"/>
    <cellStyle name="表示済みのハイパーリンク" xfId="554" builtinId="9" hidden="1"/>
    <cellStyle name="表示済みのハイパーリンク" xfId="556" builtinId="9" hidden="1"/>
    <cellStyle name="表示済みのハイパーリンク" xfId="558" builtinId="9" hidden="1"/>
    <cellStyle name="表示済みのハイパーリンク" xfId="560" builtinId="9" hidden="1"/>
    <cellStyle name="表示済みのハイパーリンク" xfId="562" builtinId="9" hidden="1"/>
    <cellStyle name="表示済みのハイパーリンク" xfId="564" builtinId="9" hidden="1"/>
    <cellStyle name="表示済みのハイパーリンク" xfId="566" builtinId="9" hidden="1"/>
    <cellStyle name="表示済みのハイパーリンク" xfId="568" builtinId="9" hidden="1"/>
    <cellStyle name="表示済みのハイパーリンク" xfId="570" builtinId="9" hidden="1"/>
    <cellStyle name="表示済みのハイパーリンク" xfId="572" builtinId="9" hidden="1"/>
    <cellStyle name="表示済みのハイパーリンク" xfId="574" builtinId="9" hidden="1"/>
    <cellStyle name="表示済みのハイパーリンク" xfId="576" builtinId="9" hidden="1"/>
    <cellStyle name="表示済みのハイパーリンク" xfId="578" builtinId="9" hidden="1"/>
    <cellStyle name="表示済みのハイパーリンク" xfId="580" builtinId="9" hidden="1"/>
    <cellStyle name="表示済みのハイパーリンク" xfId="582" builtinId="9" hidden="1"/>
    <cellStyle name="表示済みのハイパーリンク" xfId="584" builtinId="9" hidden="1"/>
    <cellStyle name="表示済みのハイパーリンク" xfId="586" builtinId="9" hidden="1"/>
    <cellStyle name="表示済みのハイパーリンク" xfId="588" builtinId="9" hidden="1"/>
    <cellStyle name="表示済みのハイパーリンク" xfId="590" builtinId="9" hidden="1"/>
    <cellStyle name="表示済みのハイパーリンク" xfId="592" builtinId="9" hidden="1"/>
    <cellStyle name="表示済みのハイパーリンク" xfId="594" builtinId="9" hidden="1"/>
    <cellStyle name="表示済みのハイパーリンク" xfId="596" builtinId="9" hidden="1"/>
    <cellStyle name="表示済みのハイパーリンク" xfId="598" builtinId="9" hidden="1"/>
    <cellStyle name="表示済みのハイパーリンク" xfId="600" builtinId="9" hidden="1"/>
    <cellStyle name="表示済みのハイパーリンク" xfId="602" builtinId="9" hidden="1"/>
    <cellStyle name="表示済みのハイパーリンク" xfId="604" builtinId="9" hidden="1"/>
    <cellStyle name="表示済みのハイパーリンク" xfId="606" builtinId="9" hidden="1"/>
    <cellStyle name="表示済みのハイパーリンク" xfId="608" builtinId="9" hidden="1"/>
    <cellStyle name="表示済みのハイパーリンク" xfId="610" builtinId="9" hidden="1"/>
    <cellStyle name="表示済みのハイパーリンク" xfId="612" builtinId="9" hidden="1"/>
    <cellStyle name="表示済みのハイパーリンク" xfId="614" builtinId="9" hidden="1"/>
    <cellStyle name="表示済みのハイパーリンク" xfId="616" builtinId="9" hidden="1"/>
    <cellStyle name="表示済みのハイパーリンク" xfId="618" builtinId="9" hidden="1"/>
    <cellStyle name="表示済みのハイパーリンク" xfId="620" builtinId="9" hidden="1"/>
    <cellStyle name="表示済みのハイパーリンク" xfId="622" builtinId="9" hidden="1"/>
    <cellStyle name="表示済みのハイパーリンク" xfId="624" builtinId="9" hidden="1"/>
    <cellStyle name="表示済みのハイパーリンク" xfId="626" builtinId="9" hidden="1"/>
    <cellStyle name="表示済みのハイパーリンク" xfId="628" builtinId="9" hidden="1"/>
    <cellStyle name="表示済みのハイパーリンク" xfId="630" builtinId="9" hidden="1"/>
    <cellStyle name="表示済みのハイパーリンク" xfId="632" builtinId="9" hidden="1"/>
    <cellStyle name="表示済みのハイパーリンク" xfId="634" builtinId="9" hidden="1"/>
    <cellStyle name="表示済みのハイパーリンク" xfId="636" builtinId="9" hidden="1"/>
    <cellStyle name="表示済みのハイパーリンク" xfId="638" builtinId="9" hidden="1"/>
    <cellStyle name="表示済みのハイパーリンク" xfId="640" builtinId="9" hidden="1"/>
    <cellStyle name="表示済みのハイパーリンク" xfId="642" builtinId="9" hidden="1"/>
    <cellStyle name="表示済みのハイパーリンク" xfId="644" builtinId="9" hidden="1"/>
    <cellStyle name="表示済みのハイパーリンク" xfId="646" builtinId="9" hidden="1"/>
    <cellStyle name="表示済みのハイパーリンク" xfId="648" builtinId="9" hidden="1"/>
    <cellStyle name="表示済みのハイパーリンク" xfId="650" builtinId="9" hidden="1"/>
    <cellStyle name="表示済みのハイパーリンク" xfId="652" builtinId="9" hidden="1"/>
    <cellStyle name="表示済みのハイパーリンク" xfId="654" builtinId="9" hidden="1"/>
    <cellStyle name="表示済みのハイパーリンク" xfId="656" builtinId="9" hidden="1"/>
    <cellStyle name="表示済みのハイパーリンク" xfId="658" builtinId="9" hidden="1"/>
    <cellStyle name="表示済みのハイパーリンク" xfId="660" builtinId="9" hidden="1"/>
    <cellStyle name="表示済みのハイパーリンク" xfId="662" builtinId="9" hidden="1"/>
    <cellStyle name="表示済みのハイパーリンク" xfId="664" builtinId="9" hidden="1"/>
    <cellStyle name="表示済みのハイパーリンク" xfId="666" builtinId="9" hidden="1"/>
    <cellStyle name="表示済みのハイパーリンク" xfId="668" builtinId="9" hidden="1"/>
    <cellStyle name="表示済みのハイパーリンク" xfId="670" builtinId="9" hidden="1"/>
    <cellStyle name="表示済みのハイパーリンク" xfId="672" builtinId="9" hidden="1"/>
    <cellStyle name="表示済みのハイパーリンク" xfId="674" builtinId="9" hidden="1"/>
    <cellStyle name="表示済みのハイパーリンク" xfId="676" builtinId="9" hidden="1"/>
    <cellStyle name="表示済みのハイパーリンク" xfId="678" builtinId="9" hidden="1"/>
    <cellStyle name="表示済みのハイパーリンク" xfId="680" builtinId="9" hidden="1"/>
    <cellStyle name="表示済みのハイパーリンク" xfId="682" builtinId="9" hidden="1"/>
    <cellStyle name="表示済みのハイパーリンク" xfId="684" builtinId="9" hidden="1"/>
    <cellStyle name="表示済みのハイパーリンク" xfId="686" builtinId="9" hidden="1"/>
    <cellStyle name="表示済みのハイパーリンク" xfId="688" builtinId="9" hidden="1"/>
    <cellStyle name="表示済みのハイパーリンク" xfId="690" builtinId="9" hidden="1"/>
    <cellStyle name="表示済みのハイパーリンク" xfId="692" builtinId="9" hidden="1"/>
    <cellStyle name="表示済みのハイパーリンク" xfId="694" builtinId="9" hidden="1"/>
    <cellStyle name="表示済みのハイパーリンク" xfId="696" builtinId="9" hidden="1"/>
    <cellStyle name="表示済みのハイパーリンク" xfId="698" builtinId="9" hidden="1"/>
    <cellStyle name="表示済みのハイパーリンク" xfId="700" builtinId="9" hidden="1"/>
    <cellStyle name="表示済みのハイパーリンク" xfId="702" builtinId="9" hidden="1"/>
    <cellStyle name="表示済みのハイパーリンク" xfId="704" builtinId="9" hidden="1"/>
    <cellStyle name="表示済みのハイパーリンク" xfId="706" builtinId="9" hidden="1"/>
    <cellStyle name="表示済みのハイパーリンク" xfId="708" builtinId="9" hidden="1"/>
    <cellStyle name="表示済みのハイパーリンク" xfId="710" builtinId="9" hidden="1"/>
    <cellStyle name="表示済みのハイパーリンク" xfId="712" builtinId="9" hidden="1"/>
    <cellStyle name="表示済みのハイパーリンク" xfId="714" builtinId="9" hidden="1"/>
    <cellStyle name="表示済みのハイパーリンク" xfId="716" builtinId="9" hidden="1"/>
    <cellStyle name="表示済みのハイパーリンク" xfId="718" builtinId="9" hidden="1"/>
    <cellStyle name="表示済みのハイパーリンク" xfId="720" builtinId="9" hidden="1"/>
    <cellStyle name="表示済みのハイパーリンク" xfId="72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topLeftCell="A16" workbookViewId="0">
      <selection activeCell="A19" sqref="A19"/>
    </sheetView>
  </sheetViews>
  <sheetFormatPr baseColWidth="10" defaultColWidth="12.83203125" defaultRowHeight="19" customHeight="1"/>
  <cols>
    <col min="1" max="1" width="29" style="2" customWidth="1"/>
    <col min="2" max="2" width="3.33203125" style="2" customWidth="1"/>
    <col min="3" max="3" width="11.6640625" style="2" customWidth="1"/>
    <col min="4" max="4" width="3.1640625" style="2" customWidth="1"/>
    <col min="5" max="5" width="11.83203125" style="12" customWidth="1"/>
    <col min="6" max="6" width="7" style="2" customWidth="1"/>
    <col min="7" max="7" width="1.6640625" style="2" customWidth="1"/>
    <col min="8" max="8" width="10.1640625" style="2" customWidth="1"/>
    <col min="9" max="16384" width="12.83203125" style="2"/>
  </cols>
  <sheetData>
    <row r="1" spans="1:6" ht="19" customHeight="1" thickBot="1">
      <c r="A1" s="15" t="s">
        <v>34</v>
      </c>
      <c r="B1" s="1"/>
      <c r="C1" s="1"/>
      <c r="D1" s="1"/>
      <c r="E1" s="13"/>
      <c r="F1" s="1"/>
    </row>
    <row r="2" spans="1:6" ht="16">
      <c r="A2" s="10"/>
      <c r="B2" s="10" t="s">
        <v>52</v>
      </c>
      <c r="C2" s="10"/>
      <c r="D2" s="27" t="s">
        <v>53</v>
      </c>
      <c r="E2" s="28"/>
      <c r="F2" s="10" t="s">
        <v>11</v>
      </c>
    </row>
    <row r="3" spans="1:6" ht="19" customHeight="1">
      <c r="A3" s="2" t="s">
        <v>4</v>
      </c>
      <c r="B3" s="18" t="s">
        <v>35</v>
      </c>
      <c r="D3" s="18" t="s">
        <v>36</v>
      </c>
      <c r="F3" s="19">
        <v>0.7</v>
      </c>
    </row>
    <row r="4" spans="1:6" ht="19" customHeight="1">
      <c r="A4" s="2" t="s">
        <v>14</v>
      </c>
      <c r="F4" s="2">
        <v>0.34</v>
      </c>
    </row>
    <row r="5" spans="1:6" ht="19" customHeight="1">
      <c r="A5" s="4" t="s">
        <v>3</v>
      </c>
      <c r="B5" s="2">
        <v>18</v>
      </c>
      <c r="C5" s="12">
        <f>B5*100/26</f>
        <v>69.230769230769226</v>
      </c>
      <c r="D5" s="2">
        <v>36</v>
      </c>
      <c r="E5" s="12">
        <f>D5*100/54</f>
        <v>66.666666666666671</v>
      </c>
      <c r="F5" s="2">
        <v>0.82</v>
      </c>
    </row>
    <row r="6" spans="1:6" ht="19" customHeight="1">
      <c r="A6" s="5" t="s">
        <v>2</v>
      </c>
      <c r="B6" s="2">
        <v>8</v>
      </c>
      <c r="C6" s="12">
        <f>B6*100/26</f>
        <v>30.76923076923077</v>
      </c>
      <c r="D6" s="2">
        <v>18</v>
      </c>
      <c r="E6" s="12">
        <f>D6*100/54</f>
        <v>33.333333333333336</v>
      </c>
      <c r="F6" s="9"/>
    </row>
    <row r="7" spans="1:6" ht="19" customHeight="1">
      <c r="A7" s="8" t="s">
        <v>15</v>
      </c>
      <c r="B7" s="14"/>
      <c r="C7" s="11"/>
      <c r="D7" s="14"/>
      <c r="E7" s="11"/>
      <c r="F7" s="3">
        <v>0.33</v>
      </c>
    </row>
    <row r="8" spans="1:6" ht="19" customHeight="1">
      <c r="A8" s="16" t="s">
        <v>21</v>
      </c>
      <c r="B8" s="2">
        <v>16</v>
      </c>
      <c r="C8" s="12">
        <f>B8*100/26</f>
        <v>61.53846153846154</v>
      </c>
      <c r="D8" s="2">
        <v>39</v>
      </c>
      <c r="E8" s="12">
        <f>D8*100/54</f>
        <v>72.222222222222229</v>
      </c>
      <c r="F8" s="9"/>
    </row>
    <row r="9" spans="1:6" ht="19" customHeight="1">
      <c r="A9" s="5">
        <v>3</v>
      </c>
      <c r="B9" s="2">
        <v>10</v>
      </c>
      <c r="C9" s="12">
        <f>B9*100/26</f>
        <v>38.46153846153846</v>
      </c>
      <c r="D9" s="2">
        <v>15</v>
      </c>
      <c r="E9" s="12">
        <f>D9*100/54</f>
        <v>27.777777777777779</v>
      </c>
      <c r="F9" s="9"/>
    </row>
    <row r="10" spans="1:6" ht="19" customHeight="1">
      <c r="A10" s="2" t="s">
        <v>8</v>
      </c>
      <c r="B10" s="18" t="s">
        <v>37</v>
      </c>
      <c r="C10" s="12"/>
      <c r="D10" s="18" t="s">
        <v>38</v>
      </c>
      <c r="F10" s="1">
        <v>0.04</v>
      </c>
    </row>
    <row r="11" spans="1:6" ht="19" customHeight="1">
      <c r="A11" s="2" t="s">
        <v>16</v>
      </c>
      <c r="C11" s="12"/>
      <c r="F11" s="2">
        <v>0.66</v>
      </c>
    </row>
    <row r="12" spans="1:6" ht="19" customHeight="1">
      <c r="A12" s="17" t="s">
        <v>22</v>
      </c>
      <c r="B12" s="2">
        <v>6</v>
      </c>
      <c r="C12" s="12">
        <f t="shared" ref="C12:C14" si="0">B12*100/26</f>
        <v>23.076923076923077</v>
      </c>
      <c r="D12" s="2">
        <v>15</v>
      </c>
      <c r="E12" s="12">
        <f t="shared" ref="E12:E14" si="1">D12*100/54</f>
        <v>27.777777777777779</v>
      </c>
    </row>
    <row r="13" spans="1:6" ht="19" customHeight="1">
      <c r="A13" s="17" t="s">
        <v>5</v>
      </c>
      <c r="B13" s="2">
        <v>12</v>
      </c>
      <c r="C13" s="12">
        <f t="shared" si="0"/>
        <v>46.153846153846153</v>
      </c>
      <c r="D13" s="2">
        <v>23</v>
      </c>
      <c r="E13" s="12">
        <f t="shared" si="1"/>
        <v>42.592592592592595</v>
      </c>
    </row>
    <row r="14" spans="1:6" ht="19" customHeight="1">
      <c r="A14" s="4" t="s">
        <v>6</v>
      </c>
      <c r="B14" s="2">
        <v>8</v>
      </c>
      <c r="C14" s="12">
        <f t="shared" si="0"/>
        <v>30.76923076923077</v>
      </c>
      <c r="D14" s="2">
        <v>16</v>
      </c>
      <c r="E14" s="12">
        <f t="shared" si="1"/>
        <v>29.62962962962963</v>
      </c>
    </row>
    <row r="15" spans="1:6" ht="19" customHeight="1">
      <c r="A15" s="2" t="s">
        <v>27</v>
      </c>
      <c r="B15" s="18" t="s">
        <v>64</v>
      </c>
      <c r="C15" s="12"/>
      <c r="D15" s="18" t="s">
        <v>63</v>
      </c>
      <c r="F15" s="31">
        <v>0.04</v>
      </c>
    </row>
    <row r="16" spans="1:6" ht="19" customHeight="1">
      <c r="A16" s="18" t="s">
        <v>28</v>
      </c>
      <c r="B16" s="18" t="s">
        <v>61</v>
      </c>
      <c r="C16" s="12"/>
      <c r="D16" s="18" t="s">
        <v>62</v>
      </c>
      <c r="F16" s="3">
        <v>0.05</v>
      </c>
    </row>
    <row r="17" spans="1:6" ht="19" customHeight="1">
      <c r="A17" s="2" t="s">
        <v>29</v>
      </c>
      <c r="B17" s="18" t="s">
        <v>65</v>
      </c>
      <c r="C17" s="12"/>
      <c r="D17" s="18" t="s">
        <v>66</v>
      </c>
      <c r="F17" s="15" t="s">
        <v>42</v>
      </c>
    </row>
    <row r="18" spans="1:6" ht="19" customHeight="1">
      <c r="A18" s="18" t="s">
        <v>30</v>
      </c>
      <c r="B18" s="18" t="s">
        <v>67</v>
      </c>
      <c r="C18" s="12"/>
      <c r="D18" s="18" t="s">
        <v>68</v>
      </c>
      <c r="F18" s="3">
        <v>0.94</v>
      </c>
    </row>
    <row r="19" spans="1:6" ht="19" customHeight="1">
      <c r="A19" s="2" t="s">
        <v>33</v>
      </c>
      <c r="B19" s="18" t="s">
        <v>59</v>
      </c>
      <c r="C19" s="12"/>
      <c r="D19" s="18" t="s">
        <v>60</v>
      </c>
      <c r="F19" s="15" t="s">
        <v>42</v>
      </c>
    </row>
    <row r="20" spans="1:6" ht="19" customHeight="1">
      <c r="A20" s="18" t="s">
        <v>39</v>
      </c>
      <c r="B20" s="18" t="s">
        <v>40</v>
      </c>
      <c r="C20" s="12"/>
      <c r="D20" s="18" t="s">
        <v>41</v>
      </c>
      <c r="F20" s="15" t="s">
        <v>42</v>
      </c>
    </row>
    <row r="21" spans="1:6" ht="19" customHeight="1">
      <c r="A21" s="18" t="s">
        <v>31</v>
      </c>
      <c r="B21" s="18" t="s">
        <v>44</v>
      </c>
      <c r="C21" s="12"/>
      <c r="D21" s="18" t="s">
        <v>45</v>
      </c>
      <c r="F21" s="15" t="s">
        <v>42</v>
      </c>
    </row>
    <row r="22" spans="1:6" ht="19" customHeight="1">
      <c r="A22" s="18" t="s">
        <v>32</v>
      </c>
      <c r="B22" s="18" t="s">
        <v>57</v>
      </c>
      <c r="C22" s="12"/>
      <c r="D22" s="18" t="s">
        <v>58</v>
      </c>
      <c r="F22" s="15" t="s">
        <v>42</v>
      </c>
    </row>
    <row r="23" spans="1:6" ht="19" customHeight="1">
      <c r="A23" s="18" t="s">
        <v>43</v>
      </c>
      <c r="B23" s="18" t="s">
        <v>46</v>
      </c>
      <c r="C23" s="12"/>
      <c r="D23" s="18" t="s">
        <v>47</v>
      </c>
      <c r="F23" s="15" t="s">
        <v>42</v>
      </c>
    </row>
    <row r="24" spans="1:6" ht="19" customHeight="1">
      <c r="A24" s="26" t="s">
        <v>54</v>
      </c>
      <c r="B24" s="14"/>
      <c r="C24" s="11"/>
      <c r="D24" s="14"/>
      <c r="E24" s="11"/>
      <c r="F24" s="3">
        <v>0.33</v>
      </c>
    </row>
    <row r="25" spans="1:6" ht="19" customHeight="1">
      <c r="A25" s="17" t="s">
        <v>55</v>
      </c>
      <c r="B25" s="2">
        <v>19</v>
      </c>
      <c r="C25" s="12">
        <f>B25*100/26</f>
        <v>73.07692307692308</v>
      </c>
      <c r="D25" s="2">
        <v>44</v>
      </c>
      <c r="E25" s="12">
        <f>D25*100/54</f>
        <v>81.481481481481481</v>
      </c>
      <c r="F25" s="9"/>
    </row>
    <row r="26" spans="1:6" ht="19" customHeight="1">
      <c r="A26" s="17" t="s">
        <v>56</v>
      </c>
      <c r="B26" s="2">
        <v>7</v>
      </c>
      <c r="C26" s="12">
        <f>B26*100/26</f>
        <v>26.923076923076923</v>
      </c>
      <c r="D26" s="2">
        <v>10</v>
      </c>
      <c r="E26" s="12">
        <f>D26*100/54</f>
        <v>18.518518518518519</v>
      </c>
      <c r="F26" s="9"/>
    </row>
    <row r="27" spans="1:6" ht="19" customHeight="1">
      <c r="A27" s="18" t="s">
        <v>17</v>
      </c>
      <c r="B27" s="14"/>
      <c r="C27" s="11"/>
      <c r="D27" s="14"/>
      <c r="E27" s="11"/>
      <c r="F27" s="3">
        <v>0.39</v>
      </c>
    </row>
    <row r="28" spans="1:6" ht="19" customHeight="1">
      <c r="A28" s="4" t="s">
        <v>7</v>
      </c>
      <c r="B28" s="2">
        <v>7</v>
      </c>
      <c r="C28" s="12">
        <f>B28*100/26</f>
        <v>26.923076923076923</v>
      </c>
      <c r="D28" s="2">
        <v>12</v>
      </c>
      <c r="E28" s="12">
        <f>D28*100/54</f>
        <v>22.222222222222221</v>
      </c>
      <c r="F28" s="9"/>
    </row>
    <row r="29" spans="1:6" ht="19" customHeight="1">
      <c r="A29" s="17" t="s">
        <v>23</v>
      </c>
      <c r="B29" s="2">
        <v>19</v>
      </c>
      <c r="C29" s="12">
        <f>B29*100/26</f>
        <v>73.07692307692308</v>
      </c>
      <c r="D29" s="2">
        <v>42</v>
      </c>
      <c r="E29" s="12">
        <f>D29*100/54</f>
        <v>77.777777777777771</v>
      </c>
      <c r="F29" s="9"/>
    </row>
    <row r="30" spans="1:6" ht="19" customHeight="1">
      <c r="A30" s="20" t="s">
        <v>18</v>
      </c>
      <c r="B30" s="21"/>
      <c r="C30" s="22"/>
      <c r="D30" s="21"/>
      <c r="E30" s="22"/>
      <c r="F30" s="23">
        <v>0.2</v>
      </c>
    </row>
    <row r="31" spans="1:6" ht="19" customHeight="1">
      <c r="A31" s="4" t="s">
        <v>12</v>
      </c>
      <c r="B31" s="24">
        <v>12</v>
      </c>
      <c r="C31" s="12">
        <f t="shared" ref="C31:C35" si="2">B31*100/26</f>
        <v>46.153846153846153</v>
      </c>
      <c r="D31" s="24">
        <v>17</v>
      </c>
      <c r="E31" s="12">
        <f t="shared" ref="E31:E35" si="3">D31*100/54</f>
        <v>31.481481481481481</v>
      </c>
      <c r="F31" s="25"/>
    </row>
    <row r="32" spans="1:6" ht="19" customHeight="1">
      <c r="A32" s="17" t="s">
        <v>24</v>
      </c>
      <c r="B32" s="24">
        <v>14</v>
      </c>
      <c r="C32" s="12">
        <f t="shared" si="2"/>
        <v>53.846153846153847</v>
      </c>
      <c r="D32" s="24">
        <v>37</v>
      </c>
      <c r="E32" s="12">
        <f t="shared" si="3"/>
        <v>68.518518518518519</v>
      </c>
      <c r="F32" s="25"/>
    </row>
    <row r="33" spans="1:6" ht="19" customHeight="1">
      <c r="A33" s="7" t="s">
        <v>19</v>
      </c>
      <c r="C33" s="12"/>
      <c r="F33" s="2">
        <v>0.75</v>
      </c>
    </row>
    <row r="34" spans="1:6" ht="19" customHeight="1">
      <c r="A34" s="17" t="s">
        <v>25</v>
      </c>
      <c r="B34" s="2">
        <v>12</v>
      </c>
      <c r="C34" s="12">
        <f t="shared" si="2"/>
        <v>46.153846153846153</v>
      </c>
      <c r="D34" s="2">
        <v>27</v>
      </c>
      <c r="E34" s="12">
        <f t="shared" si="3"/>
        <v>50</v>
      </c>
    </row>
    <row r="35" spans="1:6" ht="19" customHeight="1">
      <c r="A35" s="17" t="s">
        <v>26</v>
      </c>
      <c r="B35" s="2">
        <v>14</v>
      </c>
      <c r="C35" s="12">
        <f t="shared" si="2"/>
        <v>53.846153846153847</v>
      </c>
      <c r="D35" s="2">
        <v>27</v>
      </c>
      <c r="E35" s="12">
        <f t="shared" si="3"/>
        <v>50</v>
      </c>
    </row>
    <row r="36" spans="1:6" ht="19" customHeight="1">
      <c r="A36" s="6" t="s">
        <v>9</v>
      </c>
      <c r="B36" s="18" t="s">
        <v>48</v>
      </c>
      <c r="C36" s="12"/>
      <c r="D36" s="18" t="s">
        <v>49</v>
      </c>
      <c r="F36" s="2">
        <v>0.39</v>
      </c>
    </row>
    <row r="37" spans="1:6" ht="19" customHeight="1">
      <c r="A37" s="6" t="s">
        <v>10</v>
      </c>
      <c r="B37" s="18" t="s">
        <v>50</v>
      </c>
      <c r="C37" s="12"/>
      <c r="D37" s="18" t="s">
        <v>51</v>
      </c>
      <c r="F37" s="2">
        <v>0.63</v>
      </c>
    </row>
    <row r="38" spans="1:6" ht="19" customHeight="1">
      <c r="A38" s="6" t="s">
        <v>20</v>
      </c>
      <c r="B38" s="21"/>
      <c r="C38" s="22"/>
      <c r="D38" s="21"/>
      <c r="E38" s="22"/>
      <c r="F38" s="23">
        <v>0.19</v>
      </c>
    </row>
    <row r="39" spans="1:6" ht="19" customHeight="1">
      <c r="A39" s="4" t="s">
        <v>0</v>
      </c>
      <c r="B39" s="24">
        <v>19</v>
      </c>
      <c r="C39" s="12">
        <f t="shared" ref="C39:C40" si="4">B39*100/26</f>
        <v>73.07692307692308</v>
      </c>
      <c r="D39" s="24">
        <v>46</v>
      </c>
      <c r="E39" s="12">
        <f t="shared" ref="E39:E40" si="5">D39*100/54</f>
        <v>85.18518518518519</v>
      </c>
      <c r="F39" s="25"/>
    </row>
    <row r="40" spans="1:6" ht="19" customHeight="1" thickBot="1">
      <c r="A40" s="4" t="s">
        <v>1</v>
      </c>
      <c r="B40" s="24">
        <v>7</v>
      </c>
      <c r="C40" s="12">
        <f t="shared" si="4"/>
        <v>26.923076923076923</v>
      </c>
      <c r="D40" s="24">
        <v>8</v>
      </c>
      <c r="E40" s="12">
        <f t="shared" si="5"/>
        <v>14.814814814814815</v>
      </c>
      <c r="F40" s="25"/>
    </row>
    <row r="41" spans="1:6" ht="17" customHeight="1">
      <c r="A41" s="29" t="s">
        <v>13</v>
      </c>
      <c r="B41" s="30"/>
      <c r="C41" s="30"/>
      <c r="D41" s="30"/>
      <c r="E41" s="30"/>
      <c r="F41" s="30"/>
    </row>
  </sheetData>
  <mergeCells count="1">
    <mergeCell ref="A41:F41"/>
  </mergeCells>
  <phoneticPr fontId="1"/>
  <pageMargins left="0.7" right="0.7" top="0.75" bottom="0.75" header="0.3" footer="0.3"/>
  <pageSetup paperSize="9" scale="67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>Takamasa Takahashi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Takahashi Takamasa</dc:creator>
  <cp:lastModifiedBy>Microsoft Office User</cp:lastModifiedBy>
  <cp:lastPrinted>2018-10-25T09:24:20Z</cp:lastPrinted>
  <dcterms:created xsi:type="dcterms:W3CDTF">2013-12-28T00:45:33Z</dcterms:created>
  <dcterms:modified xsi:type="dcterms:W3CDTF">2023-04-09T02:42:46Z</dcterms:modified>
</cp:coreProperties>
</file>