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515_afterEdit\"/>
    </mc:Choice>
  </mc:AlternateContent>
  <xr:revisionPtr revIDLastSave="0" documentId="13_ncr:1_{D3BB2743-B263-4DF6-8B34-3D7BD0879627}" xr6:coauthVersionLast="45" xr6:coauthVersionMax="45" xr10:uidLastSave="{00000000-0000-0000-0000-000000000000}"/>
  <bookViews>
    <workbookView xWindow="-120" yWindow="-120" windowWidth="29040" windowHeight="17325" xr2:uid="{00000000-000D-0000-FFFF-FFFF00000000}"/>
  </bookViews>
  <sheets>
    <sheet name="Hekinan_20180303-07_TC_NoYoko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59" i="1" l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</calcChain>
</file>

<file path=xl/sharedStrings.xml><?xml version="1.0" encoding="utf-8"?>
<sst xmlns="http://schemas.openxmlformats.org/spreadsheetml/2006/main" count="43" uniqueCount="43">
  <si>
    <t>No.</t>
  </si>
  <si>
    <t>Year</t>
  </si>
  <si>
    <t>Month</t>
    <phoneticPr fontId="20"/>
  </si>
  <si>
    <t>Day</t>
    <phoneticPr fontId="20"/>
  </si>
  <si>
    <t>Time</t>
    <phoneticPr fontId="20"/>
  </si>
  <si>
    <t xml:space="preserve">H </t>
  </si>
  <si>
    <t>Gobs</t>
  </si>
  <si>
    <t>Gnorm</t>
  </si>
  <si>
    <t>FAC</t>
    <phoneticPr fontId="20"/>
  </si>
  <si>
    <t>BGC</t>
    <phoneticPr fontId="20"/>
  </si>
  <si>
    <t>BGA</t>
    <phoneticPr fontId="20"/>
  </si>
  <si>
    <t>Latitude</t>
    <phoneticPr fontId="20"/>
  </si>
  <si>
    <t>Longitude</t>
    <phoneticPr fontId="20"/>
  </si>
  <si>
    <t>Legend</t>
  </si>
  <si>
    <t>No:</t>
  </si>
  <si>
    <t>Station Number</t>
  </si>
  <si>
    <t>Latitude (e.g. 242259.9753 means 24 degrees 22 minutes 59.9753 seconds North)</t>
  </si>
  <si>
    <t>Longitude (e.g. 1241000.4210 means 124 degrees 10 minutes　00.4210 seconds East)</t>
  </si>
  <si>
    <t>H:</t>
  </si>
  <si>
    <t>Observation Point Height (m)</t>
  </si>
  <si>
    <t>Gobs:</t>
  </si>
  <si>
    <t>Observed gravity value (mGal)</t>
  </si>
  <si>
    <t>Gnorm:</t>
  </si>
  <si>
    <t>BGC:</t>
  </si>
  <si>
    <r>
      <t>Bouguer correction value (mGal / 1.0 g/cm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rgb="FF000000"/>
        <rFont val="ＭＳ Ｐゴシック"/>
        <family val="3"/>
        <charset val="128"/>
      </rPr>
      <t>)</t>
    </r>
  </si>
  <si>
    <t>Tl:</t>
  </si>
  <si>
    <r>
      <t>Terrain correction value (mGal / 1.0 g/cm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rgb="FF000000"/>
        <rFont val="ＭＳ Ｐゴシック"/>
        <family val="3"/>
        <charset val="128"/>
      </rPr>
      <t>)</t>
    </r>
  </si>
  <si>
    <t>Tw:</t>
  </si>
  <si>
    <r>
      <t>Sea water correction value (mGal / 1.0 g/cm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rgb="FF000000"/>
        <rFont val="ＭＳ Ｐゴシック"/>
        <family val="3"/>
        <charset val="128"/>
      </rPr>
      <t>)</t>
    </r>
  </si>
  <si>
    <t>BGA:</t>
  </si>
  <si>
    <t>Bouguer Anomaly value can be calculated as</t>
  </si>
  <si>
    <r>
      <t>where ρ and ρ</t>
    </r>
    <r>
      <rPr>
        <vertAlign val="subscript"/>
        <sz val="10"/>
        <color theme="1"/>
        <rFont val="ＭＳ Ｐゴシック"/>
        <family val="3"/>
        <charset val="128"/>
      </rPr>
      <t xml:space="preserve">w </t>
    </r>
    <r>
      <rPr>
        <sz val="10"/>
        <color theme="1"/>
        <rFont val="ＭＳ Ｐゴシック"/>
        <family val="3"/>
        <charset val="128"/>
      </rPr>
      <t>ar</t>
    </r>
    <r>
      <rPr>
        <sz val="10"/>
        <color rgb="FF000000"/>
        <rFont val="ＭＳ Ｐゴシック"/>
        <family val="3"/>
        <charset val="128"/>
      </rPr>
      <t>e the assumed densities of surficial rocks and sea water, respectively.</t>
    </r>
  </si>
  <si>
    <t>Latitude:</t>
    <phoneticPr fontId="20"/>
  </si>
  <si>
    <t>Longitude:</t>
    <phoneticPr fontId="20"/>
  </si>
  <si>
    <t>FAC:</t>
    <phoneticPr fontId="20"/>
  </si>
  <si>
    <t>Free-air correction value (mGal)</t>
    <phoneticPr fontId="20"/>
  </si>
  <si>
    <t>Tl</t>
    <phoneticPr fontId="20"/>
  </si>
  <si>
    <t>Tw</t>
    <phoneticPr fontId="20"/>
  </si>
  <si>
    <r>
      <t>Bouguer anomaly (assumed density: 2.30 g/cm</t>
    </r>
    <r>
      <rPr>
        <vertAlign val="superscript"/>
        <sz val="10"/>
        <color rgb="FF000000"/>
        <rFont val="ＭＳ Ｐゴシック"/>
        <family val="3"/>
        <charset val="128"/>
      </rPr>
      <t>3</t>
    </r>
    <r>
      <rPr>
        <sz val="10"/>
        <color rgb="FF000000"/>
        <rFont val="ＭＳ Ｐゴシック"/>
        <family val="3"/>
        <charset val="128"/>
      </rPr>
      <t>)</t>
    </r>
    <phoneticPr fontId="20"/>
  </si>
  <si>
    <t xml:space="preserve">   Year, Month, Day and Time: Obsarevation year month day and time in JST (UTC+9)</t>
    <phoneticPr fontId="20"/>
  </si>
  <si>
    <t>Additional Table 1. Observed gravity data in the Mikawa Plain, Japan</t>
    <phoneticPr fontId="20"/>
  </si>
  <si>
    <t>Normal gravity value (mGal)</t>
    <phoneticPr fontId="20"/>
  </si>
  <si>
    <r>
      <t>BGA= Gobs - Gnorm + FAC + (BGC + Tl)×ρ + Tw×</t>
    </r>
    <r>
      <rPr>
        <sz val="10"/>
        <color theme="1"/>
        <rFont val="ＭＳ Ｐゴシック"/>
        <family val="3"/>
        <charset val="128"/>
      </rPr>
      <t>ρ</t>
    </r>
    <r>
      <rPr>
        <vertAlign val="subscript"/>
        <sz val="10"/>
        <color theme="1"/>
        <rFont val="ＭＳ Ｐゴシック"/>
        <family val="3"/>
        <charset val="128"/>
      </rPr>
      <t>w</t>
    </r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</si>
</sst>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&lt;=999]00;[&lt;=9999]000\-00;000\-0000"/>
    <numFmt numFmtId="177" formatCode="0000"/>
    <numFmt numFmtId="178" formatCode="0.000"/>
    <numFmt numFmtId="179" formatCode="0.0000"/>
    <numFmt numFmtId="180" formatCode="0.0000_ "/>
  </numFmts>
  <fonts count="2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0.5"/>
      <color rgb="FF000000"/>
      <name val="游ゴシック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.5"/>
      <color rgb="FF000000"/>
      <name val="游ゴシック"/>
      <family val="3"/>
      <charset val="128"/>
      <scheme val="minor"/>
    </font>
    <font>
      <sz val="10"/>
      <color rgb="FF000000"/>
      <name val="ＭＳ Ｐゴシック"/>
      <family val="3"/>
      <charset val="128"/>
    </font>
    <font>
      <vertAlign val="superscript"/>
      <sz val="10"/>
      <color theme="1"/>
      <name val="ＭＳ Ｐゴシック"/>
      <family val="3"/>
      <charset val="128"/>
    </font>
    <font>
      <vertAlign val="superscript"/>
      <sz val="10"/>
      <color rgb="FF00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vertAlign val="subscript"/>
      <sz val="10"/>
      <color theme="1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21" fillId="0" borderId="0" xfId="0" applyFont="1">
      <alignment vertical="center"/>
    </xf>
    <xf numFmtId="0" fontId="21" fillId="0" borderId="10" xfId="0" applyFont="1" applyBorder="1">
      <alignment vertical="center"/>
    </xf>
    <xf numFmtId="0" fontId="22" fillId="0" borderId="10" xfId="0" applyFont="1" applyBorder="1">
      <alignment vertical="center"/>
    </xf>
    <xf numFmtId="0" fontId="19" fillId="0" borderId="10" xfId="0" applyFont="1" applyFill="1" applyBorder="1" applyAlignment="1">
      <alignment horizontal="left" vertical="center"/>
    </xf>
    <xf numFmtId="180" fontId="0" fillId="0" borderId="0" xfId="0" applyNumberFormat="1">
      <alignment vertical="center"/>
    </xf>
    <xf numFmtId="0" fontId="23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0" fillId="0" borderId="10" xfId="0" applyBorder="1">
      <alignment vertical="center"/>
    </xf>
    <xf numFmtId="176" fontId="0" fillId="0" borderId="10" xfId="0" applyNumberFormat="1" applyBorder="1">
      <alignment vertical="center"/>
    </xf>
    <xf numFmtId="177" fontId="0" fillId="0" borderId="10" xfId="0" applyNumberFormat="1" applyBorder="1">
      <alignment vertical="center"/>
    </xf>
    <xf numFmtId="179" fontId="0" fillId="0" borderId="10" xfId="0" applyNumberFormat="1" applyBorder="1">
      <alignment vertical="center"/>
    </xf>
    <xf numFmtId="178" fontId="0" fillId="0" borderId="10" xfId="0" applyNumberFormat="1" applyBorder="1">
      <alignment vertical="center"/>
    </xf>
    <xf numFmtId="0" fontId="23" fillId="0" borderId="0" xfId="0" applyFont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178" fontId="19" fillId="0" borderId="10" xfId="0" applyNumberFormat="1" applyFont="1" applyBorder="1" applyAlignment="1">
      <alignment horizontal="left" vertical="center"/>
    </xf>
    <xf numFmtId="0" fontId="0" fillId="0" borderId="11" xfId="0" applyBorder="1">
      <alignment vertical="center"/>
    </xf>
    <xf numFmtId="178" fontId="0" fillId="0" borderId="11" xfId="0" applyNumberFormat="1" applyBorder="1">
      <alignment vertical="center"/>
    </xf>
    <xf numFmtId="0" fontId="23" fillId="0" borderId="0" xfId="0" applyFont="1" applyAlignment="1">
      <alignment horizontal="left" vertical="center" indent="1"/>
    </xf>
    <xf numFmtId="0" fontId="23" fillId="0" borderId="0" xfId="0" applyFont="1" applyAlignment="1">
      <alignment horizontal="lef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7"/>
  <sheetViews>
    <sheetView tabSelected="1" zoomScale="70" zoomScaleNormal="70" workbookViewId="0">
      <selection activeCell="B77" sqref="B77:O77"/>
    </sheetView>
  </sheetViews>
  <sheetFormatPr defaultRowHeight="18.75" x14ac:dyDescent="0.4"/>
  <cols>
    <col min="1" max="1" width="4.375" bestFit="1" customWidth="1"/>
    <col min="2" max="2" width="5.5" bestFit="1" customWidth="1"/>
    <col min="3" max="3" width="6.5" customWidth="1"/>
    <col min="4" max="4" width="5.375" bestFit="1" customWidth="1"/>
    <col min="5" max="5" width="6.375" bestFit="1" customWidth="1"/>
    <col min="6" max="6" width="12.25" bestFit="1" customWidth="1"/>
    <col min="7" max="7" width="13.375" bestFit="1" customWidth="1"/>
    <col min="8" max="8" width="7" bestFit="1" customWidth="1"/>
    <col min="9" max="9" width="11.125" style="3" bestFit="1" customWidth="1"/>
    <col min="10" max="10" width="11.125" bestFit="1" customWidth="1"/>
    <col min="11" max="23" width="8" customWidth="1"/>
  </cols>
  <sheetData>
    <row r="1" spans="1:31" ht="19.5" thickBot="1" x14ac:dyDescent="0.45">
      <c r="A1" s="21" t="s">
        <v>40</v>
      </c>
      <c r="B1" s="21"/>
      <c r="C1" s="21"/>
      <c r="D1" s="21"/>
      <c r="E1" s="21"/>
      <c r="F1" s="21"/>
      <c r="G1" s="21"/>
      <c r="H1" s="21"/>
      <c r="I1" s="22"/>
      <c r="J1" s="21"/>
      <c r="K1" s="21"/>
      <c r="L1" s="21"/>
      <c r="M1" s="21"/>
      <c r="N1" s="21"/>
      <c r="O1" s="21"/>
    </row>
    <row r="2" spans="1:31" s="5" customFormat="1" ht="18" x14ac:dyDescent="0.4">
      <c r="A2" s="19" t="s">
        <v>0</v>
      </c>
      <c r="B2" s="19" t="s">
        <v>1</v>
      </c>
      <c r="C2" s="6" t="s">
        <v>2</v>
      </c>
      <c r="D2" s="6" t="s">
        <v>3</v>
      </c>
      <c r="E2" s="6" t="s">
        <v>4</v>
      </c>
      <c r="F2" s="19" t="s">
        <v>11</v>
      </c>
      <c r="G2" s="19" t="s">
        <v>12</v>
      </c>
      <c r="H2" s="7" t="s">
        <v>5</v>
      </c>
      <c r="I2" s="20" t="s">
        <v>6</v>
      </c>
      <c r="J2" s="19" t="s">
        <v>7</v>
      </c>
      <c r="K2" s="8" t="s">
        <v>8</v>
      </c>
      <c r="L2" s="8" t="s">
        <v>9</v>
      </c>
      <c r="M2" s="8" t="s">
        <v>36</v>
      </c>
      <c r="N2" s="8" t="s">
        <v>37</v>
      </c>
      <c r="O2" s="8" t="s">
        <v>10</v>
      </c>
      <c r="P2" s="18"/>
      <c r="Q2" s="18"/>
      <c r="R2" s="18"/>
      <c r="S2" s="18"/>
      <c r="T2" s="18"/>
      <c r="U2" s="18"/>
      <c r="V2" s="18"/>
      <c r="W2" s="18"/>
    </row>
    <row r="3" spans="1:31" x14ac:dyDescent="0.4">
      <c r="A3">
        <v>1</v>
      </c>
      <c r="B3">
        <v>2018</v>
      </c>
      <c r="C3" s="1">
        <v>3</v>
      </c>
      <c r="D3" s="1">
        <v>3</v>
      </c>
      <c r="E3" s="2">
        <v>833</v>
      </c>
      <c r="F3" s="4">
        <v>345344.3015</v>
      </c>
      <c r="G3" s="4">
        <v>1370139.4240000001</v>
      </c>
      <c r="H3" s="3">
        <v>0.81299999999999994</v>
      </c>
      <c r="I3" s="3">
        <v>979742.90800000005</v>
      </c>
      <c r="J3" s="3">
        <v>979724.88789999997</v>
      </c>
      <c r="K3" s="4">
        <v>1.1208</v>
      </c>
      <c r="L3" s="4">
        <v>-3.4200000000000001E-2</v>
      </c>
      <c r="M3" s="4">
        <v>1.5800000000000002E-2</v>
      </c>
      <c r="N3" s="4">
        <v>-1.6000000000000001E-3</v>
      </c>
      <c r="O3" s="4">
        <f>I3-J3+K3+(L3+M3)*2.3+N3</f>
        <v>19.096980000081583</v>
      </c>
      <c r="P3" s="4"/>
      <c r="Q3" s="4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</row>
    <row r="4" spans="1:31" x14ac:dyDescent="0.4">
      <c r="A4">
        <v>2</v>
      </c>
      <c r="B4">
        <v>2018</v>
      </c>
      <c r="C4" s="1">
        <v>3</v>
      </c>
      <c r="D4" s="1">
        <v>3</v>
      </c>
      <c r="E4" s="2">
        <v>843</v>
      </c>
      <c r="F4" s="4">
        <v>345343.51630000002</v>
      </c>
      <c r="G4" s="4">
        <v>1370139.3196</v>
      </c>
      <c r="H4" s="3">
        <v>0.83499999999999996</v>
      </c>
      <c r="I4" s="3">
        <v>979742.897</v>
      </c>
      <c r="J4" s="3">
        <v>979724.86939999997</v>
      </c>
      <c r="K4" s="4">
        <v>1.1275999999999999</v>
      </c>
      <c r="L4" s="4">
        <v>-3.5200000000000002E-2</v>
      </c>
      <c r="M4" s="4">
        <v>1.5700000000000002E-2</v>
      </c>
      <c r="N4" s="4">
        <v>-1.6000000000000001E-3</v>
      </c>
      <c r="O4" s="4">
        <f t="shared" ref="O4:O59" si="0">I4-J4+K4+(L4+M4)*2.3+N4</f>
        <v>19.108750000030362</v>
      </c>
      <c r="P4" s="4"/>
      <c r="Q4" s="4"/>
      <c r="R4" s="4"/>
      <c r="S4" s="4"/>
      <c r="T4" s="4"/>
      <c r="U4" s="4"/>
      <c r="V4" s="4"/>
      <c r="W4" s="4"/>
      <c r="Y4" s="9"/>
      <c r="Z4" s="9"/>
    </row>
    <row r="5" spans="1:31" x14ac:dyDescent="0.4">
      <c r="A5">
        <v>3</v>
      </c>
      <c r="B5">
        <v>2018</v>
      </c>
      <c r="C5" s="1">
        <v>3</v>
      </c>
      <c r="D5" s="1">
        <v>3</v>
      </c>
      <c r="E5" s="2">
        <v>854</v>
      </c>
      <c r="F5" s="4">
        <v>345342.67580000003</v>
      </c>
      <c r="G5" s="4">
        <v>1370139.1969000001</v>
      </c>
      <c r="H5" s="3">
        <v>0.86199999999999999</v>
      </c>
      <c r="I5" s="3">
        <v>979742.91799999995</v>
      </c>
      <c r="J5" s="3">
        <v>979724.84959999996</v>
      </c>
      <c r="K5" s="4">
        <v>1.1358999999999999</v>
      </c>
      <c r="L5" s="4">
        <v>-3.6299999999999999E-2</v>
      </c>
      <c r="M5" s="4">
        <v>1.5699999999999999E-2</v>
      </c>
      <c r="N5" s="4">
        <v>-1.6000000000000001E-3</v>
      </c>
      <c r="O5" s="4">
        <f t="shared" si="0"/>
        <v>19.155319999989196</v>
      </c>
      <c r="P5" s="4"/>
      <c r="Q5" s="4"/>
      <c r="R5" s="4"/>
      <c r="S5" s="4"/>
      <c r="T5" s="4"/>
      <c r="U5" s="4"/>
      <c r="V5" s="4"/>
      <c r="W5" s="4"/>
      <c r="Y5" s="9"/>
      <c r="Z5" s="9"/>
    </row>
    <row r="6" spans="1:31" x14ac:dyDescent="0.4">
      <c r="A6">
        <v>4</v>
      </c>
      <c r="B6">
        <v>2018</v>
      </c>
      <c r="C6" s="1">
        <v>3</v>
      </c>
      <c r="D6" s="1">
        <v>3</v>
      </c>
      <c r="E6" s="2">
        <v>906</v>
      </c>
      <c r="F6" s="4">
        <v>345341.7966</v>
      </c>
      <c r="G6" s="4">
        <v>1370139.0844000001</v>
      </c>
      <c r="H6" s="3">
        <v>0.86399999999999999</v>
      </c>
      <c r="I6" s="3">
        <v>979742.93299999996</v>
      </c>
      <c r="J6" s="3">
        <v>979724.82889999996</v>
      </c>
      <c r="K6" s="4">
        <v>1.1365000000000001</v>
      </c>
      <c r="L6" s="4">
        <v>-3.6400000000000002E-2</v>
      </c>
      <c r="M6" s="4">
        <v>1.5699999999999999E-2</v>
      </c>
      <c r="N6" s="4">
        <v>-1.6000000000000001E-3</v>
      </c>
      <c r="O6" s="4">
        <f t="shared" si="0"/>
        <v>19.191389999996836</v>
      </c>
      <c r="P6" s="4"/>
      <c r="Q6" s="4"/>
      <c r="R6" s="4"/>
      <c r="S6" s="4"/>
      <c r="T6" s="4"/>
      <c r="U6" s="4"/>
      <c r="V6" s="4"/>
      <c r="W6" s="4"/>
      <c r="Y6" s="9"/>
      <c r="Z6" s="9"/>
    </row>
    <row r="7" spans="1:31" x14ac:dyDescent="0.4">
      <c r="A7">
        <v>5</v>
      </c>
      <c r="B7">
        <v>2018</v>
      </c>
      <c r="C7" s="1">
        <v>3</v>
      </c>
      <c r="D7" s="1">
        <v>3</v>
      </c>
      <c r="E7" s="2">
        <v>915</v>
      </c>
      <c r="F7" s="4">
        <v>345340.94130000001</v>
      </c>
      <c r="G7" s="4">
        <v>1370138.9742000001</v>
      </c>
      <c r="H7" s="3">
        <v>0.80500000000000005</v>
      </c>
      <c r="I7" s="3">
        <v>979742.92099999997</v>
      </c>
      <c r="J7" s="3">
        <v>979724.80870000005</v>
      </c>
      <c r="K7" s="4">
        <v>1.1183000000000001</v>
      </c>
      <c r="L7" s="4">
        <v>-3.39E-2</v>
      </c>
      <c r="M7" s="4">
        <v>1.5699999999999999E-2</v>
      </c>
      <c r="N7" s="4">
        <v>-1.6000000000000001E-3</v>
      </c>
      <c r="O7" s="4">
        <f t="shared" si="0"/>
        <v>19.187139999920653</v>
      </c>
      <c r="P7" s="4"/>
      <c r="Q7" s="4"/>
      <c r="R7" s="4"/>
      <c r="S7" s="4"/>
      <c r="T7" s="4"/>
      <c r="U7" s="4"/>
      <c r="V7" s="4"/>
      <c r="W7" s="4"/>
      <c r="Y7" s="9"/>
      <c r="Z7" s="9"/>
    </row>
    <row r="8" spans="1:31" x14ac:dyDescent="0.4">
      <c r="A8">
        <v>6</v>
      </c>
      <c r="B8">
        <v>2018</v>
      </c>
      <c r="C8" s="1">
        <v>3</v>
      </c>
      <c r="D8" s="1">
        <v>3</v>
      </c>
      <c r="E8" s="2">
        <v>925</v>
      </c>
      <c r="F8" s="4">
        <v>345340.05550000002</v>
      </c>
      <c r="G8" s="4">
        <v>1370138.8566000001</v>
      </c>
      <c r="H8" s="3">
        <v>0.749</v>
      </c>
      <c r="I8" s="3">
        <v>979742.90399999998</v>
      </c>
      <c r="J8" s="3">
        <v>979724.7879</v>
      </c>
      <c r="K8" s="4">
        <v>1.1011</v>
      </c>
      <c r="L8" s="4">
        <v>-3.1600000000000003E-2</v>
      </c>
      <c r="M8" s="4">
        <v>1.5699999999999999E-2</v>
      </c>
      <c r="N8" s="4">
        <v>-1.6000000000000001E-3</v>
      </c>
      <c r="O8" s="4">
        <f t="shared" si="0"/>
        <v>19.179029999984724</v>
      </c>
      <c r="P8" s="4"/>
      <c r="Q8" s="4"/>
      <c r="R8" s="4"/>
      <c r="S8" s="4"/>
      <c r="T8" s="4"/>
      <c r="U8" s="4"/>
      <c r="V8" s="4"/>
      <c r="W8" s="4"/>
      <c r="Y8" s="9"/>
      <c r="Z8" s="9"/>
    </row>
    <row r="9" spans="1:31" x14ac:dyDescent="0.4">
      <c r="A9">
        <v>7</v>
      </c>
      <c r="B9">
        <v>2018</v>
      </c>
      <c r="C9" s="1">
        <v>3</v>
      </c>
      <c r="D9" s="1">
        <v>3</v>
      </c>
      <c r="E9" s="2">
        <v>933</v>
      </c>
      <c r="F9" s="4">
        <v>345339.17790000001</v>
      </c>
      <c r="G9" s="4">
        <v>1370138.7392</v>
      </c>
      <c r="H9" s="3">
        <v>0.70399999999999996</v>
      </c>
      <c r="I9" s="3">
        <v>979742.88899999997</v>
      </c>
      <c r="J9" s="3">
        <v>979724.7672</v>
      </c>
      <c r="K9" s="4">
        <v>1.0871999999999999</v>
      </c>
      <c r="L9" s="4">
        <v>-2.9700000000000001E-2</v>
      </c>
      <c r="M9" s="4">
        <v>1.5699999999999999E-2</v>
      </c>
      <c r="N9" s="4">
        <v>-1.6000000000000001E-3</v>
      </c>
      <c r="O9" s="4">
        <f t="shared" si="0"/>
        <v>19.175199999964423</v>
      </c>
      <c r="P9" s="4"/>
      <c r="Q9" s="4"/>
      <c r="R9" s="4"/>
      <c r="S9" s="4"/>
      <c r="T9" s="4"/>
      <c r="U9" s="4"/>
      <c r="V9" s="4"/>
      <c r="W9" s="4"/>
      <c r="Y9" s="9"/>
      <c r="Z9" s="9"/>
    </row>
    <row r="10" spans="1:31" x14ac:dyDescent="0.4">
      <c r="A10">
        <v>8</v>
      </c>
      <c r="B10">
        <v>2018</v>
      </c>
      <c r="C10" s="1">
        <v>3</v>
      </c>
      <c r="D10" s="1">
        <v>3</v>
      </c>
      <c r="E10" s="2">
        <v>941</v>
      </c>
      <c r="F10" s="4">
        <v>345338.32659999997</v>
      </c>
      <c r="G10" s="4">
        <v>1370138.6216</v>
      </c>
      <c r="H10" s="3">
        <v>0.69399999999999995</v>
      </c>
      <c r="I10" s="3">
        <v>979742.87600000005</v>
      </c>
      <c r="J10" s="3">
        <v>979724.74710000004</v>
      </c>
      <c r="K10" s="4">
        <v>1.0841000000000001</v>
      </c>
      <c r="L10" s="4">
        <v>-2.92E-2</v>
      </c>
      <c r="M10" s="4">
        <v>1.5699999999999999E-2</v>
      </c>
      <c r="N10" s="4">
        <v>-1.6000000000000001E-3</v>
      </c>
      <c r="O10" s="4">
        <f t="shared" si="0"/>
        <v>19.180350000010616</v>
      </c>
      <c r="P10" s="4"/>
      <c r="Q10" s="4"/>
      <c r="R10" s="4"/>
      <c r="S10" s="4"/>
      <c r="T10" s="4"/>
      <c r="U10" s="4"/>
      <c r="V10" s="4"/>
      <c r="W10" s="4"/>
      <c r="Y10" s="9"/>
      <c r="Z10" s="9"/>
    </row>
    <row r="11" spans="1:31" x14ac:dyDescent="0.4">
      <c r="A11">
        <v>9</v>
      </c>
      <c r="B11">
        <v>2018</v>
      </c>
      <c r="C11" s="1">
        <v>3</v>
      </c>
      <c r="D11" s="1">
        <v>3</v>
      </c>
      <c r="E11" s="2">
        <v>950</v>
      </c>
      <c r="F11" s="4">
        <v>345337.4423</v>
      </c>
      <c r="G11" s="4">
        <v>1370138.5029</v>
      </c>
      <c r="H11" s="3">
        <v>0.65600000000000003</v>
      </c>
      <c r="I11" s="3">
        <v>979742.90899999999</v>
      </c>
      <c r="J11" s="3">
        <v>979724.72629999998</v>
      </c>
      <c r="K11" s="4">
        <v>1.0724</v>
      </c>
      <c r="L11" s="4">
        <v>-2.76E-2</v>
      </c>
      <c r="M11" s="4">
        <v>1.5699999999999999E-2</v>
      </c>
      <c r="N11" s="4">
        <v>-1.6000000000000001E-3</v>
      </c>
      <c r="O11" s="4">
        <f t="shared" si="0"/>
        <v>19.226130000004844</v>
      </c>
      <c r="P11" s="4"/>
      <c r="Q11" s="4"/>
      <c r="R11" s="4"/>
      <c r="S11" s="4"/>
      <c r="T11" s="4"/>
      <c r="U11" s="4"/>
      <c r="V11" s="4"/>
      <c r="W11" s="4"/>
      <c r="Y11" s="9"/>
      <c r="Z11" s="9"/>
    </row>
    <row r="12" spans="1:31" x14ac:dyDescent="0.4">
      <c r="A12">
        <v>10</v>
      </c>
      <c r="B12">
        <v>2018</v>
      </c>
      <c r="C12" s="1">
        <v>3</v>
      </c>
      <c r="D12" s="1">
        <v>3</v>
      </c>
      <c r="E12" s="2">
        <v>1055</v>
      </c>
      <c r="F12" s="4">
        <v>345336.59240000002</v>
      </c>
      <c r="G12" s="4">
        <v>1370138.4014000001</v>
      </c>
      <c r="H12" s="3">
        <v>0.58599999999999997</v>
      </c>
      <c r="I12" s="3">
        <v>979742.92299999995</v>
      </c>
      <c r="J12" s="3">
        <v>979724.70629999996</v>
      </c>
      <c r="K12" s="4">
        <v>1.0508</v>
      </c>
      <c r="L12" s="4">
        <v>-2.47E-2</v>
      </c>
      <c r="M12" s="4">
        <v>1.5599999999999999E-2</v>
      </c>
      <c r="N12" s="4">
        <v>-1.6000000000000001E-3</v>
      </c>
      <c r="O12" s="4">
        <f t="shared" si="0"/>
        <v>19.244969999989941</v>
      </c>
      <c r="P12" s="4"/>
      <c r="Q12" s="4"/>
      <c r="R12" s="4"/>
      <c r="S12" s="4"/>
      <c r="T12" s="4"/>
      <c r="U12" s="4"/>
      <c r="V12" s="4"/>
      <c r="W12" s="4"/>
      <c r="Y12" s="9"/>
      <c r="Z12" s="9"/>
    </row>
    <row r="13" spans="1:31" x14ac:dyDescent="0.4">
      <c r="A13">
        <v>11</v>
      </c>
      <c r="B13">
        <v>2018</v>
      </c>
      <c r="C13" s="1">
        <v>3</v>
      </c>
      <c r="D13" s="1">
        <v>3</v>
      </c>
      <c r="E13" s="2">
        <v>1103</v>
      </c>
      <c r="F13" s="4">
        <v>345335.73499999999</v>
      </c>
      <c r="G13" s="4">
        <v>1370138.2886000001</v>
      </c>
      <c r="H13" s="3">
        <v>0.65</v>
      </c>
      <c r="I13" s="3">
        <v>979742.902</v>
      </c>
      <c r="J13" s="3">
        <v>979724.68610000005</v>
      </c>
      <c r="K13" s="4">
        <v>1.0705</v>
      </c>
      <c r="L13" s="4">
        <v>-2.7400000000000001E-2</v>
      </c>
      <c r="M13" s="4">
        <v>1.5599999999999999E-2</v>
      </c>
      <c r="N13" s="4">
        <v>-1.6000000000000001E-3</v>
      </c>
      <c r="O13" s="4">
        <f t="shared" si="0"/>
        <v>19.257659999951944</v>
      </c>
      <c r="P13" s="4"/>
      <c r="Q13" s="4"/>
      <c r="R13" s="4"/>
      <c r="S13" s="4"/>
      <c r="T13" s="4"/>
      <c r="U13" s="4"/>
      <c r="V13" s="4"/>
      <c r="W13" s="4"/>
      <c r="Y13" s="9"/>
      <c r="Z13" s="9"/>
    </row>
    <row r="14" spans="1:31" x14ac:dyDescent="0.4">
      <c r="A14">
        <v>12</v>
      </c>
      <c r="B14">
        <v>2018</v>
      </c>
      <c r="C14" s="1">
        <v>3</v>
      </c>
      <c r="D14" s="1">
        <v>3</v>
      </c>
      <c r="E14" s="2">
        <v>1113</v>
      </c>
      <c r="F14" s="4">
        <v>345334.8836</v>
      </c>
      <c r="G14" s="4">
        <v>1370138.1765000001</v>
      </c>
      <c r="H14" s="3">
        <v>0.60199999999999998</v>
      </c>
      <c r="I14" s="3">
        <v>979742.88699999999</v>
      </c>
      <c r="J14" s="3">
        <v>979724.66599999997</v>
      </c>
      <c r="K14" s="4">
        <v>1.0557000000000001</v>
      </c>
      <c r="L14" s="4">
        <v>-2.5399999999999999E-2</v>
      </c>
      <c r="M14" s="4">
        <v>1.55E-2</v>
      </c>
      <c r="N14" s="4">
        <v>-1.6999999999999999E-3</v>
      </c>
      <c r="O14" s="4">
        <f t="shared" si="0"/>
        <v>19.252230000019559</v>
      </c>
      <c r="P14" s="4"/>
      <c r="Q14" s="4"/>
      <c r="R14" s="4"/>
      <c r="S14" s="4"/>
      <c r="T14" s="4"/>
      <c r="U14" s="4"/>
      <c r="V14" s="4"/>
      <c r="W14" s="4"/>
      <c r="Y14" s="9"/>
      <c r="Z14" s="9"/>
    </row>
    <row r="15" spans="1:31" x14ac:dyDescent="0.4">
      <c r="A15">
        <v>13</v>
      </c>
      <c r="B15">
        <v>2018</v>
      </c>
      <c r="C15" s="1">
        <v>3</v>
      </c>
      <c r="D15" s="1">
        <v>3</v>
      </c>
      <c r="E15" s="2">
        <v>1123</v>
      </c>
      <c r="F15" s="4">
        <v>345334.63880000002</v>
      </c>
      <c r="G15" s="4">
        <v>1370137.7212</v>
      </c>
      <c r="H15" s="3">
        <v>0.74199999999999999</v>
      </c>
      <c r="I15" s="3">
        <v>979742.86600000004</v>
      </c>
      <c r="J15" s="3">
        <v>979724.66029999999</v>
      </c>
      <c r="K15" s="4">
        <v>1.0989</v>
      </c>
      <c r="L15" s="4">
        <v>-3.1300000000000001E-2</v>
      </c>
      <c r="M15" s="4">
        <v>1.5599999999999999E-2</v>
      </c>
      <c r="N15" s="4">
        <v>-1.6999999999999999E-3</v>
      </c>
      <c r="O15" s="4">
        <f t="shared" si="0"/>
        <v>19.266790000049546</v>
      </c>
      <c r="P15" s="4"/>
      <c r="Q15" s="4"/>
      <c r="R15" s="4"/>
      <c r="S15" s="4"/>
      <c r="T15" s="4"/>
      <c r="U15" s="4"/>
      <c r="V15" s="4"/>
      <c r="W15" s="4"/>
      <c r="Y15" s="9"/>
      <c r="Z15" s="9"/>
    </row>
    <row r="16" spans="1:31" x14ac:dyDescent="0.4">
      <c r="A16">
        <v>14</v>
      </c>
      <c r="B16">
        <v>2018</v>
      </c>
      <c r="C16" s="1">
        <v>3</v>
      </c>
      <c r="D16" s="1">
        <v>3</v>
      </c>
      <c r="E16" s="2">
        <v>1158</v>
      </c>
      <c r="F16" s="4">
        <v>345335.16560000001</v>
      </c>
      <c r="G16" s="4">
        <v>1370136.9447999999</v>
      </c>
      <c r="H16" s="3">
        <v>0.73099999999999998</v>
      </c>
      <c r="I16" s="3">
        <v>979742.86</v>
      </c>
      <c r="J16" s="3">
        <v>979724.6727</v>
      </c>
      <c r="K16" s="4">
        <v>1.0954999999999999</v>
      </c>
      <c r="L16" s="4">
        <v>-3.0800000000000001E-2</v>
      </c>
      <c r="M16" s="4">
        <v>1.5599999999999999E-2</v>
      </c>
      <c r="N16" s="4">
        <v>-1.6999999999999999E-3</v>
      </c>
      <c r="O16" s="4">
        <f t="shared" si="0"/>
        <v>19.246139999990501</v>
      </c>
      <c r="P16" s="4"/>
      <c r="Q16" s="4"/>
      <c r="R16" s="4"/>
      <c r="S16" s="4"/>
      <c r="T16" s="4"/>
      <c r="U16" s="4"/>
      <c r="V16" s="4"/>
      <c r="W16" s="4"/>
      <c r="Y16" s="9"/>
      <c r="Z16" s="9"/>
    </row>
    <row r="17" spans="1:26" x14ac:dyDescent="0.4">
      <c r="A17">
        <v>15</v>
      </c>
      <c r="B17">
        <v>2018</v>
      </c>
      <c r="C17" s="1">
        <v>3</v>
      </c>
      <c r="D17" s="1">
        <v>3</v>
      </c>
      <c r="E17" s="2">
        <v>1211</v>
      </c>
      <c r="F17" s="4">
        <v>345335.07459999999</v>
      </c>
      <c r="G17" s="4">
        <v>1370136.1357</v>
      </c>
      <c r="H17" s="3">
        <v>0.627</v>
      </c>
      <c r="I17" s="3">
        <v>979742.86699999997</v>
      </c>
      <c r="J17" s="3">
        <v>979724.67050000001</v>
      </c>
      <c r="K17" s="4">
        <v>1.0633999999999999</v>
      </c>
      <c r="L17" s="4">
        <v>-2.64E-2</v>
      </c>
      <c r="M17" s="4">
        <v>1.55E-2</v>
      </c>
      <c r="N17" s="4">
        <v>-1.6000000000000001E-3</v>
      </c>
      <c r="O17" s="4">
        <f t="shared" si="0"/>
        <v>19.233229999961818</v>
      </c>
      <c r="P17" s="4"/>
      <c r="Q17" s="4"/>
      <c r="R17" s="4"/>
      <c r="S17" s="4"/>
      <c r="T17" s="4"/>
      <c r="U17" s="4"/>
      <c r="V17" s="4"/>
      <c r="W17" s="4"/>
      <c r="Y17" s="9"/>
      <c r="Z17" s="9"/>
    </row>
    <row r="18" spans="1:26" x14ac:dyDescent="0.4">
      <c r="A18">
        <v>16</v>
      </c>
      <c r="B18">
        <v>2018</v>
      </c>
      <c r="C18" s="1">
        <v>3</v>
      </c>
      <c r="D18" s="1">
        <v>3</v>
      </c>
      <c r="E18" s="2">
        <v>1223</v>
      </c>
      <c r="F18" s="4">
        <v>345334.43459999998</v>
      </c>
      <c r="G18" s="4">
        <v>1370135.5005999999</v>
      </c>
      <c r="H18" s="3">
        <v>0.58399999999999996</v>
      </c>
      <c r="I18" s="3">
        <v>979742.86800000002</v>
      </c>
      <c r="J18" s="3">
        <v>979724.65540000005</v>
      </c>
      <c r="K18" s="4">
        <v>1.0502</v>
      </c>
      <c r="L18" s="4">
        <v>-2.46E-2</v>
      </c>
      <c r="M18" s="4">
        <v>1.55E-2</v>
      </c>
      <c r="N18" s="4">
        <v>-1.6000000000000001E-3</v>
      </c>
      <c r="O18" s="4">
        <f t="shared" si="0"/>
        <v>19.240269999969826</v>
      </c>
      <c r="P18" s="4"/>
      <c r="Q18" s="4"/>
      <c r="R18" s="4"/>
      <c r="S18" s="4"/>
      <c r="T18" s="4"/>
      <c r="U18" s="4"/>
      <c r="V18" s="4"/>
      <c r="W18" s="4"/>
      <c r="Y18" s="9"/>
      <c r="Z18" s="9"/>
    </row>
    <row r="19" spans="1:26" x14ac:dyDescent="0.4">
      <c r="A19">
        <v>17</v>
      </c>
      <c r="B19">
        <v>2018</v>
      </c>
      <c r="C19" s="1">
        <v>3</v>
      </c>
      <c r="D19" s="1">
        <v>3</v>
      </c>
      <c r="E19" s="2">
        <v>1235</v>
      </c>
      <c r="F19" s="4">
        <v>345333.82410000003</v>
      </c>
      <c r="G19" s="4">
        <v>1370134.8753</v>
      </c>
      <c r="H19" s="3">
        <v>0.622</v>
      </c>
      <c r="I19" s="3">
        <v>979742.83700000006</v>
      </c>
      <c r="J19" s="3">
        <v>979724.64110000001</v>
      </c>
      <c r="K19" s="4">
        <v>1.0619000000000001</v>
      </c>
      <c r="L19" s="4">
        <v>-2.6200000000000001E-2</v>
      </c>
      <c r="M19" s="4">
        <v>1.55E-2</v>
      </c>
      <c r="N19" s="4">
        <v>-1.6999999999999999E-3</v>
      </c>
      <c r="O19" s="4">
        <f t="shared" si="0"/>
        <v>19.231490000049735</v>
      </c>
      <c r="P19" s="4"/>
      <c r="Q19" s="4"/>
      <c r="R19" s="4"/>
      <c r="S19" s="4"/>
      <c r="T19" s="4"/>
      <c r="U19" s="4"/>
      <c r="V19" s="4"/>
      <c r="W19" s="4"/>
      <c r="Y19" s="9"/>
      <c r="Z19" s="9"/>
    </row>
    <row r="20" spans="1:26" x14ac:dyDescent="0.4">
      <c r="A20">
        <v>18</v>
      </c>
      <c r="B20">
        <v>2018</v>
      </c>
      <c r="C20" s="1">
        <v>3</v>
      </c>
      <c r="D20" s="1">
        <v>3</v>
      </c>
      <c r="E20" s="2">
        <v>1246</v>
      </c>
      <c r="F20" s="4">
        <v>345333.18530000001</v>
      </c>
      <c r="G20" s="4">
        <v>1370134.2411</v>
      </c>
      <c r="H20" s="3">
        <v>0.54100000000000004</v>
      </c>
      <c r="I20" s="3">
        <v>979742.83200000005</v>
      </c>
      <c r="J20" s="3">
        <v>979724.62600000005</v>
      </c>
      <c r="K20" s="4">
        <v>1.0368999999999999</v>
      </c>
      <c r="L20" s="4">
        <v>-2.2800000000000001E-2</v>
      </c>
      <c r="M20" s="4">
        <v>1.54E-2</v>
      </c>
      <c r="N20" s="4">
        <v>-1.6999999999999999E-3</v>
      </c>
      <c r="O20" s="4">
        <f t="shared" si="0"/>
        <v>19.224180000005589</v>
      </c>
      <c r="P20" s="4"/>
      <c r="Q20" s="4"/>
      <c r="R20" s="4"/>
      <c r="S20" s="4"/>
      <c r="T20" s="4"/>
      <c r="U20" s="4"/>
      <c r="V20" s="4"/>
      <c r="W20" s="4"/>
      <c r="Y20" s="9"/>
      <c r="Z20" s="9"/>
    </row>
    <row r="21" spans="1:26" x14ac:dyDescent="0.4">
      <c r="A21">
        <v>19</v>
      </c>
      <c r="B21">
        <v>2018</v>
      </c>
      <c r="C21" s="1">
        <v>3</v>
      </c>
      <c r="D21" s="1">
        <v>3</v>
      </c>
      <c r="E21" s="2">
        <v>1257</v>
      </c>
      <c r="F21" s="4">
        <v>345332.55339999998</v>
      </c>
      <c r="G21" s="4">
        <v>1370133.6051</v>
      </c>
      <c r="H21" s="3">
        <v>0.66200000000000003</v>
      </c>
      <c r="I21" s="3">
        <v>979742.81200000003</v>
      </c>
      <c r="J21" s="3">
        <v>979724.61109999998</v>
      </c>
      <c r="K21" s="4">
        <v>1.0742</v>
      </c>
      <c r="L21" s="4">
        <v>-2.7900000000000001E-2</v>
      </c>
      <c r="M21" s="4">
        <v>1.5300000000000001E-2</v>
      </c>
      <c r="N21" s="4">
        <v>-1.6999999999999999E-3</v>
      </c>
      <c r="O21" s="4">
        <f t="shared" si="0"/>
        <v>19.24442000005439</v>
      </c>
      <c r="P21" s="4"/>
      <c r="Q21" s="4"/>
      <c r="R21" s="4"/>
      <c r="S21" s="4"/>
      <c r="T21" s="4"/>
      <c r="U21" s="4"/>
      <c r="V21" s="4"/>
      <c r="W21" s="4"/>
      <c r="Y21" s="9"/>
      <c r="Z21" s="9"/>
    </row>
    <row r="22" spans="1:26" x14ac:dyDescent="0.4">
      <c r="A22">
        <v>20</v>
      </c>
      <c r="B22">
        <v>2018</v>
      </c>
      <c r="C22" s="1">
        <v>3</v>
      </c>
      <c r="D22" s="1">
        <v>3</v>
      </c>
      <c r="E22" s="2">
        <v>1311</v>
      </c>
      <c r="F22" s="4">
        <v>345331.90769999998</v>
      </c>
      <c r="G22" s="4">
        <v>1370132.9399000001</v>
      </c>
      <c r="H22" s="3">
        <v>0.77600000000000002</v>
      </c>
      <c r="I22" s="3">
        <v>979742.81599999999</v>
      </c>
      <c r="J22" s="3">
        <v>979724.59589999996</v>
      </c>
      <c r="K22" s="4">
        <v>1.1093999999999999</v>
      </c>
      <c r="L22" s="4">
        <v>-3.27E-2</v>
      </c>
      <c r="M22" s="4">
        <v>1.54E-2</v>
      </c>
      <c r="N22" s="4">
        <v>-1.6999999999999999E-3</v>
      </c>
      <c r="O22" s="4">
        <f t="shared" si="0"/>
        <v>19.288010000035019</v>
      </c>
      <c r="P22" s="4"/>
      <c r="Q22" s="4"/>
      <c r="R22" s="4"/>
      <c r="S22" s="4"/>
      <c r="T22" s="4"/>
      <c r="U22" s="4"/>
      <c r="V22" s="4"/>
      <c r="W22" s="4"/>
      <c r="Y22" s="9"/>
      <c r="Z22" s="9"/>
    </row>
    <row r="23" spans="1:26" x14ac:dyDescent="0.4">
      <c r="A23">
        <v>21</v>
      </c>
      <c r="B23">
        <v>2018</v>
      </c>
      <c r="C23" s="1">
        <v>3</v>
      </c>
      <c r="D23" s="1">
        <v>3</v>
      </c>
      <c r="E23" s="2">
        <v>1327</v>
      </c>
      <c r="F23" s="4">
        <v>345331.28360000002</v>
      </c>
      <c r="G23" s="4">
        <v>1370132.2955</v>
      </c>
      <c r="H23" s="3">
        <v>0.79300000000000004</v>
      </c>
      <c r="I23" s="3">
        <v>979742.86800000002</v>
      </c>
      <c r="J23" s="3">
        <v>979724.58120000002</v>
      </c>
      <c r="K23" s="4">
        <v>1.1146</v>
      </c>
      <c r="L23" s="4">
        <v>-3.3399999999999999E-2</v>
      </c>
      <c r="M23" s="4">
        <v>1.5399999999999999E-2</v>
      </c>
      <c r="N23" s="4">
        <v>-1.6999999999999999E-3</v>
      </c>
      <c r="O23" s="4">
        <f t="shared" si="0"/>
        <v>19.358300000001677</v>
      </c>
      <c r="P23" s="4"/>
      <c r="Q23" s="4"/>
      <c r="R23" s="4"/>
      <c r="S23" s="4"/>
      <c r="T23" s="4"/>
      <c r="U23" s="4"/>
      <c r="V23" s="4"/>
      <c r="W23" s="4"/>
      <c r="Y23" s="9"/>
      <c r="Z23" s="9"/>
    </row>
    <row r="24" spans="1:26" x14ac:dyDescent="0.4">
      <c r="A24">
        <v>22</v>
      </c>
      <c r="B24">
        <v>2018</v>
      </c>
      <c r="C24" s="1">
        <v>3</v>
      </c>
      <c r="D24" s="1">
        <v>3</v>
      </c>
      <c r="E24" s="2">
        <v>1343</v>
      </c>
      <c r="F24" s="4">
        <v>345330.62719999999</v>
      </c>
      <c r="G24" s="4">
        <v>1370131.6262000001</v>
      </c>
      <c r="H24" s="3">
        <v>0.77600000000000002</v>
      </c>
      <c r="I24" s="3">
        <v>979742.91700000002</v>
      </c>
      <c r="J24" s="3">
        <v>979724.56579999998</v>
      </c>
      <c r="K24" s="4">
        <v>1.1093999999999999</v>
      </c>
      <c r="L24" s="4">
        <v>-3.27E-2</v>
      </c>
      <c r="M24" s="4">
        <v>1.5299999999999999E-2</v>
      </c>
      <c r="N24" s="4">
        <v>-1.6999999999999999E-3</v>
      </c>
      <c r="O24" s="4">
        <f t="shared" si="0"/>
        <v>19.418880000033717</v>
      </c>
      <c r="P24" s="4"/>
      <c r="Q24" s="4"/>
      <c r="R24" s="4"/>
      <c r="S24" s="4"/>
      <c r="T24" s="4"/>
      <c r="U24" s="4"/>
      <c r="V24" s="4"/>
      <c r="W24" s="4"/>
      <c r="Y24" s="9"/>
      <c r="Z24" s="9"/>
    </row>
    <row r="25" spans="1:26" x14ac:dyDescent="0.4">
      <c r="A25">
        <v>23</v>
      </c>
      <c r="B25">
        <v>2018</v>
      </c>
      <c r="C25" s="1">
        <v>3</v>
      </c>
      <c r="D25" s="1">
        <v>3</v>
      </c>
      <c r="E25" s="2">
        <v>1353</v>
      </c>
      <c r="F25" s="4">
        <v>345329.99300000002</v>
      </c>
      <c r="G25" s="4">
        <v>1370130.9949</v>
      </c>
      <c r="H25" s="3">
        <v>0.83299999999999996</v>
      </c>
      <c r="I25" s="3">
        <v>979742.92</v>
      </c>
      <c r="J25" s="3">
        <v>979724.55079999997</v>
      </c>
      <c r="K25" s="4">
        <v>1.127</v>
      </c>
      <c r="L25" s="4">
        <v>-3.5099999999999999E-2</v>
      </c>
      <c r="M25" s="4">
        <v>1.5399999999999999E-2</v>
      </c>
      <c r="N25" s="4">
        <v>-1.6999999999999999E-3</v>
      </c>
      <c r="O25" s="4">
        <f t="shared" si="0"/>
        <v>19.449190000073759</v>
      </c>
      <c r="P25" s="4"/>
      <c r="Q25" s="4"/>
      <c r="R25" s="4"/>
      <c r="S25" s="4"/>
      <c r="T25" s="4"/>
      <c r="U25" s="4"/>
      <c r="V25" s="4"/>
      <c r="W25" s="4"/>
      <c r="Y25" s="9"/>
      <c r="Z25" s="9"/>
    </row>
    <row r="26" spans="1:26" x14ac:dyDescent="0.4">
      <c r="A26">
        <v>24</v>
      </c>
      <c r="B26">
        <v>2018</v>
      </c>
      <c r="C26" s="1">
        <v>3</v>
      </c>
      <c r="D26" s="1">
        <v>3</v>
      </c>
      <c r="E26" s="2">
        <v>1406</v>
      </c>
      <c r="F26" s="4">
        <v>345329.34779999999</v>
      </c>
      <c r="G26" s="4">
        <v>1370130.3274999999</v>
      </c>
      <c r="H26" s="3">
        <v>0.88700000000000001</v>
      </c>
      <c r="I26" s="3">
        <v>979742.94200000004</v>
      </c>
      <c r="J26" s="3">
        <v>979724.53559999994</v>
      </c>
      <c r="K26" s="4">
        <v>1.1435999999999999</v>
      </c>
      <c r="L26" s="4">
        <v>-3.7400000000000003E-2</v>
      </c>
      <c r="M26" s="4">
        <v>1.5299999999999999E-2</v>
      </c>
      <c r="N26" s="4">
        <v>-1.6999999999999999E-3</v>
      </c>
      <c r="O26" s="4">
        <f t="shared" si="0"/>
        <v>19.497470000094435</v>
      </c>
      <c r="P26" s="4"/>
      <c r="Q26" s="4"/>
      <c r="R26" s="4"/>
      <c r="S26" s="4"/>
      <c r="T26" s="4"/>
      <c r="U26" s="4"/>
      <c r="V26" s="4"/>
      <c r="W26" s="4"/>
      <c r="Y26" s="9"/>
      <c r="Z26" s="9"/>
    </row>
    <row r="27" spans="1:26" x14ac:dyDescent="0.4">
      <c r="A27">
        <v>25</v>
      </c>
      <c r="B27">
        <v>2018</v>
      </c>
      <c r="C27" s="1">
        <v>3</v>
      </c>
      <c r="D27" s="1">
        <v>3</v>
      </c>
      <c r="E27" s="2">
        <v>1418</v>
      </c>
      <c r="F27" s="4">
        <v>345328.70059999998</v>
      </c>
      <c r="G27" s="4">
        <v>1370129.6779</v>
      </c>
      <c r="H27" s="3">
        <v>0.88400000000000001</v>
      </c>
      <c r="I27" s="3">
        <v>979742.98199999996</v>
      </c>
      <c r="J27" s="3">
        <v>979724.52040000004</v>
      </c>
      <c r="K27" s="4">
        <v>1.1427</v>
      </c>
      <c r="L27" s="4">
        <v>-3.7199999999999997E-2</v>
      </c>
      <c r="M27" s="4">
        <v>1.5299999999999999E-2</v>
      </c>
      <c r="N27" s="4">
        <v>-1.6999999999999999E-3</v>
      </c>
      <c r="O27" s="4">
        <f t="shared" si="0"/>
        <v>19.552229999922329</v>
      </c>
      <c r="P27" s="4"/>
      <c r="Q27" s="4"/>
      <c r="R27" s="4"/>
      <c r="S27" s="4"/>
      <c r="T27" s="4"/>
      <c r="U27" s="4"/>
      <c r="V27" s="4"/>
      <c r="W27" s="4"/>
      <c r="Y27" s="9"/>
      <c r="Z27" s="9"/>
    </row>
    <row r="28" spans="1:26" x14ac:dyDescent="0.4">
      <c r="A28">
        <v>26</v>
      </c>
      <c r="B28">
        <v>2018</v>
      </c>
      <c r="C28" s="1">
        <v>3</v>
      </c>
      <c r="D28" s="1">
        <v>3</v>
      </c>
      <c r="E28" s="2">
        <v>1427</v>
      </c>
      <c r="F28" s="4">
        <v>345328.06439999997</v>
      </c>
      <c r="G28" s="4">
        <v>1370129.0436</v>
      </c>
      <c r="H28" s="3">
        <v>0.94299999999999995</v>
      </c>
      <c r="I28" s="3">
        <v>979743.01100000006</v>
      </c>
      <c r="J28" s="3">
        <v>979724.50540000002</v>
      </c>
      <c r="K28" s="4">
        <v>1.1609</v>
      </c>
      <c r="L28" s="4">
        <v>-3.9699999999999999E-2</v>
      </c>
      <c r="M28" s="4">
        <v>1.5299999999999999E-2</v>
      </c>
      <c r="N28" s="4">
        <v>-1.6999999999999999E-3</v>
      </c>
      <c r="O28" s="4">
        <f t="shared" si="0"/>
        <v>19.608680000033157</v>
      </c>
      <c r="P28" s="4"/>
      <c r="Q28" s="4"/>
      <c r="R28" s="4"/>
      <c r="S28" s="4"/>
      <c r="T28" s="4"/>
      <c r="U28" s="4"/>
      <c r="V28" s="4"/>
      <c r="W28" s="4"/>
      <c r="Y28" s="9"/>
      <c r="Z28" s="9"/>
    </row>
    <row r="29" spans="1:26" x14ac:dyDescent="0.4">
      <c r="A29">
        <v>27</v>
      </c>
      <c r="B29">
        <v>2018</v>
      </c>
      <c r="C29" s="1">
        <v>3</v>
      </c>
      <c r="D29" s="1">
        <v>3</v>
      </c>
      <c r="E29" s="2">
        <v>1435</v>
      </c>
      <c r="F29" s="4">
        <v>345327.43770000001</v>
      </c>
      <c r="G29" s="4">
        <v>1370128.3951999999</v>
      </c>
      <c r="H29" s="3">
        <v>1.004</v>
      </c>
      <c r="I29" s="3">
        <v>979743.027</v>
      </c>
      <c r="J29" s="3">
        <v>979724.49060000002</v>
      </c>
      <c r="K29" s="4">
        <v>1.1797</v>
      </c>
      <c r="L29" s="4">
        <v>-4.2299999999999997E-2</v>
      </c>
      <c r="M29" s="4">
        <v>1.5300000000000001E-2</v>
      </c>
      <c r="N29" s="4">
        <v>-1.6999999999999999E-3</v>
      </c>
      <c r="O29" s="4">
        <f t="shared" si="0"/>
        <v>19.652299999982677</v>
      </c>
      <c r="P29" s="4"/>
      <c r="Q29" s="4"/>
      <c r="R29" s="4"/>
      <c r="S29" s="4"/>
      <c r="T29" s="4"/>
      <c r="U29" s="4"/>
      <c r="V29" s="4"/>
      <c r="W29" s="4"/>
      <c r="Y29" s="9"/>
      <c r="Z29" s="9"/>
    </row>
    <row r="30" spans="1:26" x14ac:dyDescent="0.4">
      <c r="A30">
        <v>28</v>
      </c>
      <c r="B30">
        <v>2018</v>
      </c>
      <c r="C30" s="1">
        <v>3</v>
      </c>
      <c r="D30" s="1">
        <v>3</v>
      </c>
      <c r="E30" s="2">
        <v>1512</v>
      </c>
      <c r="F30" s="4">
        <v>345326.71399999998</v>
      </c>
      <c r="G30" s="4">
        <v>1370127.6756</v>
      </c>
      <c r="H30" s="3">
        <v>1.119</v>
      </c>
      <c r="I30" s="3">
        <v>979743.03200000001</v>
      </c>
      <c r="J30" s="3">
        <v>979724.47360000003</v>
      </c>
      <c r="K30" s="4">
        <v>1.2152000000000001</v>
      </c>
      <c r="L30" s="4">
        <v>-4.7100000000000003E-2</v>
      </c>
      <c r="M30" s="4">
        <v>1.5300000000000001E-2</v>
      </c>
      <c r="N30" s="4">
        <v>-1.6999999999999999E-3</v>
      </c>
      <c r="O30" s="4">
        <f t="shared" si="0"/>
        <v>19.698759999979885</v>
      </c>
      <c r="P30" s="4"/>
      <c r="Q30" s="4"/>
      <c r="R30" s="4"/>
      <c r="S30" s="4"/>
      <c r="T30" s="4"/>
      <c r="U30" s="4"/>
      <c r="V30" s="4"/>
      <c r="W30" s="4"/>
      <c r="Y30" s="9"/>
      <c r="Z30" s="9"/>
    </row>
    <row r="31" spans="1:26" x14ac:dyDescent="0.4">
      <c r="A31">
        <v>29</v>
      </c>
      <c r="B31">
        <v>2018</v>
      </c>
      <c r="C31" s="1">
        <v>3</v>
      </c>
      <c r="D31" s="1">
        <v>3</v>
      </c>
      <c r="E31" s="2">
        <v>1528</v>
      </c>
      <c r="F31" s="4">
        <v>345326.06150000001</v>
      </c>
      <c r="G31" s="4">
        <v>1370127.0115</v>
      </c>
      <c r="H31" s="3">
        <v>1.1659999999999999</v>
      </c>
      <c r="I31" s="3">
        <v>979743.06099999999</v>
      </c>
      <c r="J31" s="3">
        <v>979724.45819999999</v>
      </c>
      <c r="K31" s="4">
        <v>1.2297</v>
      </c>
      <c r="L31" s="4">
        <v>-4.9099999999999998E-2</v>
      </c>
      <c r="M31" s="4">
        <v>1.54E-2</v>
      </c>
      <c r="N31" s="4">
        <v>-1.6999999999999999E-3</v>
      </c>
      <c r="O31" s="4">
        <f t="shared" si="0"/>
        <v>19.753289999993296</v>
      </c>
      <c r="P31" s="4"/>
      <c r="Q31" s="4"/>
      <c r="R31" s="4"/>
      <c r="S31" s="4"/>
      <c r="T31" s="4"/>
      <c r="U31" s="4"/>
      <c r="V31" s="4"/>
      <c r="W31" s="4"/>
      <c r="Y31" s="9"/>
      <c r="Z31" s="9"/>
    </row>
    <row r="32" spans="1:26" x14ac:dyDescent="0.4">
      <c r="A32">
        <v>30</v>
      </c>
      <c r="B32">
        <v>2018</v>
      </c>
      <c r="C32" s="1">
        <v>3</v>
      </c>
      <c r="D32" s="1">
        <v>3</v>
      </c>
      <c r="E32" s="2">
        <v>1536</v>
      </c>
      <c r="F32" s="4">
        <v>345325.42099999997</v>
      </c>
      <c r="G32" s="4">
        <v>1370126.3666000001</v>
      </c>
      <c r="H32" s="3">
        <v>1.2230000000000001</v>
      </c>
      <c r="I32" s="3">
        <v>979743.054</v>
      </c>
      <c r="J32" s="3">
        <v>979724.44310000003</v>
      </c>
      <c r="K32" s="4">
        <v>1.2473000000000001</v>
      </c>
      <c r="L32" s="4">
        <v>-5.1499999999999997E-2</v>
      </c>
      <c r="M32" s="4">
        <v>1.5299999999999999E-2</v>
      </c>
      <c r="N32" s="4">
        <v>-1.6999999999999999E-3</v>
      </c>
      <c r="O32" s="4">
        <f t="shared" si="0"/>
        <v>19.773239999970571</v>
      </c>
      <c r="P32" s="4"/>
      <c r="Q32" s="4"/>
      <c r="R32" s="4"/>
      <c r="S32" s="4"/>
      <c r="T32" s="4"/>
      <c r="U32" s="4"/>
      <c r="V32" s="4"/>
      <c r="W32" s="4"/>
      <c r="Y32" s="9"/>
      <c r="Z32" s="9"/>
    </row>
    <row r="33" spans="1:26" x14ac:dyDescent="0.4">
      <c r="A33">
        <v>31</v>
      </c>
      <c r="B33">
        <v>2018</v>
      </c>
      <c r="C33" s="1">
        <v>3</v>
      </c>
      <c r="D33" s="1">
        <v>3</v>
      </c>
      <c r="E33" s="2">
        <v>1546</v>
      </c>
      <c r="F33" s="4">
        <v>345324.80170000001</v>
      </c>
      <c r="G33" s="4">
        <v>1370125.7102000001</v>
      </c>
      <c r="H33" s="3">
        <v>1.27</v>
      </c>
      <c r="I33" s="3">
        <v>979743.08600000001</v>
      </c>
      <c r="J33" s="3">
        <v>979724.42850000004</v>
      </c>
      <c r="K33" s="4">
        <v>1.2618</v>
      </c>
      <c r="L33" s="4">
        <v>-5.3499999999999999E-2</v>
      </c>
      <c r="M33" s="4">
        <v>1.5399999999999999E-2</v>
      </c>
      <c r="N33" s="4">
        <v>-1.6999999999999999E-3</v>
      </c>
      <c r="O33" s="4">
        <f t="shared" si="0"/>
        <v>19.829969999972061</v>
      </c>
      <c r="P33" s="4"/>
      <c r="Q33" s="4"/>
      <c r="R33" s="4"/>
      <c r="S33" s="4"/>
      <c r="T33" s="4"/>
      <c r="U33" s="4"/>
      <c r="V33" s="4"/>
      <c r="W33" s="4"/>
      <c r="Y33" s="9"/>
      <c r="Z33" s="9"/>
    </row>
    <row r="34" spans="1:26" x14ac:dyDescent="0.4">
      <c r="A34">
        <v>32</v>
      </c>
      <c r="B34">
        <v>2018</v>
      </c>
      <c r="C34" s="1">
        <v>3</v>
      </c>
      <c r="D34" s="1">
        <v>3</v>
      </c>
      <c r="E34" s="2">
        <v>1620</v>
      </c>
      <c r="F34" s="4">
        <v>345324.17749999999</v>
      </c>
      <c r="G34" s="4">
        <v>1370125.0762</v>
      </c>
      <c r="H34" s="3">
        <v>1.3360000000000001</v>
      </c>
      <c r="I34" s="3">
        <v>979743.1</v>
      </c>
      <c r="J34" s="3">
        <v>979724.41379999998</v>
      </c>
      <c r="K34" s="4">
        <v>1.2822</v>
      </c>
      <c r="L34" s="4">
        <v>-5.6300000000000003E-2</v>
      </c>
      <c r="M34" s="4">
        <v>1.5399999999999999E-2</v>
      </c>
      <c r="N34" s="4">
        <v>-1.6999999999999999E-3</v>
      </c>
      <c r="O34" s="4">
        <f t="shared" si="0"/>
        <v>19.872629999996462</v>
      </c>
      <c r="P34" s="4"/>
      <c r="Q34" s="4"/>
      <c r="R34" s="4"/>
      <c r="S34" s="4"/>
      <c r="T34" s="4"/>
      <c r="U34" s="4"/>
      <c r="V34" s="4"/>
      <c r="W34" s="4"/>
      <c r="Y34" s="9"/>
      <c r="Z34" s="9"/>
    </row>
    <row r="35" spans="1:26" x14ac:dyDescent="0.4">
      <c r="A35">
        <v>33</v>
      </c>
      <c r="B35">
        <v>2018</v>
      </c>
      <c r="C35" s="1">
        <v>3</v>
      </c>
      <c r="D35" s="1">
        <v>4</v>
      </c>
      <c r="E35" s="2">
        <v>816</v>
      </c>
      <c r="F35" s="4">
        <v>345323.55190000002</v>
      </c>
      <c r="G35" s="4">
        <v>1370124.4493</v>
      </c>
      <c r="H35" s="3">
        <v>1.3420000000000001</v>
      </c>
      <c r="I35" s="3">
        <v>979743.13600000006</v>
      </c>
      <c r="J35" s="3">
        <v>979724.39910000004</v>
      </c>
      <c r="K35" s="4">
        <v>1.284</v>
      </c>
      <c r="L35" s="4">
        <v>-5.6500000000000002E-2</v>
      </c>
      <c r="M35" s="4">
        <v>1.54E-2</v>
      </c>
      <c r="N35" s="4">
        <v>-1.6999999999999999E-3</v>
      </c>
      <c r="O35" s="4">
        <f t="shared" si="0"/>
        <v>19.924670000018068</v>
      </c>
      <c r="P35" s="4"/>
      <c r="Q35" s="4"/>
      <c r="R35" s="4"/>
      <c r="S35" s="4"/>
      <c r="T35" s="4"/>
      <c r="U35" s="4"/>
      <c r="V35" s="4"/>
      <c r="W35" s="4"/>
      <c r="Y35" s="9"/>
      <c r="Z35" s="9"/>
    </row>
    <row r="36" spans="1:26" x14ac:dyDescent="0.4">
      <c r="A36">
        <v>34</v>
      </c>
      <c r="B36">
        <v>2018</v>
      </c>
      <c r="C36" s="1">
        <v>3</v>
      </c>
      <c r="D36" s="1">
        <v>4</v>
      </c>
      <c r="E36" s="2">
        <v>827</v>
      </c>
      <c r="F36" s="4">
        <v>345322.90360000002</v>
      </c>
      <c r="G36" s="4">
        <v>1370123.7949000001</v>
      </c>
      <c r="H36" s="3">
        <v>1.401</v>
      </c>
      <c r="I36" s="3">
        <v>979743.147</v>
      </c>
      <c r="J36" s="3">
        <v>979724.38379999995</v>
      </c>
      <c r="K36" s="4">
        <v>1.3022</v>
      </c>
      <c r="L36" s="4">
        <v>-5.8999999999999997E-2</v>
      </c>
      <c r="M36" s="4">
        <v>1.5599999999999999E-2</v>
      </c>
      <c r="N36" s="4">
        <v>-1.6999999999999999E-3</v>
      </c>
      <c r="O36" s="4">
        <f t="shared" si="0"/>
        <v>19.963880000044888</v>
      </c>
      <c r="P36" s="4"/>
      <c r="Q36" s="4"/>
      <c r="R36" s="4"/>
      <c r="S36" s="4"/>
      <c r="T36" s="4"/>
      <c r="U36" s="4"/>
      <c r="V36" s="4"/>
      <c r="W36" s="4"/>
      <c r="Y36" s="9"/>
      <c r="Z36" s="9"/>
    </row>
    <row r="37" spans="1:26" x14ac:dyDescent="0.4">
      <c r="A37">
        <v>35</v>
      </c>
      <c r="B37">
        <v>2018</v>
      </c>
      <c r="C37" s="1">
        <v>3</v>
      </c>
      <c r="D37" s="1">
        <v>4</v>
      </c>
      <c r="E37" s="2">
        <v>838</v>
      </c>
      <c r="F37" s="4">
        <v>345322.25880000001</v>
      </c>
      <c r="G37" s="4">
        <v>1370123.1446</v>
      </c>
      <c r="H37" s="3">
        <v>1.4770000000000001</v>
      </c>
      <c r="I37" s="3">
        <v>979743.15899999999</v>
      </c>
      <c r="J37" s="3">
        <v>979724.36860000005</v>
      </c>
      <c r="K37" s="4">
        <v>1.3257000000000001</v>
      </c>
      <c r="L37" s="4">
        <v>-6.2199999999999998E-2</v>
      </c>
      <c r="M37" s="4">
        <v>1.5800000000000002E-2</v>
      </c>
      <c r="N37" s="4">
        <v>-1.6999999999999999E-3</v>
      </c>
      <c r="O37" s="4">
        <f t="shared" si="0"/>
        <v>20.007679999939839</v>
      </c>
      <c r="P37" s="4"/>
      <c r="Q37" s="4"/>
      <c r="R37" s="4"/>
      <c r="S37" s="4"/>
      <c r="T37" s="4"/>
      <c r="U37" s="4"/>
      <c r="V37" s="4"/>
      <c r="W37" s="4"/>
      <c r="Y37" s="9"/>
      <c r="Z37" s="9"/>
    </row>
    <row r="38" spans="1:26" x14ac:dyDescent="0.4">
      <c r="A38">
        <v>36</v>
      </c>
      <c r="B38">
        <v>2018</v>
      </c>
      <c r="C38" s="1">
        <v>3</v>
      </c>
      <c r="D38" s="1">
        <v>4</v>
      </c>
      <c r="E38" s="2">
        <v>847</v>
      </c>
      <c r="F38" s="4">
        <v>345321.60619999998</v>
      </c>
      <c r="G38" s="4">
        <v>1370122.4813000001</v>
      </c>
      <c r="H38" s="3">
        <v>1.5289999999999999</v>
      </c>
      <c r="I38" s="3">
        <v>979743.19700000004</v>
      </c>
      <c r="J38" s="3">
        <v>979724.35320000001</v>
      </c>
      <c r="K38" s="4">
        <v>1.3416999999999999</v>
      </c>
      <c r="L38" s="4">
        <v>-6.4399999999999999E-2</v>
      </c>
      <c r="M38" s="4">
        <v>1.6199999999999999E-2</v>
      </c>
      <c r="N38" s="4">
        <v>-1.6999999999999999E-3</v>
      </c>
      <c r="O38" s="4">
        <f t="shared" si="0"/>
        <v>20.07294000003148</v>
      </c>
      <c r="P38" s="4"/>
      <c r="Q38" s="4"/>
      <c r="R38" s="4"/>
      <c r="S38" s="4"/>
      <c r="T38" s="4"/>
      <c r="U38" s="4"/>
      <c r="V38" s="4"/>
      <c r="W38" s="4"/>
      <c r="Y38" s="9"/>
      <c r="Z38" s="9"/>
    </row>
    <row r="39" spans="1:26" x14ac:dyDescent="0.4">
      <c r="A39">
        <v>37</v>
      </c>
      <c r="B39">
        <v>2018</v>
      </c>
      <c r="C39" s="1">
        <v>3</v>
      </c>
      <c r="D39" s="1">
        <v>4</v>
      </c>
      <c r="E39" s="2">
        <v>857</v>
      </c>
      <c r="F39" s="4">
        <v>345320.96179999999</v>
      </c>
      <c r="G39" s="4">
        <v>1370121.8329</v>
      </c>
      <c r="H39" s="3">
        <v>1.6719999999999999</v>
      </c>
      <c r="I39" s="3">
        <v>979743.16200000001</v>
      </c>
      <c r="J39" s="3">
        <v>979724.33810000005</v>
      </c>
      <c r="K39" s="4">
        <v>1.3857999999999999</v>
      </c>
      <c r="L39" s="4">
        <v>-7.0400000000000004E-2</v>
      </c>
      <c r="M39" s="4">
        <v>1.7100000000000001E-2</v>
      </c>
      <c r="N39" s="4">
        <v>-1.6999999999999999E-3</v>
      </c>
      <c r="O39" s="4">
        <f t="shared" si="0"/>
        <v>20.085409999959396</v>
      </c>
      <c r="P39" s="4"/>
      <c r="Q39" s="4"/>
      <c r="R39" s="4"/>
      <c r="S39" s="4"/>
      <c r="T39" s="4"/>
      <c r="U39" s="4"/>
      <c r="V39" s="4"/>
      <c r="W39" s="4"/>
      <c r="Y39" s="9"/>
      <c r="Z39" s="9"/>
    </row>
    <row r="40" spans="1:26" x14ac:dyDescent="0.4">
      <c r="A40">
        <v>38</v>
      </c>
      <c r="B40">
        <v>2018</v>
      </c>
      <c r="C40" s="1">
        <v>3</v>
      </c>
      <c r="D40" s="1">
        <v>4</v>
      </c>
      <c r="E40" s="2">
        <v>907</v>
      </c>
      <c r="F40" s="4">
        <v>345320.32669999998</v>
      </c>
      <c r="G40" s="4">
        <v>1370121.1927</v>
      </c>
      <c r="H40" s="3">
        <v>2.069</v>
      </c>
      <c r="I40" s="3">
        <v>979743.08100000001</v>
      </c>
      <c r="J40" s="3">
        <v>979724.32310000004</v>
      </c>
      <c r="K40" s="4">
        <v>1.5083</v>
      </c>
      <c r="L40" s="4">
        <v>-8.72E-2</v>
      </c>
      <c r="M40" s="4">
        <v>1.83E-2</v>
      </c>
      <c r="N40" s="4">
        <v>-1.6999999999999999E-3</v>
      </c>
      <c r="O40" s="4">
        <f t="shared" si="0"/>
        <v>20.106029999967774</v>
      </c>
      <c r="P40" s="4"/>
      <c r="Q40" s="4"/>
      <c r="R40" s="4"/>
      <c r="S40" s="4"/>
      <c r="T40" s="4"/>
      <c r="U40" s="4"/>
      <c r="V40" s="4"/>
      <c r="W40" s="4"/>
      <c r="Y40" s="9"/>
      <c r="Z40" s="9"/>
    </row>
    <row r="41" spans="1:26" x14ac:dyDescent="0.4">
      <c r="A41">
        <v>39</v>
      </c>
      <c r="B41">
        <v>2018</v>
      </c>
      <c r="C41" s="1">
        <v>3</v>
      </c>
      <c r="D41" s="1">
        <v>4</v>
      </c>
      <c r="E41" s="2">
        <v>918</v>
      </c>
      <c r="F41" s="4">
        <v>345319.0344</v>
      </c>
      <c r="G41" s="4">
        <v>1370119.8568</v>
      </c>
      <c r="H41" s="3">
        <v>4.6360000000000001</v>
      </c>
      <c r="I41" s="3">
        <v>979742.47400000005</v>
      </c>
      <c r="J41" s="3">
        <v>979724.29269999999</v>
      </c>
      <c r="K41" s="4">
        <v>2.3001999999999998</v>
      </c>
      <c r="L41" s="4">
        <v>-0.1953</v>
      </c>
      <c r="M41" s="4">
        <v>2.07E-2</v>
      </c>
      <c r="N41" s="4">
        <v>-1.8E-3</v>
      </c>
      <c r="O41" s="4">
        <f t="shared" si="0"/>
        <v>20.078120000054763</v>
      </c>
      <c r="P41" s="4"/>
      <c r="Q41" s="4"/>
      <c r="R41" s="4"/>
      <c r="S41" s="4"/>
      <c r="T41" s="4"/>
      <c r="U41" s="4"/>
      <c r="V41" s="4"/>
      <c r="W41" s="4"/>
      <c r="Y41" s="9"/>
      <c r="Z41" s="9"/>
    </row>
    <row r="42" spans="1:26" x14ac:dyDescent="0.4">
      <c r="A42">
        <v>40</v>
      </c>
      <c r="B42">
        <v>2018</v>
      </c>
      <c r="C42" s="1">
        <v>3</v>
      </c>
      <c r="D42" s="1">
        <v>4</v>
      </c>
      <c r="E42" s="2">
        <v>929</v>
      </c>
      <c r="F42" s="4">
        <v>345316.77850000001</v>
      </c>
      <c r="G42" s="4">
        <v>1370119.1521999999</v>
      </c>
      <c r="H42" s="3">
        <v>8.8770000000000007</v>
      </c>
      <c r="I42" s="3">
        <v>979741.48899999994</v>
      </c>
      <c r="J42" s="3">
        <v>979724.23950000003</v>
      </c>
      <c r="K42" s="4">
        <v>3.6086</v>
      </c>
      <c r="L42" s="4">
        <v>-0.37390000000000001</v>
      </c>
      <c r="M42" s="4">
        <v>2.1999999999999999E-2</v>
      </c>
      <c r="N42" s="4">
        <v>-1.9E-3</v>
      </c>
      <c r="O42" s="4">
        <f t="shared" si="0"/>
        <v>20.046829999918042</v>
      </c>
      <c r="P42" s="4"/>
      <c r="Q42" s="4"/>
      <c r="R42" s="4"/>
      <c r="S42" s="4"/>
      <c r="T42" s="4"/>
      <c r="U42" s="4"/>
      <c r="V42" s="4"/>
      <c r="W42" s="4"/>
      <c r="Y42" s="9"/>
      <c r="Z42" s="9"/>
    </row>
    <row r="43" spans="1:26" x14ac:dyDescent="0.4">
      <c r="A43">
        <v>41</v>
      </c>
      <c r="B43">
        <v>2018</v>
      </c>
      <c r="C43" s="1">
        <v>3</v>
      </c>
      <c r="D43" s="1">
        <v>4</v>
      </c>
      <c r="E43" s="2">
        <v>938</v>
      </c>
      <c r="F43" s="4">
        <v>345315.73729999998</v>
      </c>
      <c r="G43" s="4">
        <v>1370118.7997999999</v>
      </c>
      <c r="H43" s="3">
        <v>9.4009999999999998</v>
      </c>
      <c r="I43">
        <v>979741.38100000005</v>
      </c>
      <c r="J43" s="3">
        <v>979724.21499999997</v>
      </c>
      <c r="K43" s="4">
        <v>3.7702</v>
      </c>
      <c r="L43" s="4">
        <v>-0.39600000000000002</v>
      </c>
      <c r="M43" s="4">
        <v>2.2500000000000003E-2</v>
      </c>
      <c r="N43" s="4">
        <v>-1.9E-3</v>
      </c>
      <c r="O43" s="4">
        <f t="shared" si="0"/>
        <v>20.07525000008475</v>
      </c>
      <c r="P43" s="4"/>
      <c r="Q43" s="4"/>
      <c r="R43" s="4"/>
      <c r="S43" s="4"/>
      <c r="T43" s="4"/>
      <c r="U43" s="4"/>
      <c r="V43" s="4"/>
      <c r="W43" s="4"/>
      <c r="Y43" s="9"/>
      <c r="Z43" s="9"/>
    </row>
    <row r="44" spans="1:26" x14ac:dyDescent="0.4">
      <c r="A44">
        <v>42</v>
      </c>
      <c r="B44">
        <v>2018</v>
      </c>
      <c r="C44" s="1">
        <v>3</v>
      </c>
      <c r="D44" s="1">
        <v>4</v>
      </c>
      <c r="E44" s="2">
        <v>1120</v>
      </c>
      <c r="F44" s="4">
        <v>345309.10920000001</v>
      </c>
      <c r="G44" s="4">
        <v>1370111.9114999999</v>
      </c>
      <c r="H44" s="3">
        <v>1.9530000000000001</v>
      </c>
      <c r="I44" s="3">
        <v>979743.02099999995</v>
      </c>
      <c r="J44" s="3">
        <v>979724.05889999995</v>
      </c>
      <c r="K44" s="4">
        <v>1.4724999999999999</v>
      </c>
      <c r="L44" s="4">
        <v>-8.2299999999999998E-2</v>
      </c>
      <c r="M44" s="4">
        <v>1.4999999999999999E-2</v>
      </c>
      <c r="N44" s="4">
        <v>-1.8E-3</v>
      </c>
      <c r="O44" s="4">
        <f t="shared" si="0"/>
        <v>20.278010000004286</v>
      </c>
      <c r="P44" s="4"/>
      <c r="Q44" s="4"/>
      <c r="R44" s="4"/>
      <c r="S44" s="4"/>
      <c r="T44" s="4"/>
      <c r="U44" s="4"/>
      <c r="V44" s="4"/>
      <c r="W44" s="4"/>
      <c r="Y44" s="9"/>
      <c r="Z44" s="9"/>
    </row>
    <row r="45" spans="1:26" x14ac:dyDescent="0.4">
      <c r="A45">
        <v>43</v>
      </c>
      <c r="B45">
        <v>2018</v>
      </c>
      <c r="C45" s="1">
        <v>3</v>
      </c>
      <c r="D45" s="1">
        <v>4</v>
      </c>
      <c r="E45" s="2">
        <v>1134</v>
      </c>
      <c r="F45" s="4">
        <v>345304.91759999999</v>
      </c>
      <c r="G45" s="4">
        <v>1370108.5669</v>
      </c>
      <c r="H45" s="3">
        <v>1.8</v>
      </c>
      <c r="I45" s="3">
        <v>979742.88100000005</v>
      </c>
      <c r="J45" s="3">
        <v>979723.96010000003</v>
      </c>
      <c r="K45" s="4">
        <v>1.4253</v>
      </c>
      <c r="L45" s="4">
        <v>-7.5800000000000006E-2</v>
      </c>
      <c r="M45" s="4">
        <v>1.43E-2</v>
      </c>
      <c r="N45" s="4">
        <v>-1.8E-3</v>
      </c>
      <c r="O45" s="4">
        <f t="shared" si="0"/>
        <v>20.202950000026451</v>
      </c>
      <c r="P45" s="4"/>
      <c r="Q45" s="4"/>
      <c r="R45" s="4"/>
      <c r="S45" s="4"/>
      <c r="T45" s="4"/>
      <c r="U45" s="4"/>
      <c r="V45" s="4"/>
      <c r="W45" s="4"/>
      <c r="Y45" s="9"/>
      <c r="Z45" s="9"/>
    </row>
    <row r="46" spans="1:26" x14ac:dyDescent="0.4">
      <c r="A46">
        <v>44</v>
      </c>
      <c r="B46">
        <v>2018</v>
      </c>
      <c r="C46" s="1">
        <v>3</v>
      </c>
      <c r="D46" s="1">
        <v>4</v>
      </c>
      <c r="E46" s="2">
        <v>1152</v>
      </c>
      <c r="F46" s="4">
        <v>345301.46990000003</v>
      </c>
      <c r="G46" s="4">
        <v>1370107.6461</v>
      </c>
      <c r="H46" s="3">
        <v>1.649</v>
      </c>
      <c r="I46">
        <v>979742.90500000003</v>
      </c>
      <c r="J46" s="3">
        <v>979723.87890000001</v>
      </c>
      <c r="K46" s="4">
        <v>1.3787</v>
      </c>
      <c r="L46" s="4">
        <v>-6.9500000000000006E-2</v>
      </c>
      <c r="M46" s="4">
        <v>1.4200000000000001E-2</v>
      </c>
      <c r="N46" s="4">
        <v>-1.8E-3</v>
      </c>
      <c r="O46" s="4">
        <f t="shared" si="0"/>
        <v>20.275810000017323</v>
      </c>
      <c r="P46" s="4"/>
      <c r="Q46" s="4"/>
      <c r="R46" s="4"/>
      <c r="S46" s="4"/>
      <c r="T46" s="4"/>
      <c r="U46" s="4"/>
      <c r="V46" s="4"/>
      <c r="W46" s="4"/>
      <c r="Y46" s="9"/>
      <c r="Z46" s="9"/>
    </row>
    <row r="47" spans="1:26" x14ac:dyDescent="0.4">
      <c r="A47">
        <v>45</v>
      </c>
      <c r="B47">
        <v>2018</v>
      </c>
      <c r="C47" s="1">
        <v>3</v>
      </c>
      <c r="D47" s="1">
        <v>4</v>
      </c>
      <c r="E47" s="2">
        <v>1221</v>
      </c>
      <c r="F47" s="4">
        <v>345253.52480000001</v>
      </c>
      <c r="G47" s="4">
        <v>1370054.8640999999</v>
      </c>
      <c r="H47" s="3">
        <v>0.91600000000000004</v>
      </c>
      <c r="I47">
        <v>979742.05700000003</v>
      </c>
      <c r="J47" s="3">
        <v>979723.69180000003</v>
      </c>
      <c r="K47" s="4">
        <v>1.1526000000000001</v>
      </c>
      <c r="L47" s="4">
        <v>-3.8600000000000002E-2</v>
      </c>
      <c r="M47" s="4">
        <v>1.3699999999999999E-2</v>
      </c>
      <c r="N47" s="4">
        <v>-1.8E-3</v>
      </c>
      <c r="O47" s="4">
        <f t="shared" si="0"/>
        <v>19.458730000000187</v>
      </c>
      <c r="P47" s="4"/>
      <c r="Q47" s="4"/>
      <c r="R47" s="4"/>
      <c r="S47" s="4"/>
      <c r="T47" s="4"/>
      <c r="U47" s="4"/>
      <c r="V47" s="4"/>
      <c r="W47" s="4"/>
      <c r="Y47" s="9"/>
      <c r="Z47" s="9"/>
    </row>
    <row r="48" spans="1:26" x14ac:dyDescent="0.4">
      <c r="A48">
        <v>46</v>
      </c>
      <c r="B48">
        <v>2018</v>
      </c>
      <c r="C48" s="1">
        <v>3</v>
      </c>
      <c r="D48" s="1">
        <v>4</v>
      </c>
      <c r="E48" s="2">
        <v>1238</v>
      </c>
      <c r="F48" s="4">
        <v>345242.05699999997</v>
      </c>
      <c r="G48" s="4">
        <v>1370041.7445</v>
      </c>
      <c r="H48" s="3">
        <v>0.90400000000000003</v>
      </c>
      <c r="I48" s="3">
        <v>979741.30700000003</v>
      </c>
      <c r="J48" s="3">
        <v>979723.42169999995</v>
      </c>
      <c r="K48" s="4">
        <v>1.1489</v>
      </c>
      <c r="L48" s="4">
        <v>-3.8100000000000002E-2</v>
      </c>
      <c r="M48" s="4">
        <v>1.35E-2</v>
      </c>
      <c r="N48" s="4">
        <v>-1.8E-3</v>
      </c>
      <c r="O48" s="4">
        <f t="shared" si="0"/>
        <v>18.975820000081772</v>
      </c>
      <c r="P48" s="4"/>
      <c r="Q48" s="4"/>
      <c r="R48" s="4"/>
      <c r="S48" s="4"/>
      <c r="T48" s="4"/>
      <c r="U48" s="4"/>
      <c r="V48" s="4"/>
      <c r="W48" s="4"/>
      <c r="Y48" s="9"/>
      <c r="Z48" s="9"/>
    </row>
    <row r="49" spans="1:26" x14ac:dyDescent="0.4">
      <c r="A49">
        <v>47</v>
      </c>
      <c r="B49">
        <v>2018</v>
      </c>
      <c r="C49" s="1">
        <v>3</v>
      </c>
      <c r="D49" s="1">
        <v>4</v>
      </c>
      <c r="E49" s="2">
        <v>1627</v>
      </c>
      <c r="F49" s="4">
        <v>345350.31890000001</v>
      </c>
      <c r="G49" s="4">
        <v>1370149.139</v>
      </c>
      <c r="H49" s="3">
        <v>1.57</v>
      </c>
      <c r="I49" s="3">
        <v>979743.39300000004</v>
      </c>
      <c r="J49" s="3">
        <v>979725.02960000001</v>
      </c>
      <c r="K49" s="4">
        <v>1.3544</v>
      </c>
      <c r="L49" s="4">
        <v>-6.6100000000000006E-2</v>
      </c>
      <c r="M49" s="4">
        <v>1.66E-2</v>
      </c>
      <c r="N49" s="4">
        <v>-1.6000000000000001E-3</v>
      </c>
      <c r="O49" s="4">
        <f t="shared" si="0"/>
        <v>19.602350000031105</v>
      </c>
      <c r="P49" s="4"/>
      <c r="Q49" s="4"/>
      <c r="R49" s="4"/>
      <c r="S49" s="4"/>
      <c r="T49" s="4"/>
      <c r="U49" s="4"/>
      <c r="V49" s="4"/>
      <c r="W49" s="4"/>
      <c r="Y49" s="9"/>
      <c r="Z49" s="9"/>
    </row>
    <row r="50" spans="1:26" x14ac:dyDescent="0.4">
      <c r="A50">
        <v>48</v>
      </c>
      <c r="B50">
        <v>2018</v>
      </c>
      <c r="C50" s="1">
        <v>3</v>
      </c>
      <c r="D50" s="1">
        <v>4</v>
      </c>
      <c r="E50" s="2">
        <v>1645</v>
      </c>
      <c r="F50" s="4">
        <v>345352.15730000002</v>
      </c>
      <c r="G50" s="4">
        <v>1370150.8705</v>
      </c>
      <c r="H50" s="3">
        <v>2.395</v>
      </c>
      <c r="I50" s="3">
        <v>979743.27500000002</v>
      </c>
      <c r="J50" s="3">
        <v>979725.07299999997</v>
      </c>
      <c r="K50" s="4">
        <v>1.6089</v>
      </c>
      <c r="L50" s="4">
        <v>-0.1009</v>
      </c>
      <c r="M50" s="4">
        <v>1.67E-2</v>
      </c>
      <c r="N50" s="4">
        <v>-1.6000000000000001E-3</v>
      </c>
      <c r="O50" s="4">
        <f t="shared" si="0"/>
        <v>19.615640000048426</v>
      </c>
      <c r="P50" s="4"/>
      <c r="Q50" s="4"/>
      <c r="R50" s="4"/>
      <c r="S50" s="4"/>
      <c r="T50" s="4"/>
      <c r="U50" s="4"/>
      <c r="V50" s="4"/>
      <c r="W50" s="4"/>
      <c r="Y50" s="9"/>
      <c r="Z50" s="9"/>
    </row>
    <row r="51" spans="1:26" x14ac:dyDescent="0.4">
      <c r="A51">
        <v>49</v>
      </c>
      <c r="B51">
        <v>2018</v>
      </c>
      <c r="C51" s="1">
        <v>3</v>
      </c>
      <c r="D51" s="1">
        <v>6</v>
      </c>
      <c r="E51" s="2">
        <v>1628</v>
      </c>
      <c r="F51" s="4">
        <v>345359.07949999999</v>
      </c>
      <c r="G51" s="4">
        <v>1370159.7907</v>
      </c>
      <c r="H51" s="3">
        <v>3.9609999999999999</v>
      </c>
      <c r="I51">
        <v>979743.52099999995</v>
      </c>
      <c r="J51" s="3">
        <v>979725.23600000003</v>
      </c>
      <c r="K51" s="4">
        <v>2.0920000000000001</v>
      </c>
      <c r="L51" s="4">
        <v>-0.16689999999999999</v>
      </c>
      <c r="M51" s="4">
        <v>1.7100000000000001E-2</v>
      </c>
      <c r="N51" s="4">
        <v>-1.6000000000000001E-3</v>
      </c>
      <c r="O51" s="4">
        <f t="shared" si="0"/>
        <v>20.030859999916181</v>
      </c>
      <c r="P51" s="4"/>
      <c r="Q51" s="4"/>
      <c r="R51" s="4"/>
      <c r="S51" s="4"/>
      <c r="T51" s="4"/>
      <c r="U51" s="4"/>
      <c r="V51" s="4"/>
      <c r="W51" s="4"/>
      <c r="Y51" s="9"/>
      <c r="Z51" s="9"/>
    </row>
    <row r="52" spans="1:26" x14ac:dyDescent="0.4">
      <c r="A52">
        <v>50</v>
      </c>
      <c r="B52">
        <v>2018</v>
      </c>
      <c r="C52" s="1">
        <v>3</v>
      </c>
      <c r="D52" s="1">
        <v>6</v>
      </c>
      <c r="E52" s="2">
        <v>1637</v>
      </c>
      <c r="F52" s="4">
        <v>345355.45699999999</v>
      </c>
      <c r="G52" s="4">
        <v>1370155.0384</v>
      </c>
      <c r="H52" s="3">
        <v>2.097</v>
      </c>
      <c r="I52">
        <v>979743.58600000001</v>
      </c>
      <c r="J52" s="3">
        <v>979725.1507</v>
      </c>
      <c r="K52" s="4">
        <v>1.5168999999999999</v>
      </c>
      <c r="L52" s="4">
        <v>-8.8300000000000003E-2</v>
      </c>
      <c r="M52" s="4">
        <v>1.7600000000000001E-2</v>
      </c>
      <c r="N52" s="4">
        <v>-1.6000000000000001E-3</v>
      </c>
      <c r="O52" s="4">
        <f t="shared" si="0"/>
        <v>19.78799000001192</v>
      </c>
      <c r="P52" s="4"/>
      <c r="Q52" s="4"/>
      <c r="R52" s="4"/>
      <c r="S52" s="4"/>
      <c r="T52" s="4"/>
      <c r="U52" s="4"/>
      <c r="V52" s="4"/>
      <c r="W52" s="4"/>
      <c r="Y52" s="9"/>
      <c r="Z52" s="9"/>
    </row>
    <row r="53" spans="1:26" x14ac:dyDescent="0.4">
      <c r="A53">
        <v>51</v>
      </c>
      <c r="B53">
        <v>2018</v>
      </c>
      <c r="C53" s="1">
        <v>3</v>
      </c>
      <c r="D53" s="1">
        <v>6</v>
      </c>
      <c r="E53" s="2">
        <v>1702</v>
      </c>
      <c r="F53" s="4">
        <v>345257.62599999999</v>
      </c>
      <c r="G53" s="4">
        <v>1370058.6691999999</v>
      </c>
      <c r="H53" s="3">
        <v>1.3</v>
      </c>
      <c r="I53">
        <v>979742.39399999997</v>
      </c>
      <c r="J53" s="3">
        <v>979723.78839999996</v>
      </c>
      <c r="K53" s="4">
        <v>1.2710999999999999</v>
      </c>
      <c r="L53" s="4">
        <v>-5.4800000000000001E-2</v>
      </c>
      <c r="M53" s="4">
        <v>1.38E-2</v>
      </c>
      <c r="N53" s="4">
        <v>-1.8E-3</v>
      </c>
      <c r="O53" s="4">
        <f t="shared" si="0"/>
        <v>19.780600000009873</v>
      </c>
      <c r="P53" s="4"/>
      <c r="Q53" s="4"/>
      <c r="R53" s="4"/>
      <c r="S53" s="4"/>
      <c r="T53" s="4"/>
      <c r="U53" s="4"/>
      <c r="V53" s="4"/>
      <c r="W53" s="4"/>
      <c r="Y53" s="9"/>
      <c r="Z53" s="9"/>
    </row>
    <row r="54" spans="1:26" x14ac:dyDescent="0.4">
      <c r="A54">
        <v>52</v>
      </c>
      <c r="B54">
        <v>2018</v>
      </c>
      <c r="C54" s="1">
        <v>3</v>
      </c>
      <c r="D54" s="1">
        <v>7</v>
      </c>
      <c r="E54" s="2">
        <v>945</v>
      </c>
      <c r="F54" s="4">
        <v>345030.75900000002</v>
      </c>
      <c r="G54" s="4">
        <v>1370448.2323</v>
      </c>
      <c r="H54" s="3">
        <v>5.4390000000000001</v>
      </c>
      <c r="I54">
        <v>979750.473</v>
      </c>
      <c r="J54" s="3">
        <v>979720.32990000001</v>
      </c>
      <c r="K54" s="4">
        <v>2.5478999999999998</v>
      </c>
      <c r="L54" s="4">
        <v>-0.2291</v>
      </c>
      <c r="M54" s="4">
        <v>7.85E-2</v>
      </c>
      <c r="N54" s="4">
        <v>-3.3E-3</v>
      </c>
      <c r="O54" s="4">
        <f t="shared" si="0"/>
        <v>32.341319999986581</v>
      </c>
      <c r="P54" s="4"/>
      <c r="Q54" s="4"/>
      <c r="R54" s="4"/>
      <c r="S54" s="4"/>
      <c r="T54" s="4"/>
      <c r="U54" s="4"/>
      <c r="V54" s="4"/>
      <c r="W54" s="4"/>
      <c r="Y54" s="9"/>
      <c r="Z54" s="9"/>
    </row>
    <row r="55" spans="1:26" x14ac:dyDescent="0.4">
      <c r="A55">
        <v>53</v>
      </c>
      <c r="B55">
        <v>2018</v>
      </c>
      <c r="C55" s="1">
        <v>3</v>
      </c>
      <c r="D55" s="1">
        <v>7</v>
      </c>
      <c r="E55" s="2">
        <v>1003</v>
      </c>
      <c r="F55" s="4">
        <v>345052.85320000001</v>
      </c>
      <c r="G55" s="4">
        <v>1370502.2245</v>
      </c>
      <c r="H55" s="3">
        <v>9.2590000000000003</v>
      </c>
      <c r="I55">
        <v>979750.44299999997</v>
      </c>
      <c r="J55" s="3">
        <v>979720.85010000004</v>
      </c>
      <c r="K55" s="4">
        <v>3.7263999999999999</v>
      </c>
      <c r="L55" s="4">
        <v>-0.39</v>
      </c>
      <c r="M55" s="4">
        <v>4.9100000000000005E-2</v>
      </c>
      <c r="N55" s="4">
        <v>-3.2000000000000002E-3</v>
      </c>
      <c r="O55" s="4">
        <f t="shared" si="0"/>
        <v>32.532029999930522</v>
      </c>
      <c r="P55" s="4"/>
      <c r="Q55" s="4"/>
      <c r="R55" s="4"/>
      <c r="S55" s="4"/>
      <c r="T55" s="4"/>
      <c r="U55" s="4"/>
      <c r="V55" s="4"/>
      <c r="W55" s="4"/>
      <c r="Y55" s="9"/>
      <c r="Z55" s="9"/>
    </row>
    <row r="56" spans="1:26" x14ac:dyDescent="0.4">
      <c r="A56">
        <v>54</v>
      </c>
      <c r="B56">
        <v>2018</v>
      </c>
      <c r="C56" s="1">
        <v>3</v>
      </c>
      <c r="D56" s="1">
        <v>7</v>
      </c>
      <c r="E56" s="2">
        <v>1037</v>
      </c>
      <c r="F56" s="4">
        <v>344702.79830000002</v>
      </c>
      <c r="G56" s="4">
        <v>1370539.122</v>
      </c>
      <c r="H56" s="3">
        <v>96.055999999999997</v>
      </c>
      <c r="I56">
        <v>979729.48899999994</v>
      </c>
      <c r="J56" s="3">
        <v>979715.43599999999</v>
      </c>
      <c r="K56" s="4">
        <v>30.5029</v>
      </c>
      <c r="L56" s="4">
        <v>-4.0430999999999999</v>
      </c>
      <c r="M56" s="4">
        <v>0.65339999999999998</v>
      </c>
      <c r="N56" s="4">
        <v>-2.3900000000000001E-2</v>
      </c>
      <c r="O56" s="4">
        <f t="shared" si="0"/>
        <v>36.735689999956229</v>
      </c>
      <c r="P56" s="4"/>
      <c r="Q56" s="4"/>
      <c r="R56" s="4"/>
      <c r="S56" s="4"/>
      <c r="T56" s="4"/>
      <c r="U56" s="4"/>
      <c r="V56" s="4"/>
      <c r="W56" s="4"/>
      <c r="Y56" s="9"/>
      <c r="Z56" s="9"/>
    </row>
    <row r="57" spans="1:26" x14ac:dyDescent="0.4">
      <c r="A57">
        <v>55</v>
      </c>
      <c r="B57">
        <v>2018</v>
      </c>
      <c r="C57" s="1">
        <v>3</v>
      </c>
      <c r="D57" s="1">
        <v>7</v>
      </c>
      <c r="E57" s="2">
        <v>1140</v>
      </c>
      <c r="F57" s="4">
        <v>344846.6716</v>
      </c>
      <c r="G57" s="4">
        <v>1370502.2549000001</v>
      </c>
      <c r="H57" s="3">
        <v>78.978999999999999</v>
      </c>
      <c r="I57">
        <v>979732.54599999997</v>
      </c>
      <c r="J57" s="3">
        <v>979717.88</v>
      </c>
      <c r="K57" s="4">
        <v>25.2348</v>
      </c>
      <c r="L57" s="4">
        <v>-3.3248000000000002</v>
      </c>
      <c r="M57" s="4">
        <v>0.29970000000000002</v>
      </c>
      <c r="N57" s="4">
        <v>-8.2000000000000007E-3</v>
      </c>
      <c r="O57" s="4">
        <f t="shared" si="0"/>
        <v>32.934869999968335</v>
      </c>
      <c r="P57" s="4"/>
      <c r="Q57" s="4"/>
      <c r="R57" s="4"/>
      <c r="S57" s="4"/>
      <c r="T57" s="4"/>
      <c r="U57" s="4"/>
      <c r="V57" s="4"/>
      <c r="W57" s="4"/>
      <c r="Y57" s="9"/>
      <c r="Z57" s="9"/>
    </row>
    <row r="58" spans="1:26" x14ac:dyDescent="0.4">
      <c r="A58">
        <v>56</v>
      </c>
      <c r="B58">
        <v>2018</v>
      </c>
      <c r="C58" s="1">
        <v>3</v>
      </c>
      <c r="D58" s="1">
        <v>7</v>
      </c>
      <c r="E58" s="2">
        <v>1208</v>
      </c>
      <c r="F58" s="4">
        <v>344920.51199999999</v>
      </c>
      <c r="G58" s="4">
        <v>1370550.7009000001</v>
      </c>
      <c r="H58" s="3">
        <v>52.508000000000003</v>
      </c>
      <c r="I58">
        <v>979739.06400000001</v>
      </c>
      <c r="J58" s="3">
        <v>979718.6764</v>
      </c>
      <c r="K58" s="4">
        <v>17.0687</v>
      </c>
      <c r="L58" s="4">
        <v>-2.2109000000000001</v>
      </c>
      <c r="M58" s="4">
        <v>0.3004</v>
      </c>
      <c r="N58" s="4">
        <v>-6.4999999999999997E-3</v>
      </c>
      <c r="O58" s="4">
        <f t="shared" si="0"/>
        <v>33.055650000016385</v>
      </c>
      <c r="P58" s="4"/>
      <c r="Q58" s="4"/>
      <c r="R58" s="4"/>
      <c r="S58" s="4"/>
      <c r="T58" s="4"/>
      <c r="U58" s="4"/>
      <c r="V58" s="4"/>
      <c r="W58" s="4"/>
      <c r="Y58" s="9"/>
      <c r="Z58" s="9"/>
    </row>
    <row r="59" spans="1:26" x14ac:dyDescent="0.4">
      <c r="A59" s="12">
        <v>57</v>
      </c>
      <c r="B59" s="12">
        <v>2018</v>
      </c>
      <c r="C59" s="13">
        <v>3</v>
      </c>
      <c r="D59" s="13">
        <v>7</v>
      </c>
      <c r="E59" s="14">
        <v>1300</v>
      </c>
      <c r="F59" s="15">
        <v>345239.70400000003</v>
      </c>
      <c r="G59" s="15">
        <v>1370449.3111</v>
      </c>
      <c r="H59" s="16">
        <v>7.4770000000000003</v>
      </c>
      <c r="I59">
        <v>979752.26199999999</v>
      </c>
      <c r="J59" s="16">
        <v>979723.36629999999</v>
      </c>
      <c r="K59" s="15">
        <v>3.1766999999999999</v>
      </c>
      <c r="L59" s="15">
        <v>-0.31490000000000001</v>
      </c>
      <c r="M59" s="15">
        <v>3.4799999999999998E-2</v>
      </c>
      <c r="N59" s="15">
        <v>-2.3E-3</v>
      </c>
      <c r="O59" s="4">
        <f t="shared" si="0"/>
        <v>31.425869999993662</v>
      </c>
      <c r="P59" s="4"/>
      <c r="Q59" s="4"/>
      <c r="R59" s="4"/>
      <c r="S59" s="4"/>
      <c r="T59" s="4"/>
      <c r="U59" s="4"/>
      <c r="V59" s="4"/>
      <c r="W59" s="4"/>
      <c r="Y59" s="9"/>
      <c r="Z59" s="9"/>
    </row>
    <row r="61" spans="1:26" x14ac:dyDescent="0.4">
      <c r="A61" s="24" t="s">
        <v>13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</row>
    <row r="62" spans="1:26" x14ac:dyDescent="0.4">
      <c r="A62" s="23" t="s">
        <v>14</v>
      </c>
      <c r="B62" s="23"/>
      <c r="C62" s="24" t="s">
        <v>15</v>
      </c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</row>
    <row r="63" spans="1:26" x14ac:dyDescent="0.4">
      <c r="A63" s="17" t="s">
        <v>39</v>
      </c>
      <c r="B63" s="17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</row>
    <row r="64" spans="1:26" x14ac:dyDescent="0.4">
      <c r="A64" s="23" t="s">
        <v>32</v>
      </c>
      <c r="B64" s="23"/>
      <c r="C64" s="24" t="s">
        <v>16</v>
      </c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</row>
    <row r="65" spans="1:15" x14ac:dyDescent="0.4">
      <c r="A65" s="23" t="s">
        <v>33</v>
      </c>
      <c r="B65" s="23"/>
      <c r="C65" s="24" t="s">
        <v>17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</row>
    <row r="66" spans="1:15" x14ac:dyDescent="0.4">
      <c r="A66" s="23" t="s">
        <v>18</v>
      </c>
      <c r="B66" s="23"/>
      <c r="C66" s="24" t="s">
        <v>19</v>
      </c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</row>
    <row r="67" spans="1:15" x14ac:dyDescent="0.4">
      <c r="A67" s="23" t="s">
        <v>20</v>
      </c>
      <c r="B67" s="23"/>
      <c r="C67" s="24" t="s">
        <v>21</v>
      </c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</row>
    <row r="68" spans="1:15" x14ac:dyDescent="0.4">
      <c r="A68" s="23" t="s">
        <v>22</v>
      </c>
      <c r="B68" s="23"/>
      <c r="C68" s="24" t="s">
        <v>41</v>
      </c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</row>
    <row r="69" spans="1:15" x14ac:dyDescent="0.4">
      <c r="A69" s="23" t="s">
        <v>34</v>
      </c>
      <c r="B69" s="23"/>
      <c r="C69" s="24" t="s">
        <v>35</v>
      </c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</row>
    <row r="70" spans="1:15" x14ac:dyDescent="0.4">
      <c r="A70" s="23" t="s">
        <v>23</v>
      </c>
      <c r="B70" s="23"/>
      <c r="C70" s="24" t="s">
        <v>24</v>
      </c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</row>
    <row r="71" spans="1:15" x14ac:dyDescent="0.4">
      <c r="A71" s="23" t="s">
        <v>25</v>
      </c>
      <c r="B71" s="23"/>
      <c r="C71" s="24" t="s">
        <v>26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</row>
    <row r="72" spans="1:15" x14ac:dyDescent="0.4">
      <c r="A72" s="23" t="s">
        <v>27</v>
      </c>
      <c r="B72" s="23"/>
      <c r="C72" s="24" t="s">
        <v>28</v>
      </c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</row>
    <row r="73" spans="1:15" x14ac:dyDescent="0.4">
      <c r="A73" s="23" t="s">
        <v>29</v>
      </c>
      <c r="B73" s="23"/>
      <c r="C73" s="24" t="s">
        <v>38</v>
      </c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</row>
    <row r="74" spans="1:15" x14ac:dyDescent="0.4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</row>
    <row r="75" spans="1:15" x14ac:dyDescent="0.4">
      <c r="A75" s="11"/>
      <c r="B75" s="24" t="s">
        <v>30</v>
      </c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</row>
    <row r="76" spans="1:15" x14ac:dyDescent="0.4">
      <c r="A76" s="11"/>
      <c r="B76" s="23" t="s">
        <v>42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</row>
    <row r="77" spans="1:15" x14ac:dyDescent="0.4">
      <c r="A77" s="11"/>
      <c r="B77" s="24" t="s">
        <v>31</v>
      </c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</row>
  </sheetData>
  <mergeCells count="27">
    <mergeCell ref="R3:AE3"/>
    <mergeCell ref="B77:O77"/>
    <mergeCell ref="A73:B73"/>
    <mergeCell ref="C73:O73"/>
    <mergeCell ref="B75:O75"/>
    <mergeCell ref="B76:O76"/>
    <mergeCell ref="A70:B70"/>
    <mergeCell ref="C70:O70"/>
    <mergeCell ref="A71:B71"/>
    <mergeCell ref="C71:O71"/>
    <mergeCell ref="A72:B72"/>
    <mergeCell ref="C72:O72"/>
    <mergeCell ref="A67:B67"/>
    <mergeCell ref="C67:O67"/>
    <mergeCell ref="A68:B68"/>
    <mergeCell ref="C68:O68"/>
    <mergeCell ref="A69:B69"/>
    <mergeCell ref="C69:O69"/>
    <mergeCell ref="A66:B66"/>
    <mergeCell ref="C66:O66"/>
    <mergeCell ref="A61:O61"/>
    <mergeCell ref="A62:B62"/>
    <mergeCell ref="C62:O62"/>
    <mergeCell ref="A64:B64"/>
    <mergeCell ref="C64:O64"/>
    <mergeCell ref="A65:B65"/>
    <mergeCell ref="C65:O65"/>
  </mergeCells>
  <phoneticPr fontId="20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Hekinan_20180303-07_TC_NoYokosu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2020-04-18T06:37:57Z</dcterms:created>
  <dcterms:modified xsi:type="dcterms:W3CDTF">2020-05-15T02:38:19Z</dcterms:modified>
</cp:coreProperties>
</file>