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neguevremont/Desktop/"/>
    </mc:Choice>
  </mc:AlternateContent>
  <xr:revisionPtr revIDLastSave="0" documentId="13_ncr:1_{9C27BCB7-31D2-E64A-98AA-4AB7ADFC7F4C}" xr6:coauthVersionLast="47" xr6:coauthVersionMax="47" xr10:uidLastSave="{00000000-0000-0000-0000-000000000000}"/>
  <bookViews>
    <workbookView xWindow="3580" yWindow="600" windowWidth="40320" windowHeight="26280" xr2:uid="{48E604C4-1E28-A944-9444-076ABB222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2" i="1" l="1"/>
  <c r="C111" i="1"/>
  <c r="C110" i="1"/>
  <c r="C109" i="1"/>
  <c r="C106" i="1"/>
  <c r="C102" i="1"/>
  <c r="C101" i="1"/>
  <c r="C100" i="1"/>
  <c r="C98" i="1"/>
  <c r="C95" i="1"/>
  <c r="C94" i="1"/>
  <c r="C92" i="1"/>
  <c r="C90" i="1"/>
  <c r="C89" i="1"/>
  <c r="C86" i="1"/>
  <c r="C85" i="1"/>
  <c r="C84" i="1"/>
  <c r="C82" i="1"/>
  <c r="C80" i="1"/>
  <c r="C78" i="1"/>
  <c r="C77" i="1"/>
  <c r="C75" i="1"/>
  <c r="C73" i="1"/>
  <c r="C72" i="1"/>
  <c r="C71" i="1"/>
  <c r="C70" i="1"/>
  <c r="C66" i="1"/>
  <c r="C65" i="1"/>
  <c r="C63" i="1"/>
  <c r="C62" i="1"/>
  <c r="C61" i="1"/>
  <c r="C60" i="1"/>
  <c r="C59" i="1"/>
  <c r="C58" i="1"/>
  <c r="C57" i="1"/>
  <c r="C56" i="1"/>
  <c r="C55" i="1"/>
  <c r="C53" i="1"/>
  <c r="C50" i="1"/>
  <c r="C49" i="1"/>
  <c r="C48" i="1"/>
  <c r="C47" i="1"/>
  <c r="C46" i="1"/>
  <c r="C45" i="1"/>
  <c r="C43" i="1"/>
  <c r="C40" i="1"/>
  <c r="C36" i="1"/>
  <c r="C35" i="1"/>
  <c r="C33" i="1"/>
  <c r="C32" i="1"/>
  <c r="C31" i="1"/>
  <c r="C30" i="1"/>
  <c r="C29" i="1"/>
  <c r="C28" i="1"/>
  <c r="C27" i="1"/>
  <c r="C26" i="1"/>
  <c r="C22" i="1"/>
  <c r="C21" i="1"/>
  <c r="C104" i="1" s="1"/>
  <c r="C20" i="1"/>
  <c r="C19" i="1"/>
  <c r="C18" i="1"/>
  <c r="C16" i="1"/>
  <c r="C15" i="1"/>
  <c r="C14" i="1"/>
  <c r="C13" i="1"/>
  <c r="C10" i="1"/>
  <c r="C9" i="1"/>
  <c r="C8" i="1"/>
  <c r="C6" i="1"/>
  <c r="C5" i="1"/>
  <c r="C4" i="1"/>
</calcChain>
</file>

<file path=xl/sharedStrings.xml><?xml version="1.0" encoding="utf-8"?>
<sst xmlns="http://schemas.openxmlformats.org/spreadsheetml/2006/main" count="848" uniqueCount="445">
  <si>
    <t>Study</t>
  </si>
  <si>
    <t>Country</t>
  </si>
  <si>
    <t>sample size</t>
  </si>
  <si>
    <t># PD</t>
  </si>
  <si>
    <t># HC</t>
  </si>
  <si>
    <t>Sample</t>
  </si>
  <si>
    <t>Method of MicroRNA Detection</t>
  </si>
  <si>
    <t>Normalizer</t>
  </si>
  <si>
    <t>Up</t>
  </si>
  <si>
    <t>Down</t>
  </si>
  <si>
    <t>AUC</t>
  </si>
  <si>
    <t>Alieva 2015</t>
  </si>
  <si>
    <t>Russia</t>
  </si>
  <si>
    <t>PBLs</t>
  </si>
  <si>
    <t>RT-qPCR (TaqMan)</t>
  </si>
  <si>
    <t>U6, U44, U47 snRNA</t>
  </si>
  <si>
    <t>miR-7-5p, miR-9-3p, miR-9-5p, miR-129-5p, miR-132-3p</t>
  </si>
  <si>
    <t>-</t>
  </si>
  <si>
    <t>Alvarez-Erviti 2013</t>
  </si>
  <si>
    <t>Spain</t>
  </si>
  <si>
    <t>Brain (SN, amygdala)</t>
  </si>
  <si>
    <t>miR-21-3p, miR-26b-5p, miR-106a-3p, miR-224-5p, miR-301b-3p, miR-373-5p</t>
  </si>
  <si>
    <t>Baghi 2020</t>
  </si>
  <si>
    <t>Iran</t>
  </si>
  <si>
    <t>PBMCs</t>
  </si>
  <si>
    <t>RT-qPCR (SYBR Green ExiLENT)</t>
  </si>
  <si>
    <t>U6 snRNA</t>
  </si>
  <si>
    <t>miR-376a-3p</t>
  </si>
  <si>
    <t>miR-376a-3p (0.80)</t>
  </si>
  <si>
    <t>Baghi 2021</t>
  </si>
  <si>
    <t>RT-qPCR (SYBR Green)</t>
  </si>
  <si>
    <t>miR-193b</t>
  </si>
  <si>
    <t>miR-193b (0.79)</t>
  </si>
  <si>
    <t>Bai 2017</t>
  </si>
  <si>
    <t>China</t>
  </si>
  <si>
    <t>Serum</t>
  </si>
  <si>
    <t>RT-qPCR (miRcute)</t>
  </si>
  <si>
    <t>cel-miR-39</t>
  </si>
  <si>
    <t>miR-29a-3p, miR-29b-3p, miR-29c-3p</t>
  </si>
  <si>
    <t>Barbagallo 2020</t>
  </si>
  <si>
    <t>Italy</t>
  </si>
  <si>
    <t>miR-17-5p</t>
  </si>
  <si>
    <t>let-7d-5p, miR-22-5p, miR-23a-3p, miR-24-3p, miR-142-3p, miR-222-3p</t>
  </si>
  <si>
    <t>let-7d (0.75), miR-22* (0.85), miR-23a (0.87), miR-24 (0.78), miR-142-3p (0.78), miR-222 (0.82), combined (0.94)</t>
  </si>
  <si>
    <t>Behbahanipour 2019</t>
  </si>
  <si>
    <t>miR-191-5p</t>
  </si>
  <si>
    <t>miR-17-5p, miR-885-5p</t>
  </si>
  <si>
    <t>miR-361-5p</t>
  </si>
  <si>
    <t>miR-17-5p (0.76), miR-885-5p (0.81), miR-361-5p (0.76); combined (0.99)</t>
  </si>
  <si>
    <t>Bissonnette 2018</t>
  </si>
  <si>
    <t>USA</t>
  </si>
  <si>
    <t>CSF</t>
  </si>
  <si>
    <t>NGS (HTG EdgeSeq)</t>
  </si>
  <si>
    <t>miR-578, miR-766-5p, miR-889-3p, miR-4736</t>
  </si>
  <si>
    <t>Botta-Orfila 2014</t>
  </si>
  <si>
    <t>TLDA, RT-qPCR (TaqMan)</t>
  </si>
  <si>
    <t>miR-17-5p, miR-106</t>
  </si>
  <si>
    <t>miR-19a-3p, miR-19b-3p, miR-29a-3p, miR-29c-3p</t>
  </si>
  <si>
    <t>miR-19a-3p, miR-19b-3p, miR-29a-3p, miR-29c-3p (0.77)</t>
  </si>
  <si>
    <t>Briggs 2015</t>
  </si>
  <si>
    <t>Brain (SN)</t>
  </si>
  <si>
    <t>TLDA</t>
  </si>
  <si>
    <t>Global mean</t>
  </si>
  <si>
    <t>let-7b-5p, miR-26a-5p, miR-28-5p, miR-92a-3p, miR-95-3p, miR-106a-5p, miR-135a-5p, miR-145-5p, miR-148a-3p, miR-223-3p, miR-335-3p, miR-374a-5p</t>
  </si>
  <si>
    <t>miR-532-5p, miR-744-5p</t>
  </si>
  <si>
    <t>Burgos 2014</t>
  </si>
  <si>
    <t>NGS (Illumina HiSeq2000)</t>
  </si>
  <si>
    <t>DESeq2</t>
  </si>
  <si>
    <t>miR-30a-3p, miR-30e-3p, miR-338-3p</t>
  </si>
  <si>
    <t>miR-16-2-3p, miR-1294</t>
  </si>
  <si>
    <t>miR-19a-3p, miR-19b-3p, let-7g-3p</t>
  </si>
  <si>
    <t>miR-10a-5p, miR-127-3p, miR-128, miR-132-5p, miR-136-3p, miR-212-3p, miR-370, miR-409-3p, miR-431-3p, miR-433-3p, miR-485-5p, miR-873-3p, miR-1224-5p, miR-4448</t>
  </si>
  <si>
    <t>Caggiu 2018</t>
  </si>
  <si>
    <t>RT-qPCR (Qiagen)</t>
  </si>
  <si>
    <t>U6 snRNA, SNORD68 snoRNA</t>
  </si>
  <si>
    <t>miR-155-5p</t>
  </si>
  <si>
    <t>miR-146a-5p</t>
  </si>
  <si>
    <t>Caldi Gomes 2022</t>
  </si>
  <si>
    <t>Germany</t>
  </si>
  <si>
    <t>Midbrain</t>
  </si>
  <si>
    <t>NGS (Illumina’s HiSeq4000)</t>
  </si>
  <si>
    <t>miR-539-3p, miR-376a-5p, miR-218-5p, miR-369-3p</t>
  </si>
  <si>
    <t>Cao 2017</t>
  </si>
  <si>
    <t>RT-qPCR (SYBR, Takara)</t>
  </si>
  <si>
    <t>let-7d, let-7g, let-7i, cel-miR-39</t>
  </si>
  <si>
    <t>miR-24-3p, miR-195-5p</t>
  </si>
  <si>
    <t>miR-19b-3p</t>
  </si>
  <si>
    <t>miR-19b (0.75), miR-24 (0.91), miR-195 (0.70); combined (0.95)</t>
  </si>
  <si>
    <t>Cardo 2013</t>
  </si>
  <si>
    <t>Plasma</t>
  </si>
  <si>
    <t>miR-191</t>
  </si>
  <si>
    <t>miR-331-5p</t>
  </si>
  <si>
    <t>Cardo 2014</t>
  </si>
  <si>
    <t>Brain (SN, striatum)</t>
  </si>
  <si>
    <t>U6, U44 snRNA</t>
  </si>
  <si>
    <t>miR-548d-3p</t>
  </si>
  <si>
    <t>miR-135b-5p, miR-198, miR-208b-3p, miR-299-5p, miR-330-5p, miR-337-5p, miR-339-5p, miR-379-5p, miR-485-5p, miR-542-3p</t>
  </si>
  <si>
    <t>Chen 2016</t>
  </si>
  <si>
    <t>Microarray (GeneChip miRNA 3.0 Array, Affymetrix),RT-qPCR (SYBR Green)</t>
  </si>
  <si>
    <t>RNU6</t>
  </si>
  <si>
    <t>miR-451, miR-3935</t>
  </si>
  <si>
    <t>Chen 2017</t>
  </si>
  <si>
    <t>Microarray (miRCURY LNA array v.18, Exiqon), RT-qPCR</t>
  </si>
  <si>
    <t>miR-4639-5p</t>
  </si>
  <si>
    <t>miR-4639-5p (0.94)</t>
  </si>
  <si>
    <t>Chen 2018</t>
  </si>
  <si>
    <t>RT-qPCR (SYBR Green, Applied Biosystems)</t>
  </si>
  <si>
    <t>5s rRNA</t>
  </si>
  <si>
    <t>miR-27a-3p</t>
  </si>
  <si>
    <t>let-7a-5p, let-7f-5p, miR-21-5p, miR-30a-5p, miR-125b-5p, miR-130a-3p, miR-130b-3p, miR-142-3p, miR-185-5p, miR-200a-3p, miR-222-3p, miR-423-5p, miR-485-5p, miR-874</t>
  </si>
  <si>
    <t>let-7a-5p (0.90);  let-7f-5p (0.85); miR-21-5p, (0.62); miR-27a-3p,  (0.80); miR-30a-5p, (0.70); miR-125b-5p, (0.66); miR-130a-3p, (0.57); miR-130b-3p, (0.65); miR-142-3p, (0.96); miR-185-5p, (0.53); miR-200a-3p, (0.66);, miR-222-3p, (0.83); miR-423-5p, (0.66); miR-485-5p, (0.6); miR-874, (0.65)</t>
  </si>
  <si>
    <t>Chen 2020</t>
  </si>
  <si>
    <t>Saliva</t>
  </si>
  <si>
    <t>miR-16</t>
  </si>
  <si>
    <t>miR-874, miR-145-3p</t>
  </si>
  <si>
    <t>miR-874 (0.73); miR-145-3p (0.71)</t>
  </si>
  <si>
    <t>Chen 2021</t>
  </si>
  <si>
    <t>plasma</t>
  </si>
  <si>
    <t>RT-qPCR</t>
  </si>
  <si>
    <t>cel-miR-54-5p, hsa-miR-25-3p</t>
  </si>
  <si>
    <t>miR133b, miR-221-3p</t>
  </si>
  <si>
    <t>miR-133b (0.84); miR-221-3p (0.64); miR-133b, miR-221-3p (0.85)</t>
  </si>
  <si>
    <t>Chiu 2019</t>
  </si>
  <si>
    <t>Taiwan</t>
  </si>
  <si>
    <t>miR-204-5p</t>
  </si>
  <si>
    <t>miR-26a-5p, miR-138-5p, miR-218-5p</t>
  </si>
  <si>
    <t>Cho 2013</t>
  </si>
  <si>
    <t>RT-qPCR (miRCURY SYBR Green, Exiqon and Qiagen)</t>
  </si>
  <si>
    <t>miR-205-5p</t>
  </si>
  <si>
    <t>Brain (striatum)</t>
  </si>
  <si>
    <t>Cosín-Tomás 2017</t>
  </si>
  <si>
    <t>miR-17-5p, miR-106a-5p, cel-miR-39</t>
  </si>
  <si>
    <t>miR-15b-5p, miR-142-3p</t>
  </si>
  <si>
    <t>Cressatti 2020</t>
  </si>
  <si>
    <t>Canada</t>
  </si>
  <si>
    <t>RT-qPCR (SensiFast SYBR Lo-ROX, Frogga Bio)</t>
  </si>
  <si>
    <t>U44 snRNA</t>
  </si>
  <si>
    <t>miR-153, miR-223-5p</t>
  </si>
  <si>
    <t>miR-153 (0.79); miR-223-5p (0.74)</t>
  </si>
  <si>
    <t>Ding 2016</t>
  </si>
  <si>
    <t>NGS (Solexa), RT-qPCR (TaqMan)</t>
  </si>
  <si>
    <t>let-7d, let-7g, let-7i</t>
  </si>
  <si>
    <t>miR-195-5p</t>
  </si>
  <si>
    <t>miR-15b-5p, miR-181a-5p, miR-185-5p, miR-221-3p</t>
  </si>
  <si>
    <t>miR-15b-5p (0.9);  miR-181a-5p (0.82); miR-185-5p (0.82); miR-195-5p (0.75); miR-221-3p (0.85); miR-15b-5p,  miR-181a-5p, miR-185-5p, miR-195-5p, miR-221-3p (0.92)</t>
  </si>
  <si>
    <t>Dong 2016</t>
  </si>
  <si>
    <t>Serum volume</t>
  </si>
  <si>
    <t>miR-141-3p, miR-146b-5p, miR-193a-3p, miR-214-3p</t>
  </si>
  <si>
    <t>miR-141 (0.85); miR-214 (0.89); miR-146b-5p (0.86); miR-193a-3p (0.82); combined (0.84)</t>
  </si>
  <si>
    <t>Dos Santos 2018</t>
  </si>
  <si>
    <t>CSF exosomes</t>
  </si>
  <si>
    <t>NGS</t>
  </si>
  <si>
    <t> let-7f-5p, miR-27a- 3p, miR-125a-5p, miR-151a-3p, miR-423-5p  (0.82)</t>
  </si>
  <si>
    <t>Fazeli 2020</t>
  </si>
  <si>
    <t>miR-27b-3p</t>
  </si>
  <si>
    <t>miR-27a-3p (0.89), miR-27b-3p (0.67), miR-27a-3p/miR-27b-3p (0.81)</t>
  </si>
  <si>
    <t>Fernández-Santiago 2015</t>
  </si>
  <si>
    <t>miR-19b-3p, miR-29c-3p</t>
  </si>
  <si>
    <t>Fu 2017</t>
  </si>
  <si>
    <t>miR-21-5p</t>
  </si>
  <si>
    <t>Ghit 2022</t>
  </si>
  <si>
    <t>Egypt</t>
  </si>
  <si>
    <t>miRNeasy Serum/Plasma SpikeIn control</t>
  </si>
  <si>
    <t>miR-214, miR-221,
miR-141</t>
  </si>
  <si>
    <t>Gong 2022</t>
  </si>
  <si>
    <t>miR-132-3p</t>
  </si>
  <si>
    <t>Grossi 2021</t>
  </si>
  <si>
    <t>Plasma SEV</t>
  </si>
  <si>
    <t>cel‑miR‑39,  has‑miR‑23b‑3p</t>
  </si>
  <si>
    <t>miR‑34a‑5p</t>
  </si>
  <si>
    <t>miR-34-5p (0.74)</t>
  </si>
  <si>
    <t>Gui 2015</t>
  </si>
  <si>
    <t>miR-10a-5p, miR-153-3p, miR-409-3p, let-7g-3p, miR-433, miR-136-3p</t>
  </si>
  <si>
    <t>miR-1-3p, miR-19b-3p</t>
  </si>
  <si>
    <t>miR-1-3p (0.92); miR-10a-5p (0.90); miR-19b-3p (0.71); miR-153-5p (0.78); miR-409-3p (0.97)</t>
  </si>
  <si>
    <t>Han 2020</t>
  </si>
  <si>
    <t>miRNeasy Serum Spike-In Control </t>
  </si>
  <si>
    <t>He 2021</t>
  </si>
  <si>
    <t>7 stage II; 12 stage III; 11 stage IV</t>
  </si>
  <si>
    <t>Serum EV</t>
  </si>
  <si>
    <t>miR-374a-5p, miR-374b-5p; stage II, III and IV; miR-28-5p, stage III; miR-22-5p, stage IV</t>
  </si>
  <si>
    <t>miR-199a-3p, miR-195-5p; stage II;  miR-151a-5p, stage IV</t>
  </si>
  <si>
    <t>miR-374a-5p (0.76, 0.78, 0.76), miR-374b-5p (0.80, 0.74, 0.76); stage II, III and IV; miR-28-5p (0.79); stage III; miR-22-5p (0.70); stage IV; miR-199a-3p (0.74); stage II; miR-151a-5p (0.71); stage IV</t>
  </si>
  <si>
    <t>Hoss 2016</t>
  </si>
  <si>
    <t>Brain (prefrontal cortex Brodmann Area 9)</t>
  </si>
  <si>
    <t>NGS (Illumina HiSeq 2000)</t>
  </si>
  <si>
    <t>DESeq2 </t>
  </si>
  <si>
    <t>miR-15a-5p, miR-15b-5p, miR-16-3p, miR-16-5p, miR-17-3p, miR-29a-3p, miR-92b-3p, miR-95-3p, miR-106a-5p, miR-130b-5p, miR-142-5p, miR-144-3p, miR-144-5p, miR-148b-5p, miR-151b, miR-181d-3p, miR-208b-3p, miR-210-5p, miR-216b-5p, miR-330-5p, miR-340-3p, miR-361-5p, miR-363-3p, miR-369-5p, miR-376c-5p, miR-380-3p, miR-381-3p, miR-383-5p, miR-411-5p, miR-421, miR-423-3p, miR-424-3p, miR-450a-5p, miR-487a-3p, miR-516a-5p, miR-516b-5p, miR-519a-3p, miR-522-3p, miR-539-3p, miR-545-5p, miR-548o-3p, miR-576-5p, miR-589-5p, miR-628-3p, miR-628-5p, miR-654-3p, miR-656-3p, miR-874-5p, miR-1306-3p, miR-1468-5p, miR-3117-3p, miR-3127-5p, miR-3660, miR-3909, miR-3912-3p, miR-4443, miR-4526, miR-5100, miR-5690, miR-5701, miR-6841-5p</t>
  </si>
  <si>
    <t>miR-10b-5p, miR-26a-1-3p, miR-29b-2-5p, miR-29c-5p, miR-30a-3p, miR-30c-2-3p, miR-103a-2-5p, miR-124-5p, miR-127-3p, miR-129-1-3p, miR-129-2-3p, miR-129-5p, miR-132-3p, miR-132-5p, miR-134-5p, miR-138-2-3p, miR-145-5p, miR-148b-3p, miR-152-3p, miR-154-5p, miR-184, miR-185-3p, miR-212-3p, miR-212-5p, miR-217, miR-320b, miR-323a-5p, miR-328-3p, miR-329-3p, miR-331-3p, miR-338-5p, miR-362-5p, miR-376c-3p, miR-377-5p, miR-378c, miR-380-5p, miR-382-3p, miR-382-5p, miR-425-3p, miR-432-5p, miR-433-3p, miR-490-5p, miR-491-5p, miR-501-5p, miR-548w, miR-655-3p, miR-670-3p, miR-671-5p, miR-937-3p, miR-1224-5p, miR-1262, miR-1294, miR-2277-3p, miR-3200-3p, miR-3928-3p, miR-3943, miR-4705, miR-4787-3p, miR-6511a-5p, miR-6810-3p, miR-6864-5p, miR-6865-3p, let-7i-3p, let-7i-5p</t>
  </si>
  <si>
    <t>Jiang 2021</t>
  </si>
  <si>
    <t>Agilent Human miRNA Microarray, RT-qPCR</t>
  </si>
  <si>
    <t>miR-6756-5p</t>
  </si>
  <si>
    <t>miR-29a-3p, miR-29c-3p</t>
  </si>
  <si>
    <t>miR-29a-3p (0.69); miR-29c-3p (0.72); miR-6756-5p (0.64); miR-29a-3p + miR-29c-3p (0.77)</t>
  </si>
  <si>
    <t>Jin 2018</t>
  </si>
  <si>
    <t>miR-520d-5p</t>
  </si>
  <si>
    <t>Khoo 2012</t>
  </si>
  <si>
    <t>Microarray (Agilent v.3), RT-qPCR (TaqMan)</t>
  </si>
  <si>
    <t>miR-16, ath-miR-156a</t>
  </si>
  <si>
    <t>miR-626, miR-505-3p, miR-222</t>
  </si>
  <si>
    <t>miR-626 (0.93); miR-505-3p (0.89); miR-222 (0.79)</t>
  </si>
  <si>
    <t>Kim 2007</t>
  </si>
  <si>
    <t>Brain (midbrain)</t>
  </si>
  <si>
    <t>miR-133b</t>
  </si>
  <si>
    <t>Kurz 2021</t>
  </si>
  <si>
    <t>sigmoid colon </t>
  </si>
  <si>
    <t> NGS (Illumina High-Throughput Sequencing) </t>
  </si>
  <si>
    <t>miR-486–5p </t>
  </si>
  <si>
    <t>miR-486-5p (0.73)</t>
  </si>
  <si>
    <t>Li 2017</t>
  </si>
  <si>
    <t>RT-qPCR (Mir-X SYBR Kit, TaKaRa)</t>
  </si>
  <si>
    <t>miR-137</t>
  </si>
  <si>
    <t>miR-124-3p</t>
  </si>
  <si>
    <t xml:space="preserve">miR-137 (0.71); miR-124 (0.71) </t>
  </si>
  <si>
    <t>Li 2020</t>
  </si>
  <si>
    <t>miR-150-5p</t>
  </si>
  <si>
    <t>miR-150-5p (0.88)</t>
  </si>
  <si>
    <t>Li 2021</t>
  </si>
  <si>
    <t>External reference</t>
  </si>
  <si>
    <t>miR-31 (aPD); miR-214 (pPD)</t>
  </si>
  <si>
    <t>miR-31 (aPD= 0.74); miR-214 (pPD=0.76)</t>
  </si>
  <si>
    <t>Lin 2022</t>
  </si>
  <si>
    <t>miR-485-3p</t>
  </si>
  <si>
    <t>miR-485-3p (0.92)</t>
  </si>
  <si>
    <t>Ma 2016</t>
  </si>
  <si>
    <t xml:space="preserve">let‐7d/g/i </t>
  </si>
  <si>
    <t>miR-29c-3p, miR-146a-5p, miR-214-3p, miR-221-3p</t>
  </si>
  <si>
    <t>miR-221-3p (0.79); miR-29c-3p (0.67); miR-146a-5p (0.66); miR-214-3p (0.79)</t>
  </si>
  <si>
    <t>Manna 2021</t>
  </si>
  <si>
    <t>Serum exosomes</t>
  </si>
  <si>
    <t>global median</t>
  </si>
  <si>
    <t>miR-22-3p, miR-223-5p</t>
  </si>
  <si>
    <t>miR-21-3p</t>
  </si>
  <si>
    <t>miR-22-3p, miR-223-5p, miR-21-3p (0.75)</t>
  </si>
  <si>
    <t>Margis 2011</t>
  </si>
  <si>
    <t>Brazil</t>
  </si>
  <si>
    <t>Whole blood</t>
  </si>
  <si>
    <t>Microarray, RT-qPCR (SYBR Green)</t>
  </si>
  <si>
    <t>miR-1-3p, miR-29a-3p</t>
  </si>
  <si>
    <t>miR-16-2-3p, miR-26a-2-3p</t>
  </si>
  <si>
    <t>Marques 2017</t>
  </si>
  <si>
    <t>The Netherlands</t>
  </si>
  <si>
    <t>miR-16-5p, U6 snRNA</t>
  </si>
  <si>
    <t>miR-24-3p</t>
  </si>
  <si>
    <t>miR-205-5p (0.73); miR-24-3p (0.71); miR-19a, miR-19b, miR-24, miR-30c, miR-34b, miR-133b, miR-205 (0.96)</t>
  </si>
  <si>
    <t>Martins 2011</t>
  </si>
  <si>
    <t>Portugal</t>
  </si>
  <si>
    <t>Microarray (miRCURY LNA array v.10, Exiqon), RT-qPCR (TaqMan)</t>
  </si>
  <si>
    <t>miR-103</t>
  </si>
  <si>
    <t>miR-15b-5p, miR-550</t>
  </si>
  <si>
    <t>miR-32-5p, miR-101-3p, miR-126-5p</t>
  </si>
  <si>
    <t>McMillan 2017</t>
  </si>
  <si>
    <t>UK</t>
  </si>
  <si>
    <t>U6, U58 snRNA</t>
  </si>
  <si>
    <t>miR-7-5p</t>
  </si>
  <si>
    <t>Miñones-Moyano 2011</t>
  </si>
  <si>
    <t>Brain (amygdala, SN, frontal cortex, cerebellum)</t>
  </si>
  <si>
    <t>Microarray (miRCURYLNA array, Exiqon), RT-qPCR (TaqMan)</t>
  </si>
  <si>
    <t>miR-34b-3p, miR-34c-5p</t>
  </si>
  <si>
    <t>Mo 2017</t>
  </si>
  <si>
    <t>miR-144-5p, miR-200a-3p, miR-542-3p</t>
  </si>
  <si>
    <t>miR-144-5p (0.73); miR-200a-3p (0.75); miR-542-3p (0.87)</t>
  </si>
  <si>
    <t>Nair 2016</t>
  </si>
  <si>
    <t>Brain (putamen)</t>
  </si>
  <si>
    <t>miRNA assay (nCounter Human v2, Nanostring Technologies), RT-qPCR (TaqMan)</t>
  </si>
  <si>
    <t>miR-95-3p, miR-204-5p, miR-221-3p, miR-425-5p, miR-485-3p, miR-3195</t>
  </si>
  <si>
    <t>miR-155-5p, miR-219-2-3p, miR-382-5p, miR-421, miR-423-5p, miR-3200-3p, miR-4421</t>
  </si>
  <si>
    <t>Nie 2020</t>
  </si>
  <si>
    <t>Plasma exosomes</t>
  </si>
  <si>
    <t>NGS (BGISEQ-500)</t>
  </si>
  <si>
    <t>miR-378g, miR-652-3p, miR-3184-3p, miR-4732-3p, miR-6131, let-7e-5p, let-7i-5p</t>
  </si>
  <si>
    <t>miR-30d-5p, miR-93-5p, miR-99b-5p, miR-122-3p, miR-192-5p, miR-197-3p, miR-211-5p, miR-375, miR-425-5p, miR-576-5p, miR-941 miR-1468-5p, let-7e-3p</t>
  </si>
  <si>
    <t>Oliveira 2020</t>
  </si>
  <si>
    <t>cel-miR-39-3p</t>
  </si>
  <si>
    <t>miR-146a, miR-335-3p, miR-335-5p</t>
  </si>
  <si>
    <t>miR-146a (0.68), miR-335-3p (0.70), miR-335-5p (0.66); combined all 3 miRNAs (0.72)</t>
  </si>
  <si>
    <t>Ozdilek 2020</t>
  </si>
  <si>
    <t>Turkey</t>
  </si>
  <si>
    <t>miR-191, miR-1228, cel-miR-39</t>
  </si>
  <si>
    <t>miR-29c-3p</t>
  </si>
  <si>
    <t>miR-29c -3p (0.69)</t>
  </si>
  <si>
    <t>Patil 2019</t>
  </si>
  <si>
    <t>USA/ Norway</t>
  </si>
  <si>
    <t>Microarray (Affimetrix GeneChip miRNA 4.0),RT-qPCR (Quanta Biosciences)</t>
  </si>
  <si>
    <t>scaRNA17, cel-miR-39-3p</t>
  </si>
  <si>
    <t>miR-335-5p, miR-3613-3p, miR-6865-3p</t>
  </si>
  <si>
    <t>miR-335-5p/miR-3613-3p (0.75), miR-3613-3p/miR-6865-3p (0.75), miR-335-5p/miR-6865-3p (0.71) and miR-335-5p/miR-3613-3p/miR-6865-3p (0.76)</t>
  </si>
  <si>
    <t>Perez-Soriano 2020</t>
  </si>
  <si>
    <t>miR-320a-3p, miR-6727-5p</t>
  </si>
  <si>
    <t>Qin 2019</t>
  </si>
  <si>
    <t>miR-24</t>
  </si>
  <si>
    <t>miR-626</t>
  </si>
  <si>
    <t>Ravanidis  2019; 2020</t>
  </si>
  <si>
    <t>Greece</t>
  </si>
  <si>
    <t>RT-qPCR (SYBR)</t>
  </si>
  <si>
    <t>miR-103α-3p, miR-16-5p, miR-191-5p, miR-223-3p, miR-425-5p, miR-423-3p</t>
  </si>
  <si>
    <t>miR-22-3p, miR-124-3p, miR-136-3p, miR-154-5p, miR-323a-3p</t>
  </si>
  <si>
    <t>Pooled study (0.74); miR-7-5p, miR-136-3p, miR-409-3p</t>
  </si>
  <si>
    <t>Schlaudraff 2014</t>
  </si>
  <si>
    <t>β-actin, TIF-1A, ENO2</t>
  </si>
  <si>
    <t>Schwienbacher 2017</t>
  </si>
  <si>
    <t>Plasma, WBC</t>
  </si>
  <si>
    <t>cel-miR-39-3p, cel-miR-54-3p, cel-miR-238-3p</t>
  </si>
  <si>
    <t>Serafin 2015</t>
  </si>
  <si>
    <t>miR-103a-3p, U6 snRNA, Z30, RNU24 snoRNAs</t>
  </si>
  <si>
    <t>miR-29a-3p, miR-30b-5p, miR-103a-3p</t>
  </si>
  <si>
    <t>Sethi 2009</t>
  </si>
  <si>
    <t>Brain (temporal lobe neocortex Brodmann Area A22)</t>
  </si>
  <si>
    <t>Microarray (LC Sciences)</t>
  </si>
  <si>
    <t>5S RNA</t>
  </si>
  <si>
    <t>Sheinerman 2017</t>
  </si>
  <si>
    <t>miR-16, miR-27a</t>
  </si>
  <si>
    <t>–</t>
  </si>
  <si>
    <t>miR-9-3p/miR-129-3p (0.91); miR-127-3p/miR-411-5p (0.81); miR-491-5p/miR-138-5p ( 0.81)</t>
  </si>
  <si>
    <t>Shu 2020</t>
  </si>
  <si>
    <t xml:space="preserve">RT-qPCR </t>
  </si>
  <si>
    <t>miR-132-3p, miR-146a-5p</t>
  </si>
  <si>
    <t>miR-132-3p (0.73); miR-146a-5p (0.73)</t>
  </si>
  <si>
    <t>Soreq 2013</t>
  </si>
  <si>
    <t>Israel</t>
  </si>
  <si>
    <t>Peripheral blood leukocytes</t>
  </si>
  <si>
    <t>NGS (SOLid system V3.5, Applied Biosystems)</t>
  </si>
  <si>
    <t>Quantile normalization</t>
  </si>
  <si>
    <t>miR-18b-3p, miR-21-5p, miR-20a-5p, miR-150-5p, miR-199b-5p, miR-378c, miR-671-5p, miR-1249, miR-1274b, miR-4293</t>
  </si>
  <si>
    <t>miR-16-5p, miR-92b-3p, miR-320a, miR-320b, miR-320c, miR-769</t>
  </si>
  <si>
    <t>Starhof 2018</t>
  </si>
  <si>
    <t>Denmark</t>
  </si>
  <si>
    <t>Microarray (miRCURY v.4, Exiqon), RT-qPCR (TaqMan)</t>
  </si>
  <si>
    <t>miR-7-5p, miR-34c-3p, miR-106b-5p, miR-184, miR-218-5p, miR-331-5p</t>
  </si>
  <si>
    <t>miR-99a-5p, let-7b-5p</t>
  </si>
  <si>
    <t xml:space="preserve">miR-7-5p + miR-331-5p + miR-145-5p (0.88) </t>
  </si>
  <si>
    <t>miR-30c-5p, miR-191-5p, miR-218-5p, miR-873-3p</t>
  </si>
  <si>
    <t>miR-574-3p</t>
  </si>
  <si>
    <t>Su 2019</t>
  </si>
  <si>
    <t>RT-qPCR (Ribo Bio)</t>
  </si>
  <si>
    <t>miR-26a-5p</t>
  </si>
  <si>
    <t>Sulaiman 2020</t>
  </si>
  <si>
    <t>Malaysia</t>
  </si>
  <si>
    <t> Affymetrix GeneChip miRNA v4.0</t>
  </si>
  <si>
    <t>R software via the Affy package</t>
  </si>
  <si>
    <t>miR-301a-3p, miR-100-5p, miR-140-5p, miR-486-3p, miR-143-3p</t>
  </si>
  <si>
    <t>Takahashi 2015</t>
  </si>
  <si>
    <t>Japan</t>
  </si>
  <si>
    <t>miRNA oligo chip (TORAY Industries, v.17), RT-qPCR (SYBR Green, Qiagen)</t>
  </si>
  <si>
    <t>miR-4516</t>
  </si>
  <si>
    <t>miR-663b</t>
  </si>
  <si>
    <t>Tan 2022</t>
  </si>
  <si>
    <t>NGS (Hiseq2500)</t>
  </si>
  <si>
    <t xml:space="preserve">miR-486-5p, miR-122-5p, miR-451a, miR-423-5p , let-7b-5p, miR-151a-3p, miR-320a, miR-574-5p, miR-206, miR-204-5p, miR-1298-5p, miR-320b, miR-1246, miR-1307-3p, miR-128-3p, miR-409-3p, let-7a-5p, miR-144-3p, let-7d-3p, miR-4508, miR-155-5p </t>
  </si>
  <si>
    <t>Tatura 2016</t>
  </si>
  <si>
    <t>Brain (anterior cingulate gyrus)</t>
  </si>
  <si>
    <t>TLDA, RT-qPCR (SYBR Green)</t>
  </si>
  <si>
    <t>miR-144-3p, miR-199b-5p, miR-221-3p, miR-488-3p, miR-544</t>
  </si>
  <si>
    <t>Thomas 2012</t>
  </si>
  <si>
    <t>Brain (frontal cortex)</t>
  </si>
  <si>
    <t>Microarray (Agilent)</t>
  </si>
  <si>
    <t>miR-144-3p, miR-148a-3p, miR-190, miR-195-3p, miR-199a-3p, miR-200a-3p, miR-200a-5p, miR-200b-5p, miR-424-3p, miR-429, miR-451</t>
  </si>
  <si>
    <t>Tolosa 2018</t>
  </si>
  <si>
    <t>iPSC-derived DA neurons</t>
  </si>
  <si>
    <t>TLDA, RT-qPCR (TaqMan, SYBR Green)</t>
  </si>
  <si>
    <t>U6 snRNA, RNU48 snoRNA, miR-26a, miR-484, miR-744, miR-26b</t>
  </si>
  <si>
    <t>miR-9-5p, miR-135a-5p, miR-135b-5p, miR-449a, miR-449b-5p</t>
  </si>
  <si>
    <t>miR-141-3p, miR-199a-5p, miR-299-5p, miR-518e-3p, miR-519a-3p</t>
  </si>
  <si>
    <t>Tong 2022</t>
  </si>
  <si>
    <t>RNU6-B</t>
  </si>
  <si>
    <t>miR-151a-5p, miR-24, mir-485-5p, mir-331-5p, mir-214</t>
  </si>
  <si>
    <t>miR-151a-5p (0.86); miR-24 (0.88); miR-331-5p (0.88); miR-485-5p (0.90) ; miR-214 (0.93)</t>
  </si>
  <si>
    <t>Uwatoko 2019</t>
  </si>
  <si>
    <t>Microarray (RT-qPCR (SYBR Green, Qiagen)</t>
  </si>
  <si>
    <t>Global mean (microarray); miR-4516 (RT-qPCR)</t>
  </si>
  <si>
    <t>miR-671-5p</t>
  </si>
  <si>
    <t>Vallelunga 2014</t>
  </si>
  <si>
    <t>Global mean (TLDA)</t>
  </si>
  <si>
    <t>miR-24-3p, miR-223-5p, miR-324-3p</t>
  </si>
  <si>
    <t>miR-30c-5p, miR-148b-3p</t>
  </si>
  <si>
    <t>miR-17, miR-151-3p (RT-qPCR)</t>
  </si>
  <si>
    <t>Vallelunga 2019</t>
  </si>
  <si>
    <t>RT-qPCR (miRCURY LNA assay, Exiqon)</t>
  </si>
  <si>
    <t>miR-93-5p</t>
  </si>
  <si>
    <t>miR-30c-5p</t>
  </si>
  <si>
    <t>Vallelunga 2021</t>
  </si>
  <si>
    <t>RT-qPCR (Exiqon)</t>
  </si>
  <si>
    <t>miR-96-5p</t>
  </si>
  <si>
    <t>miR-96-5p (0.64)</t>
  </si>
  <si>
    <t>Villar-Menéndez 2014</t>
  </si>
  <si>
    <t>RD38B snoRNA</t>
  </si>
  <si>
    <t>miR-34b-3p</t>
  </si>
  <si>
    <t>Wake 2016</t>
  </si>
  <si>
    <t>Brain (prefrontal cortex Brodmann 9)</t>
  </si>
  <si>
    <t>NGS (Illumina HiSeq 2000), RT-qPCR (miRCURY LNA assay, Exiqon)</t>
  </si>
  <si>
    <t>Wang 2020</t>
  </si>
  <si>
    <t>RT-PCR (SYBR Green)</t>
  </si>
  <si>
    <t>miR-103, miR-107</t>
  </si>
  <si>
    <t>Wu 2020</t>
  </si>
  <si>
    <t>miR-9a, miR-133b</t>
  </si>
  <si>
    <t>miR-9a (0.90); miR-133b (0.89); combined (0.96)</t>
  </si>
  <si>
    <t xml:space="preserve">Xing 2020 </t>
  </si>
  <si>
    <t>Brain (prefrontal cortex)</t>
  </si>
  <si>
    <t>miR-124-3p, miR-144-3p, miR-218-5p</t>
  </si>
  <si>
    <t>Yan 2020</t>
  </si>
  <si>
    <t>to the level of the external reference</t>
  </si>
  <si>
    <t>miR-214</t>
  </si>
  <si>
    <t>miR-214 (0.71)</t>
  </si>
  <si>
    <t>Yang 2018</t>
  </si>
  <si>
    <t>RT-qPCR (Sangon Biotech)</t>
  </si>
  <si>
    <t>miR-135a-5p</t>
  </si>
  <si>
    <t>Yang 2019 A</t>
  </si>
  <si>
    <t>RT-qPCR (Tiangen Biotech)</t>
  </si>
  <si>
    <t>miR-105-5p</t>
  </si>
  <si>
    <t>miR-105-5p (0.77)</t>
  </si>
  <si>
    <t>Yang 2019 B</t>
  </si>
  <si>
    <t>artificial synthetic external miRNA</t>
  </si>
  <si>
    <t>miR-132-3p (0.72)</t>
  </si>
  <si>
    <t>Yang 2021</t>
  </si>
  <si>
    <t>Peripheral blood</t>
  </si>
  <si>
    <t>miR-34a; miR-125a</t>
  </si>
  <si>
    <t>miR-34a (0.81); miR-125a (0.78)</t>
  </si>
  <si>
    <t>Yao 2018</t>
  </si>
  <si>
    <t>RT-qPCR (SYBR Green, Exiqon)</t>
  </si>
  <si>
    <t>Endogenous control</t>
  </si>
  <si>
    <t>miR-505-3p</t>
  </si>
  <si>
    <t>miR-331-5p (0.85); miR-505-3p (0.90)</t>
  </si>
  <si>
    <t>Yilmaz 2016</t>
  </si>
  <si>
    <t>RT-PCR (SYBR Green, Qiagen)</t>
  </si>
  <si>
    <t>miR-26b-5p</t>
  </si>
  <si>
    <t>miR-335-3p, miR-561-3p, miR-579-3p</t>
  </si>
  <si>
    <t>Yousefi 2022</t>
  </si>
  <si>
    <t>miR-24-3p; miR-30c-5p</t>
  </si>
  <si>
    <t>miR-24-3p (0.82); miR-30c-5p (0.71)</t>
  </si>
  <si>
    <t>Zago 2022</t>
  </si>
  <si>
    <t>miR-16-5p, miR-93-5p, miR-186-5p</t>
  </si>
  <si>
    <t>miR-150-5p (dnPD, adPD)</t>
  </si>
  <si>
    <t>miR-144-3p (dnPD)</t>
  </si>
  <si>
    <t>Zhang 2017</t>
  </si>
  <si>
    <t>RT-qPCR (RiboBio)</t>
  </si>
  <si>
    <t>miR-133b, miR-433-3p</t>
  </si>
  <si>
    <t>miR-133b, miR-433-3p (0.59)</t>
  </si>
  <si>
    <t>Zhang 2020</t>
  </si>
  <si>
    <t>RT-qPCR (Shanghai GenePharma)</t>
  </si>
  <si>
    <t>miR-30c-5p, miR-373</t>
  </si>
  <si>
    <t>Zhao 2014</t>
  </si>
  <si>
    <t>Zhou 2016</t>
  </si>
  <si>
    <t>Zhu 2021</t>
  </si>
  <si>
    <t>miR-15b-5p</t>
  </si>
  <si>
    <t>Supplementary Table 2 – MicroRNA expressions reported to be significantly changed between Parkinson’s disease patients and controls in the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</si>
</sst>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7"/>
      <color theme="1"/>
      <name val="Times"/>
      <family val="1"/>
    </font>
    <font>
      <sz val="9"/>
      <color theme="1"/>
      <name val="Helvetica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131413"/>
      <name val="Times New Roman"/>
      <family val="1"/>
    </font>
    <font>
      <sz val="12"/>
      <color rgb="FF222222"/>
      <name val="Times New Roman"/>
      <family val="1"/>
    </font>
    <font>
      <sz val="12"/>
      <color rgb="FF2E2E2E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2" fontId="4" fillId="0" borderId="3" xfId="0" quotePrefix="1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quotePrefix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5" fillId="0" borderId="0" xfId="0" applyFont="1" applyFill="1"/>
    <xf numFmtId="0" fontId="9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4C24-4232-4543-A0D5-B761E972D972}">
  <dimension ref="A1:L120"/>
  <sheetViews>
    <sheetView showGridLines="0" showRowColHeaders="0" tabSelected="1" zoomScaleNormal="100" workbookViewId="0">
      <selection activeCell="G40" sqref="G40"/>
    </sheetView>
  </sheetViews>
  <sheetFormatPr baseColWidth="10" defaultRowHeight="16" x14ac:dyDescent="0.2"/>
  <cols>
    <col min="1" max="1" width="15.83203125" style="32" customWidth="1"/>
    <col min="2" max="2" width="11.83203125" style="32" customWidth="1"/>
    <col min="3" max="3" width="8.5" style="32" customWidth="1"/>
    <col min="4" max="5" width="7.83203125" style="32" customWidth="1"/>
    <col min="6" max="6" width="10.83203125" style="32"/>
    <col min="7" max="7" width="30.83203125" style="32" customWidth="1"/>
    <col min="8" max="8" width="18.5" style="32" customWidth="1"/>
    <col min="9" max="11" width="30.83203125" style="32" customWidth="1"/>
    <col min="12" max="16384" width="10.83203125" style="1"/>
  </cols>
  <sheetData>
    <row r="1" spans="1:11" x14ac:dyDescent="0.2">
      <c r="A1" s="59" t="s">
        <v>444</v>
      </c>
    </row>
    <row r="2" spans="1:11" ht="17" thickBot="1" x14ac:dyDescent="0.25"/>
    <row r="3" spans="1:11" ht="22" customHeight="1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ht="69" thickBot="1" x14ac:dyDescent="0.25">
      <c r="A4" s="6" t="s">
        <v>11</v>
      </c>
      <c r="B4" s="7" t="s">
        <v>12</v>
      </c>
      <c r="C4" s="7">
        <f>D4+E4</f>
        <v>62</v>
      </c>
      <c r="D4" s="7">
        <v>38</v>
      </c>
      <c r="E4" s="7">
        <v>24</v>
      </c>
      <c r="F4" s="7" t="s">
        <v>13</v>
      </c>
      <c r="G4" s="8" t="s">
        <v>14</v>
      </c>
      <c r="H4" s="8" t="s">
        <v>15</v>
      </c>
      <c r="I4" s="8" t="s">
        <v>16</v>
      </c>
      <c r="J4" s="9" t="s">
        <v>17</v>
      </c>
      <c r="K4" s="9" t="s">
        <v>17</v>
      </c>
    </row>
    <row r="5" spans="1:11" ht="103" thickBot="1" x14ac:dyDescent="0.25">
      <c r="A5" s="10" t="s">
        <v>18</v>
      </c>
      <c r="B5" s="7" t="s">
        <v>19</v>
      </c>
      <c r="C5" s="7">
        <f t="shared" ref="C5:C10" si="0">D5+E5</f>
        <v>11</v>
      </c>
      <c r="D5" s="7">
        <v>6</v>
      </c>
      <c r="E5" s="7">
        <v>5</v>
      </c>
      <c r="F5" s="8" t="s">
        <v>20</v>
      </c>
      <c r="G5" s="8" t="s">
        <v>14</v>
      </c>
      <c r="H5" s="9" t="s">
        <v>17</v>
      </c>
      <c r="I5" s="8" t="s">
        <v>21</v>
      </c>
      <c r="J5" s="9" t="s">
        <v>17</v>
      </c>
      <c r="K5" s="9" t="s">
        <v>17</v>
      </c>
    </row>
    <row r="6" spans="1:11" ht="35" thickBot="1" x14ac:dyDescent="0.25">
      <c r="A6" s="6" t="s">
        <v>22</v>
      </c>
      <c r="B6" s="7" t="s">
        <v>23</v>
      </c>
      <c r="C6" s="7">
        <f t="shared" si="0"/>
        <v>58</v>
      </c>
      <c r="D6" s="7">
        <v>33</v>
      </c>
      <c r="E6" s="7">
        <v>25</v>
      </c>
      <c r="F6" s="7" t="s">
        <v>24</v>
      </c>
      <c r="G6" s="8" t="s">
        <v>25</v>
      </c>
      <c r="H6" s="7" t="s">
        <v>26</v>
      </c>
      <c r="I6" s="8" t="s">
        <v>27</v>
      </c>
      <c r="J6" s="9" t="s">
        <v>17</v>
      </c>
      <c r="K6" s="11" t="s">
        <v>28</v>
      </c>
    </row>
    <row r="7" spans="1:11" ht="35" thickBot="1" x14ac:dyDescent="0.25">
      <c r="A7" s="12" t="s">
        <v>29</v>
      </c>
      <c r="B7" s="7" t="s">
        <v>23</v>
      </c>
      <c r="C7" s="7">
        <v>40</v>
      </c>
      <c r="D7" s="7">
        <v>20</v>
      </c>
      <c r="E7" s="7">
        <v>20</v>
      </c>
      <c r="F7" s="7" t="s">
        <v>24</v>
      </c>
      <c r="G7" s="8" t="s">
        <v>30</v>
      </c>
      <c r="H7" s="7" t="s">
        <v>26</v>
      </c>
      <c r="I7" s="8" t="s">
        <v>31</v>
      </c>
      <c r="J7" s="9" t="s">
        <v>17</v>
      </c>
      <c r="K7" s="13" t="s">
        <v>32</v>
      </c>
    </row>
    <row r="8" spans="1:11" ht="52" thickBot="1" x14ac:dyDescent="0.25">
      <c r="A8" s="4" t="s">
        <v>33</v>
      </c>
      <c r="B8" s="7" t="s">
        <v>34</v>
      </c>
      <c r="C8" s="7">
        <f t="shared" si="0"/>
        <v>160</v>
      </c>
      <c r="D8" s="7">
        <v>80</v>
      </c>
      <c r="E8" s="7">
        <v>80</v>
      </c>
      <c r="F8" s="7" t="s">
        <v>35</v>
      </c>
      <c r="G8" s="7" t="s">
        <v>36</v>
      </c>
      <c r="H8" s="7" t="s">
        <v>37</v>
      </c>
      <c r="I8" s="9" t="s">
        <v>17</v>
      </c>
      <c r="J8" s="8" t="s">
        <v>38</v>
      </c>
      <c r="K8" s="9" t="s">
        <v>17</v>
      </c>
    </row>
    <row r="9" spans="1:11" ht="120" thickBot="1" x14ac:dyDescent="0.25">
      <c r="A9" s="14" t="s">
        <v>39</v>
      </c>
      <c r="B9" s="15" t="s">
        <v>40</v>
      </c>
      <c r="C9" s="15">
        <f t="shared" si="0"/>
        <v>60</v>
      </c>
      <c r="D9" s="15">
        <v>30</v>
      </c>
      <c r="E9" s="15">
        <v>30</v>
      </c>
      <c r="F9" s="15" t="s">
        <v>35</v>
      </c>
      <c r="G9" s="15" t="s">
        <v>14</v>
      </c>
      <c r="H9" s="15" t="s">
        <v>41</v>
      </c>
      <c r="I9" s="16" t="s">
        <v>42</v>
      </c>
      <c r="J9" s="17" t="s">
        <v>17</v>
      </c>
      <c r="K9" s="18" t="s">
        <v>43</v>
      </c>
    </row>
    <row r="10" spans="1:11" ht="86" thickBot="1" x14ac:dyDescent="0.25">
      <c r="A10" s="5" t="s">
        <v>44</v>
      </c>
      <c r="B10" s="19" t="s">
        <v>23</v>
      </c>
      <c r="C10" s="19">
        <f t="shared" si="0"/>
        <v>52</v>
      </c>
      <c r="D10" s="19">
        <v>36</v>
      </c>
      <c r="E10" s="19">
        <v>16</v>
      </c>
      <c r="F10" s="19" t="s">
        <v>24</v>
      </c>
      <c r="G10" s="19" t="s">
        <v>30</v>
      </c>
      <c r="H10" s="19" t="s">
        <v>45</v>
      </c>
      <c r="I10" s="20" t="s">
        <v>46</v>
      </c>
      <c r="J10" s="20" t="s">
        <v>47</v>
      </c>
      <c r="K10" s="20" t="s">
        <v>48</v>
      </c>
    </row>
    <row r="11" spans="1:11" ht="69" thickBot="1" x14ac:dyDescent="0.25">
      <c r="A11" s="10" t="s">
        <v>49</v>
      </c>
      <c r="B11" s="7" t="s">
        <v>50</v>
      </c>
      <c r="C11" s="7">
        <v>20</v>
      </c>
      <c r="D11" s="7">
        <v>10</v>
      </c>
      <c r="E11" s="7">
        <v>10</v>
      </c>
      <c r="F11" s="7" t="s">
        <v>51</v>
      </c>
      <c r="G11" s="7" t="s">
        <v>52</v>
      </c>
      <c r="H11" s="9" t="s">
        <v>17</v>
      </c>
      <c r="I11" s="8" t="s">
        <v>53</v>
      </c>
      <c r="J11" s="9" t="s">
        <v>17</v>
      </c>
      <c r="K11" s="9" t="s">
        <v>17</v>
      </c>
    </row>
    <row r="12" spans="1:11" ht="69" thickBot="1" x14ac:dyDescent="0.25">
      <c r="A12" s="5" t="s">
        <v>54</v>
      </c>
      <c r="B12" s="19" t="s">
        <v>19</v>
      </c>
      <c r="C12" s="19">
        <v>130</v>
      </c>
      <c r="D12" s="19">
        <v>65</v>
      </c>
      <c r="E12" s="19">
        <v>65</v>
      </c>
      <c r="F12" s="19" t="s">
        <v>35</v>
      </c>
      <c r="G12" s="19" t="s">
        <v>55</v>
      </c>
      <c r="H12" s="19" t="s">
        <v>56</v>
      </c>
      <c r="I12" s="21" t="s">
        <v>17</v>
      </c>
      <c r="J12" s="20" t="s">
        <v>57</v>
      </c>
      <c r="K12" s="20" t="s">
        <v>58</v>
      </c>
    </row>
    <row r="13" spans="1:11" ht="188" thickBot="1" x14ac:dyDescent="0.25">
      <c r="A13" s="6" t="s">
        <v>59</v>
      </c>
      <c r="B13" s="7" t="s">
        <v>50</v>
      </c>
      <c r="C13" s="7">
        <f>D13+E13</f>
        <v>16</v>
      </c>
      <c r="D13" s="7">
        <v>8</v>
      </c>
      <c r="E13" s="7">
        <v>8</v>
      </c>
      <c r="F13" s="7" t="s">
        <v>60</v>
      </c>
      <c r="G13" s="7" t="s">
        <v>61</v>
      </c>
      <c r="H13" s="7" t="s">
        <v>62</v>
      </c>
      <c r="I13" s="8" t="s">
        <v>63</v>
      </c>
      <c r="J13" s="8" t="s">
        <v>64</v>
      </c>
      <c r="K13" s="9" t="s">
        <v>17</v>
      </c>
    </row>
    <row r="14" spans="1:11" ht="52" thickBot="1" x14ac:dyDescent="0.25">
      <c r="A14" s="60" t="s">
        <v>65</v>
      </c>
      <c r="B14" s="62" t="s">
        <v>50</v>
      </c>
      <c r="C14" s="7">
        <f>D14+E14</f>
        <v>112</v>
      </c>
      <c r="D14" s="7">
        <v>50</v>
      </c>
      <c r="E14" s="7">
        <v>62</v>
      </c>
      <c r="F14" s="7" t="s">
        <v>35</v>
      </c>
      <c r="G14" s="62" t="s">
        <v>66</v>
      </c>
      <c r="H14" s="62" t="s">
        <v>67</v>
      </c>
      <c r="I14" s="8" t="s">
        <v>68</v>
      </c>
      <c r="J14" s="8" t="s">
        <v>69</v>
      </c>
      <c r="K14" s="9" t="s">
        <v>17</v>
      </c>
    </row>
    <row r="15" spans="1:11" ht="171" thickBot="1" x14ac:dyDescent="0.25">
      <c r="A15" s="61"/>
      <c r="B15" s="63"/>
      <c r="C15" s="7">
        <f>D15+E15</f>
        <v>122</v>
      </c>
      <c r="D15" s="7">
        <v>57</v>
      </c>
      <c r="E15" s="7">
        <v>65</v>
      </c>
      <c r="F15" s="7" t="s">
        <v>51</v>
      </c>
      <c r="G15" s="63"/>
      <c r="H15" s="63"/>
      <c r="I15" s="8" t="s">
        <v>70</v>
      </c>
      <c r="J15" s="8" t="s">
        <v>71</v>
      </c>
      <c r="K15" s="9" t="s">
        <v>17</v>
      </c>
    </row>
    <row r="16" spans="1:11" ht="35" thickBot="1" x14ac:dyDescent="0.25">
      <c r="A16" s="14" t="s">
        <v>72</v>
      </c>
      <c r="B16" s="15" t="s">
        <v>40</v>
      </c>
      <c r="C16" s="15">
        <f>D16+E16</f>
        <v>80</v>
      </c>
      <c r="D16" s="15">
        <v>37</v>
      </c>
      <c r="E16" s="15">
        <v>43</v>
      </c>
      <c r="F16" s="15" t="s">
        <v>24</v>
      </c>
      <c r="G16" s="15" t="s">
        <v>73</v>
      </c>
      <c r="H16" s="16" t="s">
        <v>74</v>
      </c>
      <c r="I16" s="16" t="s">
        <v>75</v>
      </c>
      <c r="J16" s="16" t="s">
        <v>76</v>
      </c>
      <c r="K16" s="22" t="s">
        <v>17</v>
      </c>
    </row>
    <row r="17" spans="1:12" ht="69" thickBot="1" x14ac:dyDescent="0.25">
      <c r="A17" s="4" t="s">
        <v>77</v>
      </c>
      <c r="B17" s="19" t="s">
        <v>78</v>
      </c>
      <c r="C17" s="19">
        <v>31</v>
      </c>
      <c r="D17" s="19">
        <v>19</v>
      </c>
      <c r="E17" s="19">
        <v>12</v>
      </c>
      <c r="F17" s="19" t="s">
        <v>79</v>
      </c>
      <c r="G17" s="19" t="s">
        <v>80</v>
      </c>
      <c r="H17" s="19" t="s">
        <v>67</v>
      </c>
      <c r="I17" s="23" t="s">
        <v>81</v>
      </c>
      <c r="J17" s="21" t="s">
        <v>17</v>
      </c>
      <c r="K17" s="21" t="s">
        <v>17</v>
      </c>
    </row>
    <row r="18" spans="1:12" ht="69" thickBot="1" x14ac:dyDescent="0.25">
      <c r="A18" s="6" t="s">
        <v>82</v>
      </c>
      <c r="B18" s="7" t="s">
        <v>34</v>
      </c>
      <c r="C18" s="7">
        <f>D18+E18</f>
        <v>149</v>
      </c>
      <c r="D18" s="7">
        <v>109</v>
      </c>
      <c r="E18" s="7">
        <v>40</v>
      </c>
      <c r="F18" s="7" t="s">
        <v>35</v>
      </c>
      <c r="G18" s="7" t="s">
        <v>83</v>
      </c>
      <c r="H18" s="8" t="s">
        <v>84</v>
      </c>
      <c r="I18" s="8" t="s">
        <v>85</v>
      </c>
      <c r="J18" s="8" t="s">
        <v>86</v>
      </c>
      <c r="K18" s="23" t="s">
        <v>87</v>
      </c>
    </row>
    <row r="19" spans="1:12" ht="18" thickBot="1" x14ac:dyDescent="0.25">
      <c r="A19" s="6" t="s">
        <v>88</v>
      </c>
      <c r="B19" s="7" t="s">
        <v>19</v>
      </c>
      <c r="C19" s="7">
        <f>D19+E19</f>
        <v>56</v>
      </c>
      <c r="D19" s="7">
        <v>31</v>
      </c>
      <c r="E19" s="7">
        <v>25</v>
      </c>
      <c r="F19" s="7" t="s">
        <v>89</v>
      </c>
      <c r="G19" s="7" t="s">
        <v>55</v>
      </c>
      <c r="H19" s="7" t="s">
        <v>90</v>
      </c>
      <c r="I19" s="8" t="s">
        <v>91</v>
      </c>
      <c r="J19" s="9" t="s">
        <v>17</v>
      </c>
      <c r="K19" s="9" t="s">
        <v>17</v>
      </c>
    </row>
    <row r="20" spans="1:12" ht="137" thickBot="1" x14ac:dyDescent="0.25">
      <c r="A20" s="6" t="s">
        <v>92</v>
      </c>
      <c r="B20" s="7" t="s">
        <v>19</v>
      </c>
      <c r="C20" s="7">
        <f>D20+E20</f>
        <v>12</v>
      </c>
      <c r="D20" s="7">
        <v>8</v>
      </c>
      <c r="E20" s="7">
        <v>4</v>
      </c>
      <c r="F20" s="8" t="s">
        <v>93</v>
      </c>
      <c r="G20" s="7" t="s">
        <v>55</v>
      </c>
      <c r="H20" s="7" t="s">
        <v>94</v>
      </c>
      <c r="I20" s="7" t="s">
        <v>95</v>
      </c>
      <c r="J20" s="8" t="s">
        <v>96</v>
      </c>
      <c r="K20" s="9" t="s">
        <v>17</v>
      </c>
    </row>
    <row r="21" spans="1:12" ht="69" thickBot="1" x14ac:dyDescent="0.25">
      <c r="A21" s="6" t="s">
        <v>97</v>
      </c>
      <c r="B21" s="7" t="s">
        <v>34</v>
      </c>
      <c r="C21" s="7">
        <f>D21+E21</f>
        <v>85</v>
      </c>
      <c r="D21" s="7">
        <v>24</v>
      </c>
      <c r="E21" s="7">
        <v>61</v>
      </c>
      <c r="F21" s="7" t="s">
        <v>24</v>
      </c>
      <c r="G21" s="8" t="s">
        <v>98</v>
      </c>
      <c r="H21" s="24" t="s">
        <v>99</v>
      </c>
      <c r="I21" s="9" t="s">
        <v>17</v>
      </c>
      <c r="J21" s="8" t="s">
        <v>100</v>
      </c>
      <c r="K21" s="9" t="s">
        <v>17</v>
      </c>
    </row>
    <row r="22" spans="1:12" ht="52" thickBot="1" x14ac:dyDescent="0.25">
      <c r="A22" s="14" t="s">
        <v>101</v>
      </c>
      <c r="B22" s="15" t="s">
        <v>34</v>
      </c>
      <c r="C22" s="15">
        <f>D22+E22</f>
        <v>339</v>
      </c>
      <c r="D22" s="15">
        <v>169</v>
      </c>
      <c r="E22" s="15">
        <v>170</v>
      </c>
      <c r="F22" s="15" t="s">
        <v>89</v>
      </c>
      <c r="G22" s="8" t="s">
        <v>102</v>
      </c>
      <c r="H22" s="15" t="s">
        <v>45</v>
      </c>
      <c r="I22" s="15" t="s">
        <v>103</v>
      </c>
      <c r="J22" s="17" t="s">
        <v>17</v>
      </c>
      <c r="K22" s="15" t="s">
        <v>104</v>
      </c>
    </row>
    <row r="23" spans="1:12" ht="324" thickBot="1" x14ac:dyDescent="0.25">
      <c r="A23" s="4" t="s">
        <v>105</v>
      </c>
      <c r="B23" s="19" t="s">
        <v>34</v>
      </c>
      <c r="C23" s="19">
        <v>50</v>
      </c>
      <c r="D23" s="19">
        <v>25</v>
      </c>
      <c r="E23" s="19">
        <v>25</v>
      </c>
      <c r="F23" s="19" t="s">
        <v>89</v>
      </c>
      <c r="G23" s="20" t="s">
        <v>106</v>
      </c>
      <c r="H23" s="19" t="s">
        <v>107</v>
      </c>
      <c r="I23" s="20" t="s">
        <v>108</v>
      </c>
      <c r="J23" s="25" t="s">
        <v>109</v>
      </c>
      <c r="K23" s="20" t="s">
        <v>110</v>
      </c>
    </row>
    <row r="24" spans="1:12" ht="52" thickBot="1" x14ac:dyDescent="0.25">
      <c r="A24" s="4" t="s">
        <v>111</v>
      </c>
      <c r="B24" s="19" t="s">
        <v>34</v>
      </c>
      <c r="C24" s="7">
        <v>60</v>
      </c>
      <c r="D24" s="26">
        <v>30</v>
      </c>
      <c r="E24" s="19">
        <v>30</v>
      </c>
      <c r="F24" s="27" t="s">
        <v>112</v>
      </c>
      <c r="G24" s="19" t="s">
        <v>14</v>
      </c>
      <c r="H24" s="19" t="s">
        <v>113</v>
      </c>
      <c r="I24" s="24" t="s">
        <v>114</v>
      </c>
      <c r="J24" s="21" t="s">
        <v>17</v>
      </c>
      <c r="K24" s="23" t="s">
        <v>115</v>
      </c>
    </row>
    <row r="25" spans="1:12" ht="86" thickBot="1" x14ac:dyDescent="0.25">
      <c r="A25" s="14" t="s">
        <v>116</v>
      </c>
      <c r="B25" s="15" t="s">
        <v>34</v>
      </c>
      <c r="C25" s="15">
        <v>91</v>
      </c>
      <c r="D25" s="15">
        <v>46</v>
      </c>
      <c r="E25" s="15">
        <v>45</v>
      </c>
      <c r="F25" s="15" t="s">
        <v>117</v>
      </c>
      <c r="G25" s="15" t="s">
        <v>118</v>
      </c>
      <c r="H25" s="28" t="s">
        <v>119</v>
      </c>
      <c r="I25" s="28" t="s">
        <v>120</v>
      </c>
      <c r="J25" s="17" t="s">
        <v>17</v>
      </c>
      <c r="K25" s="29" t="s">
        <v>121</v>
      </c>
      <c r="L25" s="2"/>
    </row>
    <row r="26" spans="1:12" ht="52" thickBot="1" x14ac:dyDescent="0.25">
      <c r="A26" s="4" t="s">
        <v>122</v>
      </c>
      <c r="B26" s="19" t="s">
        <v>123</v>
      </c>
      <c r="C26" s="19">
        <f t="shared" ref="C26:C33" si="1">D26+E26</f>
        <v>100</v>
      </c>
      <c r="D26" s="19">
        <v>50</v>
      </c>
      <c r="E26" s="19">
        <v>50</v>
      </c>
      <c r="F26" s="19" t="s">
        <v>35</v>
      </c>
      <c r="G26" s="19" t="s">
        <v>73</v>
      </c>
      <c r="H26" s="19" t="s">
        <v>26</v>
      </c>
      <c r="I26" s="19" t="s">
        <v>124</v>
      </c>
      <c r="J26" s="20" t="s">
        <v>125</v>
      </c>
      <c r="K26" s="21" t="s">
        <v>17</v>
      </c>
      <c r="L26" s="2"/>
    </row>
    <row r="27" spans="1:12" ht="17" thickBot="1" x14ac:dyDescent="0.25">
      <c r="A27" s="60" t="s">
        <v>126</v>
      </c>
      <c r="B27" s="62" t="s">
        <v>50</v>
      </c>
      <c r="C27" s="7">
        <f t="shared" si="1"/>
        <v>26</v>
      </c>
      <c r="D27" s="7">
        <v>15</v>
      </c>
      <c r="E27" s="7">
        <v>11</v>
      </c>
      <c r="F27" s="7" t="s">
        <v>60</v>
      </c>
      <c r="G27" s="64" t="s">
        <v>127</v>
      </c>
      <c r="H27" s="62" t="s">
        <v>26</v>
      </c>
      <c r="I27" s="71" t="s">
        <v>17</v>
      </c>
      <c r="J27" s="7" t="s">
        <v>128</v>
      </c>
      <c r="K27" s="9" t="s">
        <v>17</v>
      </c>
      <c r="L27" s="2"/>
    </row>
    <row r="28" spans="1:12" ht="17" thickBot="1" x14ac:dyDescent="0.25">
      <c r="A28" s="61"/>
      <c r="B28" s="63"/>
      <c r="C28" s="7">
        <f t="shared" si="1"/>
        <v>9</v>
      </c>
      <c r="D28" s="7">
        <v>5</v>
      </c>
      <c r="E28" s="7">
        <v>4</v>
      </c>
      <c r="F28" s="7" t="s">
        <v>129</v>
      </c>
      <c r="G28" s="65"/>
      <c r="H28" s="63"/>
      <c r="I28" s="63"/>
      <c r="J28" s="7" t="s">
        <v>128</v>
      </c>
      <c r="K28" s="9" t="s">
        <v>17</v>
      </c>
    </row>
    <row r="29" spans="1:12" ht="35" thickBot="1" x14ac:dyDescent="0.25">
      <c r="A29" s="10" t="s">
        <v>130</v>
      </c>
      <c r="B29" s="7" t="s">
        <v>19</v>
      </c>
      <c r="C29" s="7">
        <f t="shared" si="1"/>
        <v>41</v>
      </c>
      <c r="D29" s="7">
        <v>20</v>
      </c>
      <c r="E29" s="7">
        <v>21</v>
      </c>
      <c r="F29" s="7" t="s">
        <v>89</v>
      </c>
      <c r="G29" s="7" t="s">
        <v>14</v>
      </c>
      <c r="H29" s="8" t="s">
        <v>131</v>
      </c>
      <c r="I29" s="8" t="s">
        <v>132</v>
      </c>
      <c r="J29" s="9" t="s">
        <v>17</v>
      </c>
      <c r="K29" s="9" t="s">
        <v>17</v>
      </c>
    </row>
    <row r="30" spans="1:12" ht="52" thickBot="1" x14ac:dyDescent="0.25">
      <c r="A30" s="14" t="s">
        <v>133</v>
      </c>
      <c r="B30" s="15" t="s">
        <v>134</v>
      </c>
      <c r="C30" s="15">
        <f t="shared" si="1"/>
        <v>166</v>
      </c>
      <c r="D30" s="15">
        <v>84</v>
      </c>
      <c r="E30" s="15">
        <v>82</v>
      </c>
      <c r="F30" s="15" t="s">
        <v>112</v>
      </c>
      <c r="G30" s="16" t="s">
        <v>135</v>
      </c>
      <c r="H30" s="15" t="s">
        <v>136</v>
      </c>
      <c r="I30" s="17" t="s">
        <v>17</v>
      </c>
      <c r="J30" s="16" t="s">
        <v>137</v>
      </c>
      <c r="K30" s="16" t="s">
        <v>138</v>
      </c>
    </row>
    <row r="31" spans="1:12" ht="188" thickBot="1" x14ac:dyDescent="0.25">
      <c r="A31" s="4" t="s">
        <v>139</v>
      </c>
      <c r="B31" s="19" t="s">
        <v>34</v>
      </c>
      <c r="C31" s="19">
        <f t="shared" si="1"/>
        <v>116</v>
      </c>
      <c r="D31" s="19">
        <v>61</v>
      </c>
      <c r="E31" s="19">
        <v>55</v>
      </c>
      <c r="F31" s="19" t="s">
        <v>35</v>
      </c>
      <c r="G31" s="20" t="s">
        <v>140</v>
      </c>
      <c r="H31" s="20" t="s">
        <v>141</v>
      </c>
      <c r="I31" s="19" t="s">
        <v>142</v>
      </c>
      <c r="J31" s="20" t="s">
        <v>143</v>
      </c>
      <c r="K31" s="20" t="s">
        <v>144</v>
      </c>
    </row>
    <row r="32" spans="1:12" ht="103" thickBot="1" x14ac:dyDescent="0.25">
      <c r="A32" s="6" t="s">
        <v>145</v>
      </c>
      <c r="B32" s="7" t="s">
        <v>34</v>
      </c>
      <c r="C32" s="7">
        <f t="shared" si="1"/>
        <v>166</v>
      </c>
      <c r="D32" s="7">
        <v>92</v>
      </c>
      <c r="E32" s="7">
        <v>74</v>
      </c>
      <c r="F32" s="7" t="s">
        <v>35</v>
      </c>
      <c r="G32" s="7" t="s">
        <v>140</v>
      </c>
      <c r="H32" s="7" t="s">
        <v>146</v>
      </c>
      <c r="I32" s="30" t="s">
        <v>17</v>
      </c>
      <c r="J32" s="8" t="s">
        <v>147</v>
      </c>
      <c r="K32" s="18" t="s">
        <v>148</v>
      </c>
    </row>
    <row r="33" spans="1:11" ht="86" thickBot="1" x14ac:dyDescent="0.25">
      <c r="A33" s="10" t="s">
        <v>149</v>
      </c>
      <c r="B33" s="7" t="s">
        <v>78</v>
      </c>
      <c r="C33" s="7">
        <f t="shared" si="1"/>
        <v>80</v>
      </c>
      <c r="D33" s="7">
        <v>40</v>
      </c>
      <c r="E33" s="7">
        <v>40</v>
      </c>
      <c r="F33" s="7" t="s">
        <v>150</v>
      </c>
      <c r="G33" s="7" t="s">
        <v>151</v>
      </c>
      <c r="H33" s="7" t="s">
        <v>67</v>
      </c>
      <c r="I33" s="9" t="s">
        <v>17</v>
      </c>
      <c r="J33" s="9" t="s">
        <v>17</v>
      </c>
      <c r="K33" s="24" t="s">
        <v>152</v>
      </c>
    </row>
    <row r="34" spans="1:11" ht="86" thickBot="1" x14ac:dyDescent="0.25">
      <c r="A34" s="6" t="s">
        <v>153</v>
      </c>
      <c r="B34" s="7" t="s">
        <v>23</v>
      </c>
      <c r="C34" s="7">
        <v>44</v>
      </c>
      <c r="D34" s="7">
        <v>30</v>
      </c>
      <c r="E34" s="7">
        <v>14</v>
      </c>
      <c r="F34" s="7" t="s">
        <v>24</v>
      </c>
      <c r="G34" s="7" t="s">
        <v>30</v>
      </c>
      <c r="H34" s="9" t="s">
        <v>17</v>
      </c>
      <c r="I34" s="7" t="s">
        <v>154</v>
      </c>
      <c r="J34" s="7" t="s">
        <v>108</v>
      </c>
      <c r="K34" s="23" t="s">
        <v>155</v>
      </c>
    </row>
    <row r="35" spans="1:11" ht="35" thickBot="1" x14ac:dyDescent="0.25">
      <c r="A35" s="10" t="s">
        <v>156</v>
      </c>
      <c r="B35" s="7" t="s">
        <v>19</v>
      </c>
      <c r="C35" s="7">
        <f>D35+E35</f>
        <v>36</v>
      </c>
      <c r="D35" s="7">
        <v>8</v>
      </c>
      <c r="E35" s="7">
        <v>28</v>
      </c>
      <c r="F35" s="7" t="s">
        <v>35</v>
      </c>
      <c r="G35" s="7" t="s">
        <v>14</v>
      </c>
      <c r="H35" s="7" t="s">
        <v>56</v>
      </c>
      <c r="I35" s="21" t="s">
        <v>17</v>
      </c>
      <c r="J35" s="8" t="s">
        <v>157</v>
      </c>
      <c r="K35" s="9" t="s">
        <v>17</v>
      </c>
    </row>
    <row r="36" spans="1:11" ht="17" thickBot="1" x14ac:dyDescent="0.25">
      <c r="A36" s="6" t="s">
        <v>158</v>
      </c>
      <c r="B36" s="7" t="s">
        <v>34</v>
      </c>
      <c r="C36" s="7">
        <f>D36+E36</f>
        <v>30</v>
      </c>
      <c r="D36" s="7">
        <v>15</v>
      </c>
      <c r="E36" s="7">
        <v>15</v>
      </c>
      <c r="F36" s="7" t="s">
        <v>24</v>
      </c>
      <c r="G36" s="7" t="s">
        <v>14</v>
      </c>
      <c r="H36" s="7" t="s">
        <v>26</v>
      </c>
      <c r="I36" s="7" t="s">
        <v>159</v>
      </c>
      <c r="J36" s="9" t="s">
        <v>17</v>
      </c>
      <c r="K36" s="9" t="s">
        <v>17</v>
      </c>
    </row>
    <row r="37" spans="1:11" ht="52" thickBot="1" x14ac:dyDescent="0.25">
      <c r="A37" s="12" t="s">
        <v>160</v>
      </c>
      <c r="B37" s="19" t="s">
        <v>161</v>
      </c>
      <c r="C37" s="7">
        <v>35</v>
      </c>
      <c r="D37" s="19">
        <v>20</v>
      </c>
      <c r="E37" s="19">
        <v>15</v>
      </c>
      <c r="F37" s="19" t="s">
        <v>35</v>
      </c>
      <c r="G37" s="7" t="s">
        <v>30</v>
      </c>
      <c r="H37" s="31" t="s">
        <v>162</v>
      </c>
      <c r="I37" s="21" t="s">
        <v>17</v>
      </c>
      <c r="J37" s="8" t="s">
        <v>163</v>
      </c>
      <c r="K37" s="21" t="s">
        <v>17</v>
      </c>
    </row>
    <row r="38" spans="1:11" ht="17" thickBot="1" x14ac:dyDescent="0.25">
      <c r="A38" s="4" t="s">
        <v>164</v>
      </c>
      <c r="B38" s="19" t="s">
        <v>34</v>
      </c>
      <c r="C38" s="27">
        <v>10</v>
      </c>
      <c r="D38" s="27">
        <v>5</v>
      </c>
      <c r="E38" s="27">
        <v>5</v>
      </c>
      <c r="F38" s="27" t="s">
        <v>79</v>
      </c>
      <c r="G38" s="7" t="s">
        <v>30</v>
      </c>
      <c r="H38" s="19" t="s">
        <v>26</v>
      </c>
      <c r="I38" s="32" t="s">
        <v>165</v>
      </c>
      <c r="J38" s="21" t="s">
        <v>17</v>
      </c>
      <c r="K38" s="9" t="s">
        <v>17</v>
      </c>
    </row>
    <row r="39" spans="1:11" ht="35" thickBot="1" x14ac:dyDescent="0.25">
      <c r="A39" s="12" t="s">
        <v>166</v>
      </c>
      <c r="B39" s="33" t="s">
        <v>40</v>
      </c>
      <c r="C39" s="7">
        <v>29</v>
      </c>
      <c r="D39" s="33">
        <v>15</v>
      </c>
      <c r="E39" s="33">
        <v>14</v>
      </c>
      <c r="F39" s="34" t="s">
        <v>167</v>
      </c>
      <c r="G39" s="19" t="s">
        <v>14</v>
      </c>
      <c r="H39" s="31" t="s">
        <v>168</v>
      </c>
      <c r="I39" s="35" t="s">
        <v>169</v>
      </c>
      <c r="J39" s="21" t="s">
        <v>17</v>
      </c>
      <c r="K39" s="19" t="s">
        <v>170</v>
      </c>
    </row>
    <row r="40" spans="1:11" ht="120" thickBot="1" x14ac:dyDescent="0.25">
      <c r="A40" s="5" t="s">
        <v>171</v>
      </c>
      <c r="B40" s="19" t="s">
        <v>34</v>
      </c>
      <c r="C40" s="19">
        <f>D40+E40</f>
        <v>113</v>
      </c>
      <c r="D40" s="19">
        <v>78</v>
      </c>
      <c r="E40" s="19">
        <v>35</v>
      </c>
      <c r="F40" s="19" t="s">
        <v>150</v>
      </c>
      <c r="G40" s="19" t="s">
        <v>55</v>
      </c>
      <c r="H40" s="19" t="s">
        <v>26</v>
      </c>
      <c r="I40" s="20" t="s">
        <v>172</v>
      </c>
      <c r="J40" s="20" t="s">
        <v>173</v>
      </c>
      <c r="K40" s="20" t="s">
        <v>174</v>
      </c>
    </row>
    <row r="41" spans="1:11" ht="35" thickBot="1" x14ac:dyDescent="0.25">
      <c r="A41" s="6" t="s">
        <v>175</v>
      </c>
      <c r="B41" s="7" t="s">
        <v>34</v>
      </c>
      <c r="C41" s="7">
        <v>79</v>
      </c>
      <c r="D41" s="7">
        <v>39</v>
      </c>
      <c r="E41" s="7">
        <v>40</v>
      </c>
      <c r="F41" s="7" t="s">
        <v>35</v>
      </c>
      <c r="G41" s="19" t="s">
        <v>118</v>
      </c>
      <c r="H41" s="24" t="s">
        <v>176</v>
      </c>
      <c r="I41" s="9" t="s">
        <v>17</v>
      </c>
      <c r="J41" s="9" t="s">
        <v>17</v>
      </c>
      <c r="K41" s="9" t="s">
        <v>17</v>
      </c>
    </row>
    <row r="42" spans="1:11" ht="222" thickBot="1" x14ac:dyDescent="0.25">
      <c r="A42" s="6" t="s">
        <v>177</v>
      </c>
      <c r="B42" s="8" t="s">
        <v>34</v>
      </c>
      <c r="C42" s="24">
        <v>50</v>
      </c>
      <c r="D42" s="36" t="s">
        <v>178</v>
      </c>
      <c r="E42" s="19">
        <v>10</v>
      </c>
      <c r="F42" s="19" t="s">
        <v>179</v>
      </c>
      <c r="G42" s="7" t="s">
        <v>30</v>
      </c>
      <c r="H42" s="7" t="s">
        <v>26</v>
      </c>
      <c r="I42" s="36" t="s">
        <v>180</v>
      </c>
      <c r="J42" s="36" t="s">
        <v>181</v>
      </c>
      <c r="K42" s="36" t="s">
        <v>182</v>
      </c>
    </row>
    <row r="43" spans="1:11" ht="409.6" thickBot="1" x14ac:dyDescent="0.25">
      <c r="A43" s="6" t="s">
        <v>183</v>
      </c>
      <c r="B43" s="7" t="s">
        <v>50</v>
      </c>
      <c r="C43" s="7">
        <f>D43+E43</f>
        <v>62</v>
      </c>
      <c r="D43" s="7">
        <v>29</v>
      </c>
      <c r="E43" s="7">
        <v>33</v>
      </c>
      <c r="F43" s="8" t="s">
        <v>184</v>
      </c>
      <c r="G43" s="7" t="s">
        <v>185</v>
      </c>
      <c r="H43" s="24" t="s">
        <v>186</v>
      </c>
      <c r="I43" s="8" t="s">
        <v>187</v>
      </c>
      <c r="J43" s="8" t="s">
        <v>188</v>
      </c>
      <c r="K43" s="9" t="s">
        <v>17</v>
      </c>
    </row>
    <row r="44" spans="1:11" ht="120" thickBot="1" x14ac:dyDescent="0.25">
      <c r="A44" s="12" t="s">
        <v>189</v>
      </c>
      <c r="B44" s="7" t="s">
        <v>34</v>
      </c>
      <c r="C44" s="7">
        <v>80</v>
      </c>
      <c r="D44" s="7">
        <v>50</v>
      </c>
      <c r="E44" s="7">
        <v>30</v>
      </c>
      <c r="F44" s="7" t="s">
        <v>112</v>
      </c>
      <c r="G44" s="8" t="s">
        <v>190</v>
      </c>
      <c r="H44" s="7" t="s">
        <v>26</v>
      </c>
      <c r="I44" s="35" t="s">
        <v>191</v>
      </c>
      <c r="J44" s="23" t="s">
        <v>192</v>
      </c>
      <c r="K44" s="24" t="s">
        <v>193</v>
      </c>
    </row>
    <row r="45" spans="1:11" ht="17" customHeight="1" thickBot="1" x14ac:dyDescent="0.25">
      <c r="A45" s="4" t="s">
        <v>194</v>
      </c>
      <c r="B45" s="7" t="s">
        <v>34</v>
      </c>
      <c r="C45" s="7">
        <f t="shared" ref="C45:C50" si="2">D45+E45</f>
        <v>92</v>
      </c>
      <c r="D45" s="7">
        <v>46</v>
      </c>
      <c r="E45" s="7">
        <v>46</v>
      </c>
      <c r="F45" s="7" t="s">
        <v>35</v>
      </c>
      <c r="G45" s="7" t="s">
        <v>14</v>
      </c>
      <c r="H45" s="7" t="s">
        <v>26</v>
      </c>
      <c r="I45" s="7" t="s">
        <v>195</v>
      </c>
      <c r="J45" s="9" t="s">
        <v>17</v>
      </c>
      <c r="K45" s="9" t="s">
        <v>17</v>
      </c>
    </row>
    <row r="46" spans="1:11" ht="40" customHeight="1" thickBot="1" x14ac:dyDescent="0.25">
      <c r="A46" s="6" t="s">
        <v>196</v>
      </c>
      <c r="B46" s="7" t="s">
        <v>50</v>
      </c>
      <c r="C46" s="7">
        <f t="shared" si="2"/>
        <v>72</v>
      </c>
      <c r="D46" s="7">
        <v>42</v>
      </c>
      <c r="E46" s="7">
        <v>30</v>
      </c>
      <c r="F46" s="7" t="s">
        <v>89</v>
      </c>
      <c r="G46" s="8" t="s">
        <v>197</v>
      </c>
      <c r="H46" s="8" t="s">
        <v>198</v>
      </c>
      <c r="I46" s="8" t="s">
        <v>199</v>
      </c>
      <c r="J46" s="9" t="s">
        <v>17</v>
      </c>
      <c r="K46" s="8" t="s">
        <v>200</v>
      </c>
    </row>
    <row r="47" spans="1:11" ht="35" thickBot="1" x14ac:dyDescent="0.25">
      <c r="A47" s="6" t="s">
        <v>201</v>
      </c>
      <c r="B47" s="7" t="s">
        <v>50</v>
      </c>
      <c r="C47" s="7">
        <f t="shared" si="2"/>
        <v>6</v>
      </c>
      <c r="D47" s="7">
        <v>3</v>
      </c>
      <c r="E47" s="7">
        <v>3</v>
      </c>
      <c r="F47" s="8" t="s">
        <v>202</v>
      </c>
      <c r="G47" s="7" t="s">
        <v>73</v>
      </c>
      <c r="H47" s="9" t="s">
        <v>17</v>
      </c>
      <c r="I47" s="9" t="s">
        <v>17</v>
      </c>
      <c r="J47" s="7" t="s">
        <v>203</v>
      </c>
      <c r="K47" s="9" t="s">
        <v>17</v>
      </c>
    </row>
    <row r="48" spans="1:11" ht="35" thickBot="1" x14ac:dyDescent="0.25">
      <c r="A48" s="6" t="s">
        <v>204</v>
      </c>
      <c r="B48" s="8" t="s">
        <v>78</v>
      </c>
      <c r="C48" s="19">
        <f t="shared" si="2"/>
        <v>30</v>
      </c>
      <c r="D48" s="19">
        <v>13</v>
      </c>
      <c r="E48" s="19">
        <v>17</v>
      </c>
      <c r="F48" s="24" t="s">
        <v>205</v>
      </c>
      <c r="G48" s="23" t="s">
        <v>206</v>
      </c>
      <c r="H48" s="24" t="s">
        <v>186</v>
      </c>
      <c r="I48" s="35" t="s">
        <v>207</v>
      </c>
      <c r="J48" s="21" t="s">
        <v>17</v>
      </c>
      <c r="K48" s="19" t="s">
        <v>208</v>
      </c>
    </row>
    <row r="49" spans="1:11" ht="27" customHeight="1" thickBot="1" x14ac:dyDescent="0.25">
      <c r="A49" s="14" t="s">
        <v>209</v>
      </c>
      <c r="B49" s="37" t="s">
        <v>34</v>
      </c>
      <c r="C49" s="37">
        <f t="shared" si="2"/>
        <v>120</v>
      </c>
      <c r="D49" s="37">
        <v>60</v>
      </c>
      <c r="E49" s="37">
        <v>60</v>
      </c>
      <c r="F49" s="37" t="s">
        <v>89</v>
      </c>
      <c r="G49" s="38" t="s">
        <v>210</v>
      </c>
      <c r="H49" s="37" t="s">
        <v>26</v>
      </c>
      <c r="I49" s="37" t="s">
        <v>211</v>
      </c>
      <c r="J49" s="37" t="s">
        <v>212</v>
      </c>
      <c r="K49" s="38" t="s">
        <v>213</v>
      </c>
    </row>
    <row r="50" spans="1:11" ht="17" thickBot="1" x14ac:dyDescent="0.25">
      <c r="A50" s="4" t="s">
        <v>214</v>
      </c>
      <c r="B50" s="19" t="s">
        <v>34</v>
      </c>
      <c r="C50" s="19">
        <f t="shared" si="2"/>
        <v>140</v>
      </c>
      <c r="D50" s="19">
        <v>80</v>
      </c>
      <c r="E50" s="19">
        <v>60</v>
      </c>
      <c r="F50" s="19" t="s">
        <v>35</v>
      </c>
      <c r="G50" s="19" t="s">
        <v>30</v>
      </c>
      <c r="H50" s="19" t="s">
        <v>26</v>
      </c>
      <c r="I50" s="21" t="s">
        <v>17</v>
      </c>
      <c r="J50" s="19" t="s">
        <v>215</v>
      </c>
      <c r="K50" s="19" t="s">
        <v>216</v>
      </c>
    </row>
    <row r="51" spans="1:11" ht="52" thickBot="1" x14ac:dyDescent="0.25">
      <c r="A51" s="6" t="s">
        <v>217</v>
      </c>
      <c r="B51" s="7" t="s">
        <v>34</v>
      </c>
      <c r="C51" s="7">
        <v>90</v>
      </c>
      <c r="D51" s="7">
        <v>69</v>
      </c>
      <c r="E51" s="7">
        <v>21</v>
      </c>
      <c r="F51" s="7" t="s">
        <v>35</v>
      </c>
      <c r="G51" s="7" t="s">
        <v>30</v>
      </c>
      <c r="H51" s="9" t="s">
        <v>218</v>
      </c>
      <c r="I51" s="39" t="s">
        <v>219</v>
      </c>
      <c r="J51" s="40" t="s">
        <v>17</v>
      </c>
      <c r="K51" s="39" t="s">
        <v>220</v>
      </c>
    </row>
    <row r="52" spans="1:11" ht="17" thickBot="1" x14ac:dyDescent="0.25">
      <c r="A52" s="6" t="s">
        <v>221</v>
      </c>
      <c r="B52" s="7" t="s">
        <v>34</v>
      </c>
      <c r="C52" s="33">
        <v>158</v>
      </c>
      <c r="D52" s="33">
        <v>92</v>
      </c>
      <c r="E52" s="33">
        <v>64</v>
      </c>
      <c r="F52" s="7" t="s">
        <v>35</v>
      </c>
      <c r="G52" s="7" t="s">
        <v>30</v>
      </c>
      <c r="H52" s="7" t="s">
        <v>26</v>
      </c>
      <c r="I52" s="19" t="s">
        <v>222</v>
      </c>
      <c r="J52" s="21" t="s">
        <v>17</v>
      </c>
      <c r="K52" s="19" t="s">
        <v>223</v>
      </c>
    </row>
    <row r="53" spans="1:11" ht="103" thickBot="1" x14ac:dyDescent="0.25">
      <c r="A53" s="14" t="s">
        <v>224</v>
      </c>
      <c r="B53" s="15" t="s">
        <v>34</v>
      </c>
      <c r="C53" s="15">
        <f>D53+E53</f>
        <v>250</v>
      </c>
      <c r="D53" s="15">
        <v>138</v>
      </c>
      <c r="E53" s="15">
        <v>112</v>
      </c>
      <c r="F53" s="15" t="s">
        <v>35</v>
      </c>
      <c r="G53" s="15" t="s">
        <v>14</v>
      </c>
      <c r="H53" s="28" t="s">
        <v>225</v>
      </c>
      <c r="I53" s="17" t="s">
        <v>17</v>
      </c>
      <c r="J53" s="16" t="s">
        <v>226</v>
      </c>
      <c r="K53" s="16" t="s">
        <v>227</v>
      </c>
    </row>
    <row r="54" spans="1:11" ht="52" thickBot="1" x14ac:dyDescent="0.25">
      <c r="A54" s="4" t="s">
        <v>228</v>
      </c>
      <c r="B54" s="19" t="s">
        <v>40</v>
      </c>
      <c r="C54" s="19">
        <v>84</v>
      </c>
      <c r="D54" s="19">
        <v>40</v>
      </c>
      <c r="E54" s="19">
        <v>39</v>
      </c>
      <c r="F54" s="19" t="s">
        <v>229</v>
      </c>
      <c r="G54" s="19" t="s">
        <v>14</v>
      </c>
      <c r="H54" s="19" t="s">
        <v>230</v>
      </c>
      <c r="I54" s="24" t="s">
        <v>231</v>
      </c>
      <c r="J54" s="35" t="s">
        <v>232</v>
      </c>
      <c r="K54" s="20" t="s">
        <v>233</v>
      </c>
    </row>
    <row r="55" spans="1:11" ht="27" customHeight="1" thickBot="1" x14ac:dyDescent="0.25">
      <c r="A55" s="60" t="s">
        <v>234</v>
      </c>
      <c r="B55" s="62" t="s">
        <v>235</v>
      </c>
      <c r="C55" s="7">
        <f t="shared" ref="C55:C112" si="3">D55+E55</f>
        <v>16</v>
      </c>
      <c r="D55" s="7">
        <v>8</v>
      </c>
      <c r="E55" s="7">
        <v>8</v>
      </c>
      <c r="F55" s="62" t="s">
        <v>236</v>
      </c>
      <c r="G55" s="64" t="s">
        <v>237</v>
      </c>
      <c r="H55" s="9" t="s">
        <v>17</v>
      </c>
      <c r="I55" s="9" t="s">
        <v>17</v>
      </c>
      <c r="J55" s="8" t="s">
        <v>238</v>
      </c>
      <c r="K55" s="9" t="s">
        <v>17</v>
      </c>
    </row>
    <row r="56" spans="1:11" ht="27" customHeight="1" thickBot="1" x14ac:dyDescent="0.25">
      <c r="A56" s="61"/>
      <c r="B56" s="63"/>
      <c r="C56" s="7">
        <f t="shared" si="3"/>
        <v>15</v>
      </c>
      <c r="D56" s="7">
        <v>7</v>
      </c>
      <c r="E56" s="7">
        <v>8</v>
      </c>
      <c r="F56" s="63"/>
      <c r="G56" s="65"/>
      <c r="H56" s="9" t="s">
        <v>17</v>
      </c>
      <c r="I56" s="8" t="s">
        <v>239</v>
      </c>
      <c r="J56" s="9" t="s">
        <v>17</v>
      </c>
      <c r="K56" s="9" t="s">
        <v>17</v>
      </c>
    </row>
    <row r="57" spans="1:11" ht="120" thickBot="1" x14ac:dyDescent="0.25">
      <c r="A57" s="4" t="s">
        <v>240</v>
      </c>
      <c r="B57" s="19" t="s">
        <v>241</v>
      </c>
      <c r="C57" s="19">
        <f t="shared" si="3"/>
        <v>56</v>
      </c>
      <c r="D57" s="19">
        <v>28</v>
      </c>
      <c r="E57" s="19">
        <v>28</v>
      </c>
      <c r="F57" s="19" t="s">
        <v>51</v>
      </c>
      <c r="G57" s="19" t="s">
        <v>14</v>
      </c>
      <c r="H57" s="20" t="s">
        <v>242</v>
      </c>
      <c r="I57" s="19" t="s">
        <v>128</v>
      </c>
      <c r="J57" s="19" t="s">
        <v>243</v>
      </c>
      <c r="K57" s="20" t="s">
        <v>244</v>
      </c>
    </row>
    <row r="58" spans="1:11" ht="69" thickBot="1" x14ac:dyDescent="0.25">
      <c r="A58" s="6" t="s">
        <v>245</v>
      </c>
      <c r="B58" s="7" t="s">
        <v>246</v>
      </c>
      <c r="C58" s="7">
        <f t="shared" si="3"/>
        <v>32</v>
      </c>
      <c r="D58" s="7">
        <v>19</v>
      </c>
      <c r="E58" s="7">
        <v>13</v>
      </c>
      <c r="F58" s="7" t="s">
        <v>24</v>
      </c>
      <c r="G58" s="8" t="s">
        <v>247</v>
      </c>
      <c r="H58" s="41" t="s">
        <v>248</v>
      </c>
      <c r="I58" s="42" t="s">
        <v>249</v>
      </c>
      <c r="J58" s="8" t="s">
        <v>250</v>
      </c>
      <c r="K58" s="9" t="s">
        <v>17</v>
      </c>
    </row>
    <row r="59" spans="1:11" ht="18" thickBot="1" x14ac:dyDescent="0.25">
      <c r="A59" s="10" t="s">
        <v>251</v>
      </c>
      <c r="B59" s="7" t="s">
        <v>252</v>
      </c>
      <c r="C59" s="7">
        <f t="shared" si="3"/>
        <v>11</v>
      </c>
      <c r="D59" s="7">
        <v>6</v>
      </c>
      <c r="E59" s="7">
        <v>5</v>
      </c>
      <c r="F59" s="7" t="s">
        <v>60</v>
      </c>
      <c r="G59" s="7" t="s">
        <v>14</v>
      </c>
      <c r="H59" s="7" t="s">
        <v>253</v>
      </c>
      <c r="I59" s="9" t="s">
        <v>17</v>
      </c>
      <c r="J59" s="7" t="s">
        <v>254</v>
      </c>
      <c r="K59" s="9" t="s">
        <v>17</v>
      </c>
    </row>
    <row r="60" spans="1:11" ht="86" thickBot="1" x14ac:dyDescent="0.25">
      <c r="A60" s="10" t="s">
        <v>255</v>
      </c>
      <c r="B60" s="7" t="s">
        <v>19</v>
      </c>
      <c r="C60" s="7">
        <f t="shared" si="3"/>
        <v>44</v>
      </c>
      <c r="D60" s="7">
        <v>16</v>
      </c>
      <c r="E60" s="7">
        <v>28</v>
      </c>
      <c r="F60" s="8" t="s">
        <v>256</v>
      </c>
      <c r="G60" s="8" t="s">
        <v>257</v>
      </c>
      <c r="H60" s="7" t="s">
        <v>26</v>
      </c>
      <c r="I60" s="9" t="s">
        <v>17</v>
      </c>
      <c r="J60" s="8" t="s">
        <v>258</v>
      </c>
      <c r="K60" s="9" t="s">
        <v>17</v>
      </c>
    </row>
    <row r="61" spans="1:11" ht="69" thickBot="1" x14ac:dyDescent="0.25">
      <c r="A61" s="4" t="s">
        <v>259</v>
      </c>
      <c r="B61" s="19" t="s">
        <v>34</v>
      </c>
      <c r="C61" s="19">
        <f t="shared" si="3"/>
        <v>86</v>
      </c>
      <c r="D61" s="19">
        <v>44</v>
      </c>
      <c r="E61" s="19">
        <v>42</v>
      </c>
      <c r="F61" s="19" t="s">
        <v>51</v>
      </c>
      <c r="G61" s="19" t="s">
        <v>14</v>
      </c>
      <c r="H61" s="19" t="s">
        <v>26</v>
      </c>
      <c r="I61" s="20" t="s">
        <v>260</v>
      </c>
      <c r="J61" s="21" t="s">
        <v>17</v>
      </c>
      <c r="K61" s="20" t="s">
        <v>261</v>
      </c>
    </row>
    <row r="62" spans="1:11" ht="103" thickBot="1" x14ac:dyDescent="0.25">
      <c r="A62" s="6" t="s">
        <v>262</v>
      </c>
      <c r="B62" s="7" t="s">
        <v>50</v>
      </c>
      <c r="C62" s="7">
        <f t="shared" si="3"/>
        <v>24</v>
      </c>
      <c r="D62" s="7">
        <v>12</v>
      </c>
      <c r="E62" s="7">
        <v>12</v>
      </c>
      <c r="F62" s="8" t="s">
        <v>263</v>
      </c>
      <c r="G62" s="8" t="s">
        <v>264</v>
      </c>
      <c r="H62" s="7" t="s">
        <v>62</v>
      </c>
      <c r="I62" s="8" t="s">
        <v>265</v>
      </c>
      <c r="J62" s="8" t="s">
        <v>266</v>
      </c>
      <c r="K62" s="9" t="s">
        <v>17</v>
      </c>
    </row>
    <row r="63" spans="1:11" ht="154" thickBot="1" x14ac:dyDescent="0.25">
      <c r="A63" s="6" t="s">
        <v>267</v>
      </c>
      <c r="B63" s="7" t="s">
        <v>34</v>
      </c>
      <c r="C63" s="7">
        <f t="shared" si="3"/>
        <v>41</v>
      </c>
      <c r="D63" s="7">
        <v>7</v>
      </c>
      <c r="E63" s="7">
        <v>34</v>
      </c>
      <c r="F63" s="7" t="s">
        <v>268</v>
      </c>
      <c r="G63" s="7" t="s">
        <v>269</v>
      </c>
      <c r="H63" s="41" t="s">
        <v>67</v>
      </c>
      <c r="I63" s="42" t="s">
        <v>270</v>
      </c>
      <c r="J63" s="8" t="s">
        <v>271</v>
      </c>
      <c r="K63" s="9" t="s">
        <v>17</v>
      </c>
    </row>
    <row r="64" spans="1:11" ht="103" thickBot="1" x14ac:dyDescent="0.25">
      <c r="A64" s="4" t="s">
        <v>272</v>
      </c>
      <c r="B64" s="19" t="s">
        <v>246</v>
      </c>
      <c r="C64" s="19">
        <v>80</v>
      </c>
      <c r="D64" s="19">
        <v>40</v>
      </c>
      <c r="E64" s="19">
        <v>40</v>
      </c>
      <c r="F64" s="19" t="s">
        <v>35</v>
      </c>
      <c r="G64" s="19" t="s">
        <v>14</v>
      </c>
      <c r="H64" s="35" t="s">
        <v>273</v>
      </c>
      <c r="I64" s="43" t="s">
        <v>17</v>
      </c>
      <c r="J64" s="20" t="s">
        <v>274</v>
      </c>
      <c r="K64" s="20" t="s">
        <v>275</v>
      </c>
    </row>
    <row r="65" spans="1:11" ht="35" thickBot="1" x14ac:dyDescent="0.25">
      <c r="A65" s="6" t="s">
        <v>276</v>
      </c>
      <c r="B65" s="7" t="s">
        <v>277</v>
      </c>
      <c r="C65" s="7">
        <f t="shared" si="3"/>
        <v>71</v>
      </c>
      <c r="D65" s="7">
        <v>51</v>
      </c>
      <c r="E65" s="7">
        <v>20</v>
      </c>
      <c r="F65" s="7" t="s">
        <v>35</v>
      </c>
      <c r="G65" s="7" t="s">
        <v>30</v>
      </c>
      <c r="H65" s="42" t="s">
        <v>278</v>
      </c>
      <c r="I65" s="41" t="s">
        <v>279</v>
      </c>
      <c r="J65" s="9" t="s">
        <v>17</v>
      </c>
      <c r="K65" s="7" t="s">
        <v>280</v>
      </c>
    </row>
    <row r="66" spans="1:11" ht="171" thickBot="1" x14ac:dyDescent="0.25">
      <c r="A66" s="14" t="s">
        <v>281</v>
      </c>
      <c r="B66" s="34" t="s">
        <v>282</v>
      </c>
      <c r="C66" s="16">
        <f t="shared" si="3"/>
        <v>64</v>
      </c>
      <c r="D66" s="15">
        <v>42</v>
      </c>
      <c r="E66" s="15">
        <v>22</v>
      </c>
      <c r="F66" s="15" t="s">
        <v>35</v>
      </c>
      <c r="G66" s="16" t="s">
        <v>283</v>
      </c>
      <c r="H66" s="28" t="s">
        <v>284</v>
      </c>
      <c r="I66" s="28" t="s">
        <v>285</v>
      </c>
      <c r="J66" s="15"/>
      <c r="K66" s="24" t="s">
        <v>286</v>
      </c>
    </row>
    <row r="67" spans="1:11" ht="35" thickBot="1" x14ac:dyDescent="0.25">
      <c r="A67" s="4" t="s">
        <v>287</v>
      </c>
      <c r="B67" s="19" t="s">
        <v>19</v>
      </c>
      <c r="C67" s="19">
        <v>38</v>
      </c>
      <c r="D67" s="19">
        <v>18</v>
      </c>
      <c r="E67" s="19">
        <v>20</v>
      </c>
      <c r="F67" s="19" t="s">
        <v>35</v>
      </c>
      <c r="G67" s="19" t="s">
        <v>14</v>
      </c>
      <c r="H67" s="24" t="s">
        <v>288</v>
      </c>
      <c r="I67" s="21" t="s">
        <v>17</v>
      </c>
      <c r="J67" s="21" t="s">
        <v>17</v>
      </c>
      <c r="K67" s="21" t="s">
        <v>17</v>
      </c>
    </row>
    <row r="68" spans="1:11" ht="18" thickBot="1" x14ac:dyDescent="0.25">
      <c r="A68" s="14" t="s">
        <v>289</v>
      </c>
      <c r="B68" s="15" t="s">
        <v>34</v>
      </c>
      <c r="C68" s="19">
        <v>44</v>
      </c>
      <c r="D68" s="19">
        <v>20</v>
      </c>
      <c r="E68" s="15">
        <v>24</v>
      </c>
      <c r="F68" s="15" t="s">
        <v>51</v>
      </c>
      <c r="G68" s="19" t="s">
        <v>14</v>
      </c>
      <c r="H68" s="28" t="s">
        <v>290</v>
      </c>
      <c r="I68" s="21" t="s">
        <v>17</v>
      </c>
      <c r="J68" s="21" t="s">
        <v>291</v>
      </c>
      <c r="K68" s="21" t="s">
        <v>17</v>
      </c>
    </row>
    <row r="69" spans="1:11" ht="86" thickBot="1" x14ac:dyDescent="0.25">
      <c r="A69" s="14" t="s">
        <v>292</v>
      </c>
      <c r="B69" s="15" t="s">
        <v>293</v>
      </c>
      <c r="C69" s="33">
        <v>401</v>
      </c>
      <c r="D69" s="33">
        <v>208</v>
      </c>
      <c r="E69" s="15">
        <v>193</v>
      </c>
      <c r="F69" s="15" t="s">
        <v>89</v>
      </c>
      <c r="G69" s="15" t="s">
        <v>294</v>
      </c>
      <c r="H69" s="16" t="s">
        <v>295</v>
      </c>
      <c r="I69" s="34" t="s">
        <v>296</v>
      </c>
      <c r="J69" s="40" t="s">
        <v>17</v>
      </c>
      <c r="K69" s="34" t="s">
        <v>297</v>
      </c>
    </row>
    <row r="70" spans="1:11" ht="35" thickBot="1" x14ac:dyDescent="0.25">
      <c r="A70" s="4" t="s">
        <v>298</v>
      </c>
      <c r="B70" s="19" t="s">
        <v>78</v>
      </c>
      <c r="C70" s="19">
        <f t="shared" si="3"/>
        <v>13</v>
      </c>
      <c r="D70" s="19">
        <v>5</v>
      </c>
      <c r="E70" s="19">
        <v>8</v>
      </c>
      <c r="F70" s="20" t="s">
        <v>202</v>
      </c>
      <c r="G70" s="19" t="s">
        <v>73</v>
      </c>
      <c r="H70" s="44" t="s">
        <v>299</v>
      </c>
      <c r="I70" s="21" t="s">
        <v>17</v>
      </c>
      <c r="J70" s="19" t="s">
        <v>203</v>
      </c>
      <c r="K70" s="21" t="s">
        <v>17</v>
      </c>
    </row>
    <row r="71" spans="1:11" ht="17" thickBot="1" x14ac:dyDescent="0.25">
      <c r="A71" s="77" t="s">
        <v>300</v>
      </c>
      <c r="B71" s="62" t="s">
        <v>40</v>
      </c>
      <c r="C71" s="7">
        <f t="shared" si="3"/>
        <v>198</v>
      </c>
      <c r="D71" s="7">
        <v>100</v>
      </c>
      <c r="E71" s="7">
        <v>98</v>
      </c>
      <c r="F71" s="62" t="s">
        <v>301</v>
      </c>
      <c r="G71" s="62" t="s">
        <v>14</v>
      </c>
      <c r="H71" s="64" t="s">
        <v>302</v>
      </c>
      <c r="I71" s="9" t="s">
        <v>17</v>
      </c>
      <c r="J71" s="9" t="s">
        <v>17</v>
      </c>
      <c r="K71" s="9" t="s">
        <v>17</v>
      </c>
    </row>
    <row r="72" spans="1:11" ht="17" thickBot="1" x14ac:dyDescent="0.25">
      <c r="A72" s="78"/>
      <c r="B72" s="63"/>
      <c r="C72" s="7">
        <f t="shared" si="3"/>
        <v>20</v>
      </c>
      <c r="D72" s="7">
        <v>10</v>
      </c>
      <c r="E72" s="7">
        <v>10</v>
      </c>
      <c r="F72" s="63"/>
      <c r="G72" s="63"/>
      <c r="H72" s="65"/>
      <c r="I72" s="9" t="s">
        <v>17</v>
      </c>
      <c r="J72" s="9" t="s">
        <v>17</v>
      </c>
      <c r="K72" s="9" t="s">
        <v>17</v>
      </c>
    </row>
    <row r="73" spans="1:11" ht="40" customHeight="1" thickBot="1" x14ac:dyDescent="0.25">
      <c r="A73" s="6" t="s">
        <v>303</v>
      </c>
      <c r="B73" s="7" t="s">
        <v>40</v>
      </c>
      <c r="C73" s="7">
        <f t="shared" si="3"/>
        <v>72</v>
      </c>
      <c r="D73" s="7">
        <v>36</v>
      </c>
      <c r="E73" s="7">
        <v>36</v>
      </c>
      <c r="F73" s="7" t="s">
        <v>24</v>
      </c>
      <c r="G73" s="7" t="s">
        <v>14</v>
      </c>
      <c r="H73" s="8" t="s">
        <v>304</v>
      </c>
      <c r="I73" s="8" t="s">
        <v>305</v>
      </c>
      <c r="J73" s="9" t="s">
        <v>17</v>
      </c>
      <c r="K73" s="9" t="s">
        <v>17</v>
      </c>
    </row>
    <row r="74" spans="1:11" ht="103" thickBot="1" x14ac:dyDescent="0.25">
      <c r="A74" s="6" t="s">
        <v>306</v>
      </c>
      <c r="B74" s="7" t="s">
        <v>50</v>
      </c>
      <c r="C74" s="7">
        <v>10</v>
      </c>
      <c r="D74" s="20">
        <v>4</v>
      </c>
      <c r="E74" s="20">
        <v>6</v>
      </c>
      <c r="F74" s="20" t="s">
        <v>307</v>
      </c>
      <c r="G74" s="20" t="s">
        <v>308</v>
      </c>
      <c r="H74" s="45" t="s">
        <v>309</v>
      </c>
      <c r="I74" s="9" t="s">
        <v>17</v>
      </c>
      <c r="J74" s="9" t="s">
        <v>17</v>
      </c>
      <c r="K74" s="9" t="s">
        <v>17</v>
      </c>
    </row>
    <row r="75" spans="1:11" ht="79" customHeight="1" thickBot="1" x14ac:dyDescent="0.25">
      <c r="A75" s="6" t="s">
        <v>310</v>
      </c>
      <c r="B75" s="7" t="s">
        <v>50</v>
      </c>
      <c r="C75" s="7">
        <f t="shared" si="3"/>
        <v>100</v>
      </c>
      <c r="D75" s="7">
        <v>50</v>
      </c>
      <c r="E75" s="7">
        <v>50</v>
      </c>
      <c r="F75" s="7" t="s">
        <v>89</v>
      </c>
      <c r="G75" s="7" t="s">
        <v>14</v>
      </c>
      <c r="H75" s="8" t="s">
        <v>311</v>
      </c>
      <c r="I75" s="7" t="s">
        <v>312</v>
      </c>
      <c r="J75" s="7" t="s">
        <v>312</v>
      </c>
      <c r="K75" s="8" t="s">
        <v>313</v>
      </c>
    </row>
    <row r="76" spans="1:11" ht="52" thickBot="1" x14ac:dyDescent="0.25">
      <c r="A76" s="6" t="s">
        <v>314</v>
      </c>
      <c r="B76" s="7" t="s">
        <v>34</v>
      </c>
      <c r="C76" s="7">
        <v>126</v>
      </c>
      <c r="D76" s="8">
        <v>82</v>
      </c>
      <c r="E76" s="8">
        <v>44</v>
      </c>
      <c r="F76" s="7" t="s">
        <v>35</v>
      </c>
      <c r="G76" s="7" t="s">
        <v>315</v>
      </c>
      <c r="H76" s="7" t="s">
        <v>26</v>
      </c>
      <c r="I76" s="9" t="s">
        <v>17</v>
      </c>
      <c r="J76" s="46" t="s">
        <v>316</v>
      </c>
      <c r="K76" s="46" t="s">
        <v>317</v>
      </c>
    </row>
    <row r="77" spans="1:11" ht="131" customHeight="1" thickBot="1" x14ac:dyDescent="0.25">
      <c r="A77" s="6" t="s">
        <v>318</v>
      </c>
      <c r="B77" s="7" t="s">
        <v>319</v>
      </c>
      <c r="C77" s="7">
        <f t="shared" si="3"/>
        <v>13</v>
      </c>
      <c r="D77" s="7">
        <v>7</v>
      </c>
      <c r="E77" s="7">
        <v>6</v>
      </c>
      <c r="F77" s="8" t="s">
        <v>320</v>
      </c>
      <c r="G77" s="8" t="s">
        <v>321</v>
      </c>
      <c r="H77" s="8" t="s">
        <v>322</v>
      </c>
      <c r="I77" s="8" t="s">
        <v>323</v>
      </c>
      <c r="J77" s="8" t="s">
        <v>324</v>
      </c>
      <c r="K77" s="30" t="s">
        <v>17</v>
      </c>
    </row>
    <row r="78" spans="1:11" ht="79" customHeight="1" thickBot="1" x14ac:dyDescent="0.25">
      <c r="A78" s="60" t="s">
        <v>325</v>
      </c>
      <c r="B78" s="64" t="s">
        <v>326</v>
      </c>
      <c r="C78" s="62">
        <f t="shared" si="3"/>
        <v>60</v>
      </c>
      <c r="D78" s="62">
        <v>37</v>
      </c>
      <c r="E78" s="62">
        <v>23</v>
      </c>
      <c r="F78" s="7" t="s">
        <v>51</v>
      </c>
      <c r="G78" s="64" t="s">
        <v>327</v>
      </c>
      <c r="H78" s="62" t="s">
        <v>62</v>
      </c>
      <c r="I78" s="8" t="s">
        <v>328</v>
      </c>
      <c r="J78" s="8" t="s">
        <v>329</v>
      </c>
      <c r="K78" s="8" t="s">
        <v>330</v>
      </c>
    </row>
    <row r="79" spans="1:11" ht="53" customHeight="1" thickBot="1" x14ac:dyDescent="0.25">
      <c r="A79" s="61"/>
      <c r="B79" s="65"/>
      <c r="C79" s="63"/>
      <c r="D79" s="63"/>
      <c r="E79" s="63"/>
      <c r="F79" s="7" t="s">
        <v>89</v>
      </c>
      <c r="G79" s="65"/>
      <c r="H79" s="63"/>
      <c r="I79" s="8" t="s">
        <v>331</v>
      </c>
      <c r="J79" s="7" t="s">
        <v>332</v>
      </c>
      <c r="K79" s="9" t="s">
        <v>17</v>
      </c>
    </row>
    <row r="80" spans="1:11" ht="17" thickBot="1" x14ac:dyDescent="0.25">
      <c r="A80" s="6" t="s">
        <v>333</v>
      </c>
      <c r="B80" s="7" t="s">
        <v>34</v>
      </c>
      <c r="C80" s="7">
        <f t="shared" si="3"/>
        <v>56</v>
      </c>
      <c r="D80" s="7">
        <v>28</v>
      </c>
      <c r="E80" s="7">
        <v>28</v>
      </c>
      <c r="F80" s="7" t="s">
        <v>51</v>
      </c>
      <c r="G80" s="7" t="s">
        <v>334</v>
      </c>
      <c r="H80" s="7" t="s">
        <v>26</v>
      </c>
      <c r="I80" s="9" t="s">
        <v>17</v>
      </c>
      <c r="J80" s="7" t="s">
        <v>335</v>
      </c>
      <c r="K80" s="9" t="s">
        <v>17</v>
      </c>
    </row>
    <row r="81" spans="1:11" ht="86" thickBot="1" x14ac:dyDescent="0.25">
      <c r="A81" s="6" t="s">
        <v>336</v>
      </c>
      <c r="B81" s="7" t="s">
        <v>337</v>
      </c>
      <c r="C81" s="7">
        <v>39</v>
      </c>
      <c r="D81" s="7">
        <v>28</v>
      </c>
      <c r="E81" s="7">
        <v>11</v>
      </c>
      <c r="F81" s="7" t="s">
        <v>89</v>
      </c>
      <c r="G81" s="20" t="s">
        <v>338</v>
      </c>
      <c r="H81" s="47" t="s">
        <v>339</v>
      </c>
      <c r="I81" s="47" t="s">
        <v>340</v>
      </c>
      <c r="J81" s="9" t="s">
        <v>17</v>
      </c>
      <c r="K81" s="9" t="s">
        <v>17</v>
      </c>
    </row>
    <row r="82" spans="1:11" ht="69" thickBot="1" x14ac:dyDescent="0.25">
      <c r="A82" s="6" t="s">
        <v>341</v>
      </c>
      <c r="B82" s="7" t="s">
        <v>342</v>
      </c>
      <c r="C82" s="7">
        <f t="shared" si="3"/>
        <v>77</v>
      </c>
      <c r="D82" s="7">
        <v>30</v>
      </c>
      <c r="E82" s="7">
        <v>47</v>
      </c>
      <c r="F82" s="7" t="s">
        <v>89</v>
      </c>
      <c r="G82" s="8" t="s">
        <v>343</v>
      </c>
      <c r="H82" s="7" t="s">
        <v>344</v>
      </c>
      <c r="I82" s="7" t="s">
        <v>345</v>
      </c>
      <c r="J82" s="9" t="s">
        <v>17</v>
      </c>
      <c r="K82" s="9" t="s">
        <v>17</v>
      </c>
    </row>
    <row r="83" spans="1:11" ht="324" thickBot="1" x14ac:dyDescent="0.25">
      <c r="A83" s="6" t="s">
        <v>346</v>
      </c>
      <c r="B83" s="7" t="s">
        <v>34</v>
      </c>
      <c r="C83" s="7">
        <v>11</v>
      </c>
      <c r="D83" s="7">
        <v>7</v>
      </c>
      <c r="E83" s="7">
        <v>4</v>
      </c>
      <c r="F83" s="7" t="s">
        <v>51</v>
      </c>
      <c r="G83" s="35" t="s">
        <v>347</v>
      </c>
      <c r="H83" s="41" t="s">
        <v>67</v>
      </c>
      <c r="I83" s="48" t="s">
        <v>348</v>
      </c>
      <c r="J83" s="21" t="s">
        <v>17</v>
      </c>
      <c r="K83" s="9" t="s">
        <v>17</v>
      </c>
    </row>
    <row r="84" spans="1:11" ht="86" thickBot="1" x14ac:dyDescent="0.25">
      <c r="A84" s="6" t="s">
        <v>349</v>
      </c>
      <c r="B84" s="7" t="s">
        <v>78</v>
      </c>
      <c r="C84" s="7">
        <f t="shared" si="3"/>
        <v>32</v>
      </c>
      <c r="D84" s="7">
        <v>22</v>
      </c>
      <c r="E84" s="7">
        <v>10</v>
      </c>
      <c r="F84" s="8" t="s">
        <v>350</v>
      </c>
      <c r="G84" s="7" t="s">
        <v>351</v>
      </c>
      <c r="H84" s="7" t="s">
        <v>26</v>
      </c>
      <c r="I84" s="8" t="s">
        <v>352</v>
      </c>
      <c r="J84" s="9" t="s">
        <v>17</v>
      </c>
      <c r="K84" s="9" t="s">
        <v>17</v>
      </c>
    </row>
    <row r="85" spans="1:11" ht="171" thickBot="1" x14ac:dyDescent="0.25">
      <c r="A85" s="6" t="s">
        <v>353</v>
      </c>
      <c r="B85" s="7" t="s">
        <v>50</v>
      </c>
      <c r="C85" s="7">
        <f t="shared" si="3"/>
        <v>16</v>
      </c>
      <c r="D85" s="7">
        <v>8</v>
      </c>
      <c r="E85" s="7">
        <v>8</v>
      </c>
      <c r="F85" s="8" t="s">
        <v>354</v>
      </c>
      <c r="G85" s="7" t="s">
        <v>355</v>
      </c>
      <c r="H85" s="9" t="s">
        <v>17</v>
      </c>
      <c r="I85" s="8" t="s">
        <v>356</v>
      </c>
      <c r="J85" s="9" t="s">
        <v>17</v>
      </c>
      <c r="K85" s="9" t="s">
        <v>17</v>
      </c>
    </row>
    <row r="86" spans="1:11" ht="86" thickBot="1" x14ac:dyDescent="0.25">
      <c r="A86" s="4" t="s">
        <v>357</v>
      </c>
      <c r="B86" s="19" t="s">
        <v>19</v>
      </c>
      <c r="C86" s="19">
        <f t="shared" si="3"/>
        <v>10</v>
      </c>
      <c r="D86" s="19">
        <v>6</v>
      </c>
      <c r="E86" s="19">
        <v>4</v>
      </c>
      <c r="F86" s="20" t="s">
        <v>358</v>
      </c>
      <c r="G86" s="20" t="s">
        <v>359</v>
      </c>
      <c r="H86" s="20" t="s">
        <v>360</v>
      </c>
      <c r="I86" s="20" t="s">
        <v>361</v>
      </c>
      <c r="J86" s="20" t="s">
        <v>362</v>
      </c>
      <c r="K86" s="21" t="s">
        <v>17</v>
      </c>
    </row>
    <row r="87" spans="1:11" ht="54" customHeight="1" thickBot="1" x14ac:dyDescent="0.25">
      <c r="A87" s="73" t="s">
        <v>363</v>
      </c>
      <c r="B87" s="75" t="s">
        <v>34</v>
      </c>
      <c r="C87" s="75">
        <v>259</v>
      </c>
      <c r="D87" s="76">
        <v>209</v>
      </c>
      <c r="E87" s="76">
        <v>50</v>
      </c>
      <c r="F87" s="37" t="s">
        <v>229</v>
      </c>
      <c r="G87" s="76" t="s">
        <v>55</v>
      </c>
      <c r="H87" s="66" t="s">
        <v>364</v>
      </c>
      <c r="I87" s="66" t="s">
        <v>365</v>
      </c>
      <c r="J87" s="68" t="s">
        <v>17</v>
      </c>
      <c r="K87" s="66" t="s">
        <v>366</v>
      </c>
    </row>
    <row r="88" spans="1:11" ht="28" customHeight="1" thickBot="1" x14ac:dyDescent="0.25">
      <c r="A88" s="74"/>
      <c r="B88" s="65"/>
      <c r="C88" s="65"/>
      <c r="D88" s="63"/>
      <c r="E88" s="63"/>
      <c r="F88" s="13" t="s">
        <v>150</v>
      </c>
      <c r="G88" s="63"/>
      <c r="H88" s="67"/>
      <c r="I88" s="67"/>
      <c r="J88" s="65"/>
      <c r="K88" s="67"/>
    </row>
    <row r="89" spans="1:11" ht="26" customHeight="1" thickBot="1" x14ac:dyDescent="0.25">
      <c r="A89" s="14" t="s">
        <v>367</v>
      </c>
      <c r="B89" s="15" t="s">
        <v>342</v>
      </c>
      <c r="C89" s="15">
        <f t="shared" si="3"/>
        <v>56</v>
      </c>
      <c r="D89" s="49">
        <v>28</v>
      </c>
      <c r="E89" s="49">
        <v>28</v>
      </c>
      <c r="F89" s="15" t="s">
        <v>89</v>
      </c>
      <c r="G89" s="16" t="s">
        <v>368</v>
      </c>
      <c r="H89" s="16" t="s">
        <v>369</v>
      </c>
      <c r="I89" s="15" t="s">
        <v>86</v>
      </c>
      <c r="J89" s="15" t="s">
        <v>370</v>
      </c>
      <c r="K89" s="17" t="s">
        <v>17</v>
      </c>
    </row>
    <row r="90" spans="1:11" ht="17" customHeight="1" x14ac:dyDescent="0.2">
      <c r="A90" s="60" t="s">
        <v>371</v>
      </c>
      <c r="B90" s="62" t="s">
        <v>40</v>
      </c>
      <c r="C90" s="62">
        <f t="shared" si="3"/>
        <v>50</v>
      </c>
      <c r="D90" s="69">
        <v>25</v>
      </c>
      <c r="E90" s="69">
        <v>25</v>
      </c>
      <c r="F90" s="62" t="s">
        <v>35</v>
      </c>
      <c r="G90" s="62" t="s">
        <v>55</v>
      </c>
      <c r="H90" s="15" t="s">
        <v>372</v>
      </c>
      <c r="I90" s="64" t="s">
        <v>373</v>
      </c>
      <c r="J90" s="64" t="s">
        <v>374</v>
      </c>
      <c r="K90" s="71" t="s">
        <v>17</v>
      </c>
    </row>
    <row r="91" spans="1:11" ht="35" thickBot="1" x14ac:dyDescent="0.25">
      <c r="A91" s="61"/>
      <c r="B91" s="63"/>
      <c r="C91" s="63"/>
      <c r="D91" s="70"/>
      <c r="E91" s="70"/>
      <c r="F91" s="63"/>
      <c r="G91" s="63"/>
      <c r="H91" s="8" t="s">
        <v>375</v>
      </c>
      <c r="I91" s="65"/>
      <c r="J91" s="65"/>
      <c r="K91" s="72"/>
    </row>
    <row r="92" spans="1:11" ht="35" thickBot="1" x14ac:dyDescent="0.25">
      <c r="A92" s="6" t="s">
        <v>376</v>
      </c>
      <c r="B92" s="7" t="s">
        <v>40</v>
      </c>
      <c r="C92" s="7">
        <f t="shared" si="3"/>
        <v>106</v>
      </c>
      <c r="D92" s="7">
        <v>56</v>
      </c>
      <c r="E92" s="7">
        <v>50</v>
      </c>
      <c r="F92" s="7" t="s">
        <v>35</v>
      </c>
      <c r="G92" s="8" t="s">
        <v>377</v>
      </c>
      <c r="H92" s="7" t="s">
        <v>378</v>
      </c>
      <c r="I92" s="7" t="s">
        <v>379</v>
      </c>
      <c r="J92" s="9" t="s">
        <v>17</v>
      </c>
      <c r="K92" s="9" t="s">
        <v>17</v>
      </c>
    </row>
    <row r="93" spans="1:11" ht="17" thickBot="1" x14ac:dyDescent="0.25">
      <c r="A93" s="6" t="s">
        <v>380</v>
      </c>
      <c r="B93" s="7" t="s">
        <v>40</v>
      </c>
      <c r="C93" s="7">
        <v>107</v>
      </c>
      <c r="D93" s="7">
        <v>51</v>
      </c>
      <c r="E93" s="7">
        <v>56</v>
      </c>
      <c r="F93" s="7" t="s">
        <v>35</v>
      </c>
      <c r="G93" s="7" t="s">
        <v>381</v>
      </c>
      <c r="H93" s="7" t="s">
        <v>378</v>
      </c>
      <c r="I93" s="9" t="s">
        <v>17</v>
      </c>
      <c r="J93" s="7" t="s">
        <v>382</v>
      </c>
      <c r="K93" s="7" t="s">
        <v>383</v>
      </c>
    </row>
    <row r="94" spans="1:11" ht="35" thickBot="1" x14ac:dyDescent="0.25">
      <c r="A94" s="5" t="s">
        <v>384</v>
      </c>
      <c r="B94" s="7" t="s">
        <v>19</v>
      </c>
      <c r="C94" s="7">
        <f t="shared" si="3"/>
        <v>34</v>
      </c>
      <c r="D94" s="7">
        <v>25</v>
      </c>
      <c r="E94" s="7">
        <v>9</v>
      </c>
      <c r="F94" s="7" t="s">
        <v>263</v>
      </c>
      <c r="G94" s="7" t="s">
        <v>381</v>
      </c>
      <c r="H94" s="7" t="s">
        <v>385</v>
      </c>
      <c r="I94" s="9" t="s">
        <v>17</v>
      </c>
      <c r="J94" s="7" t="s">
        <v>386</v>
      </c>
      <c r="K94" s="9" t="s">
        <v>17</v>
      </c>
    </row>
    <row r="95" spans="1:11" ht="86" thickBot="1" x14ac:dyDescent="0.25">
      <c r="A95" s="6" t="s">
        <v>387</v>
      </c>
      <c r="B95" s="7" t="s">
        <v>50</v>
      </c>
      <c r="C95" s="7">
        <f t="shared" si="3"/>
        <v>65</v>
      </c>
      <c r="D95" s="7">
        <v>29</v>
      </c>
      <c r="E95" s="7">
        <v>36</v>
      </c>
      <c r="F95" s="8" t="s">
        <v>388</v>
      </c>
      <c r="G95" s="8" t="s">
        <v>389</v>
      </c>
      <c r="H95" s="9" t="s">
        <v>17</v>
      </c>
      <c r="I95" s="9" t="s">
        <v>17</v>
      </c>
      <c r="J95" s="9" t="s">
        <v>17</v>
      </c>
      <c r="K95" s="9" t="s">
        <v>17</v>
      </c>
    </row>
    <row r="96" spans="1:11" ht="17" customHeight="1" thickBot="1" x14ac:dyDescent="0.25">
      <c r="A96" s="6" t="s">
        <v>390</v>
      </c>
      <c r="B96" s="7" t="s">
        <v>34</v>
      </c>
      <c r="C96" s="7">
        <v>240</v>
      </c>
      <c r="D96" s="7">
        <v>120</v>
      </c>
      <c r="E96" s="7">
        <v>120</v>
      </c>
      <c r="F96" s="7" t="s">
        <v>89</v>
      </c>
      <c r="G96" s="7" t="s">
        <v>391</v>
      </c>
      <c r="H96" s="7" t="s">
        <v>26</v>
      </c>
      <c r="I96" s="9" t="s">
        <v>17</v>
      </c>
      <c r="J96" s="7" t="s">
        <v>392</v>
      </c>
      <c r="K96" s="50" t="s">
        <v>17</v>
      </c>
    </row>
    <row r="97" spans="1:12" ht="52" thickBot="1" x14ac:dyDescent="0.25">
      <c r="A97" s="6" t="s">
        <v>393</v>
      </c>
      <c r="B97" s="51" t="s">
        <v>34</v>
      </c>
      <c r="C97" s="51">
        <v>135</v>
      </c>
      <c r="D97" s="7">
        <v>85</v>
      </c>
      <c r="E97" s="7">
        <v>50</v>
      </c>
      <c r="F97" s="7" t="s">
        <v>35</v>
      </c>
      <c r="G97" s="51" t="s">
        <v>391</v>
      </c>
      <c r="H97" s="51" t="s">
        <v>26</v>
      </c>
      <c r="I97" s="9" t="s">
        <v>17</v>
      </c>
      <c r="J97" s="16" t="s">
        <v>394</v>
      </c>
      <c r="K97" s="52" t="s">
        <v>395</v>
      </c>
    </row>
    <row r="98" spans="1:12" ht="52" thickBot="1" x14ac:dyDescent="0.25">
      <c r="A98" s="6" t="s">
        <v>396</v>
      </c>
      <c r="B98" s="7" t="s">
        <v>34</v>
      </c>
      <c r="C98" s="7">
        <f t="shared" si="3"/>
        <v>25</v>
      </c>
      <c r="D98" s="7">
        <v>15</v>
      </c>
      <c r="E98" s="7">
        <v>10</v>
      </c>
      <c r="F98" s="8" t="s">
        <v>397</v>
      </c>
      <c r="G98" s="7" t="s">
        <v>14</v>
      </c>
      <c r="H98" s="7" t="s">
        <v>26</v>
      </c>
      <c r="I98" s="9" t="s">
        <v>17</v>
      </c>
      <c r="J98" s="20" t="s">
        <v>398</v>
      </c>
      <c r="K98" s="21" t="s">
        <v>17</v>
      </c>
    </row>
    <row r="99" spans="1:12" ht="35" thickBot="1" x14ac:dyDescent="0.25">
      <c r="A99" s="4" t="s">
        <v>399</v>
      </c>
      <c r="B99" s="7" t="s">
        <v>34</v>
      </c>
      <c r="C99" s="7">
        <v>47</v>
      </c>
      <c r="D99" s="7">
        <v>23</v>
      </c>
      <c r="E99" s="7">
        <v>24</v>
      </c>
      <c r="F99" s="7" t="s">
        <v>35</v>
      </c>
      <c r="G99" s="7" t="s">
        <v>14</v>
      </c>
      <c r="H99" s="8" t="s">
        <v>400</v>
      </c>
      <c r="I99" s="7" t="s">
        <v>401</v>
      </c>
      <c r="J99" s="9" t="s">
        <v>17</v>
      </c>
      <c r="K99" s="7" t="s">
        <v>402</v>
      </c>
    </row>
    <row r="100" spans="1:12" ht="35" thickBot="1" x14ac:dyDescent="0.25">
      <c r="A100" s="6" t="s">
        <v>403</v>
      </c>
      <c r="B100" s="7" t="s">
        <v>34</v>
      </c>
      <c r="C100" s="7">
        <f t="shared" si="3"/>
        <v>60</v>
      </c>
      <c r="D100" s="7">
        <v>30</v>
      </c>
      <c r="E100" s="7">
        <v>30</v>
      </c>
      <c r="F100" s="8" t="s">
        <v>229</v>
      </c>
      <c r="G100" s="7" t="s">
        <v>404</v>
      </c>
      <c r="H100" s="7" t="s">
        <v>26</v>
      </c>
      <c r="I100" s="7" t="s">
        <v>405</v>
      </c>
      <c r="J100" s="9" t="s">
        <v>17</v>
      </c>
      <c r="K100" s="9" t="s">
        <v>17</v>
      </c>
    </row>
    <row r="101" spans="1:12" ht="17" thickBot="1" x14ac:dyDescent="0.25">
      <c r="A101" s="6" t="s">
        <v>406</v>
      </c>
      <c r="B101" s="7" t="s">
        <v>34</v>
      </c>
      <c r="C101" s="7">
        <f t="shared" si="3"/>
        <v>592</v>
      </c>
      <c r="D101" s="7">
        <v>319</v>
      </c>
      <c r="E101" s="7">
        <v>273</v>
      </c>
      <c r="F101" s="7" t="s">
        <v>89</v>
      </c>
      <c r="G101" s="7" t="s">
        <v>407</v>
      </c>
      <c r="H101" s="41" t="s">
        <v>113</v>
      </c>
      <c r="I101" s="41" t="s">
        <v>408</v>
      </c>
      <c r="J101" s="9" t="s">
        <v>17</v>
      </c>
      <c r="K101" s="7" t="s">
        <v>409</v>
      </c>
    </row>
    <row r="102" spans="1:12" ht="35" thickBot="1" x14ac:dyDescent="0.25">
      <c r="A102" s="6" t="s">
        <v>410</v>
      </c>
      <c r="B102" s="7" t="s">
        <v>34</v>
      </c>
      <c r="C102" s="7">
        <f t="shared" si="3"/>
        <v>491</v>
      </c>
      <c r="D102" s="7">
        <v>269</v>
      </c>
      <c r="E102" s="7">
        <v>222</v>
      </c>
      <c r="F102" s="7" t="s">
        <v>89</v>
      </c>
      <c r="G102" s="7" t="s">
        <v>407</v>
      </c>
      <c r="H102" s="23" t="s">
        <v>411</v>
      </c>
      <c r="I102" s="41" t="s">
        <v>165</v>
      </c>
      <c r="J102" s="9" t="s">
        <v>17</v>
      </c>
      <c r="K102" s="7" t="s">
        <v>412</v>
      </c>
      <c r="L102" s="3"/>
    </row>
    <row r="103" spans="1:12" ht="35" thickBot="1" x14ac:dyDescent="0.25">
      <c r="A103" s="12" t="s">
        <v>413</v>
      </c>
      <c r="B103" s="7" t="s">
        <v>34</v>
      </c>
      <c r="C103" s="7">
        <v>156</v>
      </c>
      <c r="D103" s="33">
        <v>78</v>
      </c>
      <c r="E103" s="33">
        <v>78</v>
      </c>
      <c r="F103" s="34" t="s">
        <v>414</v>
      </c>
      <c r="G103" s="51" t="s">
        <v>391</v>
      </c>
      <c r="H103" s="7" t="s">
        <v>26</v>
      </c>
      <c r="I103" s="53" t="s">
        <v>17</v>
      </c>
      <c r="J103" s="54" t="s">
        <v>415</v>
      </c>
      <c r="K103" s="24" t="s">
        <v>416</v>
      </c>
      <c r="L103" s="3"/>
    </row>
    <row r="104" spans="1:12" ht="44" customHeight="1" x14ac:dyDescent="0.2">
      <c r="A104" s="60" t="s">
        <v>417</v>
      </c>
      <c r="B104" s="62" t="s">
        <v>34</v>
      </c>
      <c r="C104" s="62">
        <f>D104+E104+C21</f>
        <v>185</v>
      </c>
      <c r="D104" s="62">
        <v>52</v>
      </c>
      <c r="E104" s="62">
        <v>48</v>
      </c>
      <c r="F104" s="64" t="s">
        <v>268</v>
      </c>
      <c r="G104" s="64" t="s">
        <v>418</v>
      </c>
      <c r="H104" s="69" t="s">
        <v>419</v>
      </c>
      <c r="I104" s="69" t="s">
        <v>91</v>
      </c>
      <c r="J104" s="62" t="s">
        <v>420</v>
      </c>
      <c r="K104" s="64" t="s">
        <v>421</v>
      </c>
    </row>
    <row r="105" spans="1:12" ht="38" customHeight="1" thickBot="1" x14ac:dyDescent="0.25">
      <c r="A105" s="61"/>
      <c r="B105" s="63"/>
      <c r="C105" s="63"/>
      <c r="D105" s="63"/>
      <c r="E105" s="63"/>
      <c r="F105" s="65"/>
      <c r="G105" s="65"/>
      <c r="H105" s="70"/>
      <c r="I105" s="70"/>
      <c r="J105" s="63"/>
      <c r="K105" s="65"/>
    </row>
    <row r="106" spans="1:12" ht="40" customHeight="1" thickBot="1" x14ac:dyDescent="0.25">
      <c r="A106" s="6" t="s">
        <v>422</v>
      </c>
      <c r="B106" s="7" t="s">
        <v>277</v>
      </c>
      <c r="C106" s="7">
        <f t="shared" si="3"/>
        <v>204</v>
      </c>
      <c r="D106" s="7">
        <v>102</v>
      </c>
      <c r="E106" s="7">
        <v>102</v>
      </c>
      <c r="F106" s="8" t="s">
        <v>236</v>
      </c>
      <c r="G106" s="7" t="s">
        <v>423</v>
      </c>
      <c r="H106" s="7" t="s">
        <v>424</v>
      </c>
      <c r="I106" s="9" t="s">
        <v>17</v>
      </c>
      <c r="J106" s="8" t="s">
        <v>425</v>
      </c>
      <c r="K106" s="9" t="s">
        <v>17</v>
      </c>
    </row>
    <row r="107" spans="1:12" ht="52" thickBot="1" x14ac:dyDescent="0.25">
      <c r="A107" s="6" t="s">
        <v>426</v>
      </c>
      <c r="B107" s="7" t="s">
        <v>23</v>
      </c>
      <c r="C107" s="7">
        <v>58</v>
      </c>
      <c r="D107" s="7">
        <v>38</v>
      </c>
      <c r="E107" s="7">
        <v>20</v>
      </c>
      <c r="F107" s="7" t="s">
        <v>24</v>
      </c>
      <c r="G107" s="7" t="s">
        <v>30</v>
      </c>
      <c r="H107" s="7" t="s">
        <v>26</v>
      </c>
      <c r="I107" s="9" t="s">
        <v>17</v>
      </c>
      <c r="J107" s="8" t="s">
        <v>427</v>
      </c>
      <c r="K107" s="8" t="s">
        <v>428</v>
      </c>
    </row>
    <row r="108" spans="1:12" ht="35" thickBot="1" x14ac:dyDescent="0.25">
      <c r="A108" s="6" t="s">
        <v>429</v>
      </c>
      <c r="B108" s="7" t="s">
        <v>40</v>
      </c>
      <c r="C108" s="7"/>
      <c r="D108" s="7"/>
      <c r="E108" s="7"/>
      <c r="F108" s="7" t="s">
        <v>35</v>
      </c>
      <c r="G108" s="7" t="s">
        <v>14</v>
      </c>
      <c r="H108" s="31" t="s">
        <v>430</v>
      </c>
      <c r="I108" s="23" t="s">
        <v>431</v>
      </c>
      <c r="J108" s="7" t="s">
        <v>432</v>
      </c>
      <c r="K108" s="9" t="s">
        <v>17</v>
      </c>
    </row>
    <row r="109" spans="1:12" ht="27" customHeight="1" thickBot="1" x14ac:dyDescent="0.25">
      <c r="A109" s="6" t="s">
        <v>433</v>
      </c>
      <c r="B109" s="7" t="s">
        <v>34</v>
      </c>
      <c r="C109" s="7">
        <f t="shared" si="3"/>
        <v>95</v>
      </c>
      <c r="D109" s="7">
        <v>46</v>
      </c>
      <c r="E109" s="7">
        <v>49</v>
      </c>
      <c r="F109" s="7" t="s">
        <v>89</v>
      </c>
      <c r="G109" s="7" t="s">
        <v>434</v>
      </c>
      <c r="H109" s="19" t="s">
        <v>26</v>
      </c>
      <c r="I109" s="9" t="s">
        <v>17</v>
      </c>
      <c r="J109" s="42" t="s">
        <v>435</v>
      </c>
      <c r="K109" s="42" t="s">
        <v>436</v>
      </c>
    </row>
    <row r="110" spans="1:12" ht="27" customHeight="1" thickBot="1" x14ac:dyDescent="0.25">
      <c r="A110" s="6" t="s">
        <v>437</v>
      </c>
      <c r="B110" s="7" t="s">
        <v>34</v>
      </c>
      <c r="C110" s="7">
        <f t="shared" si="3"/>
        <v>274</v>
      </c>
      <c r="D110" s="7">
        <v>148</v>
      </c>
      <c r="E110" s="7">
        <v>126</v>
      </c>
      <c r="F110" s="7" t="s">
        <v>35</v>
      </c>
      <c r="G110" s="7" t="s">
        <v>438</v>
      </c>
      <c r="H110" s="19" t="s">
        <v>26</v>
      </c>
      <c r="I110" s="8" t="s">
        <v>439</v>
      </c>
      <c r="J110" s="43" t="s">
        <v>17</v>
      </c>
      <c r="K110" s="43" t="s">
        <v>17</v>
      </c>
    </row>
    <row r="111" spans="1:12" ht="17" thickBot="1" x14ac:dyDescent="0.25">
      <c r="A111" s="6" t="s">
        <v>440</v>
      </c>
      <c r="B111" s="7" t="s">
        <v>34</v>
      </c>
      <c r="C111" s="7">
        <f t="shared" si="3"/>
        <v>92</v>
      </c>
      <c r="D111" s="7">
        <v>46</v>
      </c>
      <c r="E111" s="7">
        <v>46</v>
      </c>
      <c r="F111" s="7" t="s">
        <v>35</v>
      </c>
      <c r="G111" s="7" t="s">
        <v>14</v>
      </c>
      <c r="H111" s="7" t="s">
        <v>26</v>
      </c>
      <c r="I111" s="55" t="s">
        <v>17</v>
      </c>
      <c r="J111" s="35" t="s">
        <v>203</v>
      </c>
      <c r="K111" s="50" t="s">
        <v>17</v>
      </c>
    </row>
    <row r="112" spans="1:12" ht="17" thickBot="1" x14ac:dyDescent="0.25">
      <c r="A112" s="6" t="s">
        <v>441</v>
      </c>
      <c r="B112" s="7" t="s">
        <v>34</v>
      </c>
      <c r="C112" s="7">
        <f t="shared" si="3"/>
        <v>24</v>
      </c>
      <c r="D112" s="7">
        <v>12</v>
      </c>
      <c r="E112" s="7">
        <v>12</v>
      </c>
      <c r="F112" s="7" t="s">
        <v>35</v>
      </c>
      <c r="G112" s="7" t="s">
        <v>30</v>
      </c>
      <c r="H112" s="7" t="s">
        <v>26</v>
      </c>
      <c r="I112" s="50" t="s">
        <v>17</v>
      </c>
      <c r="J112" s="41" t="s">
        <v>254</v>
      </c>
      <c r="K112" s="50" t="s">
        <v>17</v>
      </c>
    </row>
    <row r="113" spans="1:11" ht="17" thickBot="1" x14ac:dyDescent="0.25">
      <c r="A113" s="6" t="s">
        <v>442</v>
      </c>
      <c r="B113" s="7" t="s">
        <v>34</v>
      </c>
      <c r="C113" s="19">
        <v>15</v>
      </c>
      <c r="D113" s="13">
        <v>10</v>
      </c>
      <c r="E113" s="13">
        <v>5</v>
      </c>
      <c r="F113" s="7" t="s">
        <v>35</v>
      </c>
      <c r="G113" s="7" t="s">
        <v>315</v>
      </c>
      <c r="H113" s="7" t="s">
        <v>26</v>
      </c>
      <c r="I113" s="56" t="s">
        <v>443</v>
      </c>
      <c r="J113" s="57" t="s">
        <v>17</v>
      </c>
      <c r="K113" s="50" t="s">
        <v>17</v>
      </c>
    </row>
    <row r="114" spans="1:11" x14ac:dyDescent="0.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</row>
    <row r="115" spans="1:11" x14ac:dyDescent="0.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</row>
    <row r="116" spans="1:11" x14ac:dyDescent="0.2">
      <c r="A116" s="58"/>
      <c r="B116" s="58"/>
      <c r="C116" s="58"/>
      <c r="D116" s="58"/>
      <c r="E116" s="58"/>
      <c r="F116" s="58"/>
      <c r="G116" s="58"/>
      <c r="H116" s="55"/>
      <c r="I116" s="58"/>
      <c r="J116" s="58"/>
      <c r="K116" s="58"/>
    </row>
    <row r="117" spans="1:11" x14ac:dyDescent="0.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</row>
    <row r="118" spans="1:11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</row>
    <row r="119" spans="1:11" x14ac:dyDescent="0.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</row>
    <row r="120" spans="1:11" x14ac:dyDescent="0.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</row>
  </sheetData>
  <mergeCells count="56">
    <mergeCell ref="A14:A15"/>
    <mergeCell ref="B14:B15"/>
    <mergeCell ref="G14:G15"/>
    <mergeCell ref="H14:H15"/>
    <mergeCell ref="A27:A28"/>
    <mergeCell ref="B27:B28"/>
    <mergeCell ref="G27:G28"/>
    <mergeCell ref="H27:H28"/>
    <mergeCell ref="A71:A72"/>
    <mergeCell ref="B71:B72"/>
    <mergeCell ref="F71:F72"/>
    <mergeCell ref="G71:G72"/>
    <mergeCell ref="H71:H72"/>
    <mergeCell ref="I27:I28"/>
    <mergeCell ref="A55:A56"/>
    <mergeCell ref="B55:B56"/>
    <mergeCell ref="F55:F56"/>
    <mergeCell ref="G55:G56"/>
    <mergeCell ref="H78:H79"/>
    <mergeCell ref="A87:A88"/>
    <mergeCell ref="B87:B88"/>
    <mergeCell ref="C87:C88"/>
    <mergeCell ref="D87:D88"/>
    <mergeCell ref="E87:E88"/>
    <mergeCell ref="G87:G88"/>
    <mergeCell ref="H87:H88"/>
    <mergeCell ref="A78:A79"/>
    <mergeCell ref="B78:B79"/>
    <mergeCell ref="C78:C79"/>
    <mergeCell ref="D78:D79"/>
    <mergeCell ref="E78:E79"/>
    <mergeCell ref="G78:G79"/>
    <mergeCell ref="A90:A91"/>
    <mergeCell ref="B90:B91"/>
    <mergeCell ref="C90:C91"/>
    <mergeCell ref="D90:D91"/>
    <mergeCell ref="E90:E91"/>
    <mergeCell ref="F104:F105"/>
    <mergeCell ref="G104:G105"/>
    <mergeCell ref="I87:I88"/>
    <mergeCell ref="J87:J88"/>
    <mergeCell ref="K87:K88"/>
    <mergeCell ref="F90:F91"/>
    <mergeCell ref="G90:G91"/>
    <mergeCell ref="H104:H105"/>
    <mergeCell ref="I104:I105"/>
    <mergeCell ref="J104:J105"/>
    <mergeCell ref="K104:K105"/>
    <mergeCell ref="I90:I91"/>
    <mergeCell ref="J90:J91"/>
    <mergeCell ref="K90:K91"/>
    <mergeCell ref="A104:A105"/>
    <mergeCell ref="B104:B105"/>
    <mergeCell ref="C104:C105"/>
    <mergeCell ref="D104:D105"/>
    <mergeCell ref="E104:E10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Diane</cp:lastModifiedBy>
  <dcterms:created xsi:type="dcterms:W3CDTF">2022-09-11T22:19:10Z</dcterms:created>
  <dcterms:modified xsi:type="dcterms:W3CDTF">2022-11-23T20:14:36Z</dcterms:modified>
</cp:coreProperties>
</file>