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2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<sst xmlns="http://schemas.openxmlformats.org/spreadsheetml/2006/main" count="75" uniqueCount="58">
  <si>
    <t xml:space="preserve"> </t>
  </si>
  <si>
    <t>Overall</t>
  </si>
  <si>
    <t xml:space="preserve">        Whether glaucoma attack during the period of the novel coronavirus infection</t>
  </si>
  <si>
    <r>
      <rPr>
        <sz val="11"/>
        <color theme="1"/>
        <rFont val="宋体"/>
        <charset val="134"/>
      </rPr>
      <t>Effect size</t>
    </r>
    <r>
      <rPr>
        <vertAlign val="superscript"/>
        <sz val="11"/>
        <color theme="1"/>
        <rFont val="宋体"/>
        <charset val="134"/>
      </rPr>
      <t xml:space="preserve"> c</t>
    </r>
  </si>
  <si>
    <t>P value</t>
  </si>
  <si>
    <t>Characteristics</t>
  </si>
  <si>
    <t>Category</t>
  </si>
  <si>
    <t>（n=72）</t>
  </si>
  <si>
    <t xml:space="preserve">                 %</t>
  </si>
  <si>
    <t xml:space="preserve">     Y（n=54）</t>
  </si>
  <si>
    <t xml:space="preserve">                    %</t>
  </si>
  <si>
    <t xml:space="preserve">        N（n=18）</t>
  </si>
  <si>
    <t xml:space="preserve">       %</t>
  </si>
  <si>
    <t>Gender</t>
  </si>
  <si>
    <t>male</t>
  </si>
  <si>
    <r>
      <rPr>
        <sz val="11"/>
        <color theme="1"/>
        <rFont val="宋体"/>
        <charset val="134"/>
      </rPr>
      <t>0.725</t>
    </r>
    <r>
      <rPr>
        <vertAlign val="superscript"/>
        <sz val="11"/>
        <color theme="1"/>
        <rFont val="宋体"/>
        <charset val="134"/>
      </rPr>
      <t>b</t>
    </r>
  </si>
  <si>
    <t>female</t>
  </si>
  <si>
    <t>Age</t>
  </si>
  <si>
    <t>18-44</t>
  </si>
  <si>
    <r>
      <rPr>
        <sz val="11"/>
        <color theme="1"/>
        <rFont val="宋体"/>
        <charset val="134"/>
      </rPr>
      <t>0.324</t>
    </r>
    <r>
      <rPr>
        <vertAlign val="superscript"/>
        <sz val="11"/>
        <color theme="1"/>
        <rFont val="宋体"/>
        <charset val="134"/>
      </rPr>
      <t>b</t>
    </r>
  </si>
  <si>
    <t>45-59</t>
  </si>
  <si>
    <t>60-74</t>
  </si>
  <si>
    <t>&gt;75</t>
  </si>
  <si>
    <t>Marital status</t>
  </si>
  <si>
    <t>single/widowed/divorced</t>
  </si>
  <si>
    <r>
      <rPr>
        <sz val="11"/>
        <color theme="1"/>
        <rFont val="宋体"/>
        <charset val="134"/>
      </rPr>
      <t>0.682</t>
    </r>
    <r>
      <rPr>
        <vertAlign val="superscript"/>
        <sz val="11"/>
        <color theme="1"/>
        <rFont val="宋体"/>
        <charset val="134"/>
      </rPr>
      <t>b</t>
    </r>
  </si>
  <si>
    <t>married</t>
  </si>
  <si>
    <t>Employment status</t>
  </si>
  <si>
    <t>employed</t>
  </si>
  <si>
    <r>
      <rPr>
        <sz val="11"/>
        <color theme="1"/>
        <rFont val="宋体"/>
        <charset val="134"/>
      </rPr>
      <t>0.054</t>
    </r>
    <r>
      <rPr>
        <vertAlign val="superscript"/>
        <sz val="11"/>
        <color theme="1"/>
        <rFont val="宋体"/>
        <charset val="134"/>
      </rPr>
      <t>b</t>
    </r>
  </si>
  <si>
    <t>farming</t>
  </si>
  <si>
    <t>retired</t>
  </si>
  <si>
    <t>unemployed</t>
  </si>
  <si>
    <t>Smoking</t>
  </si>
  <si>
    <t>Yes</t>
  </si>
  <si>
    <r>
      <rPr>
        <sz val="11"/>
        <color theme="1"/>
        <rFont val="宋体"/>
        <charset val="134"/>
      </rPr>
      <t>1.000</t>
    </r>
    <r>
      <rPr>
        <vertAlign val="superscript"/>
        <sz val="11"/>
        <color theme="1"/>
        <rFont val="宋体"/>
        <charset val="134"/>
      </rPr>
      <t>b</t>
    </r>
  </si>
  <si>
    <t>No</t>
  </si>
  <si>
    <t>Drinking</t>
  </si>
  <si>
    <r>
      <rPr>
        <sz val="11"/>
        <rFont val="宋体"/>
        <charset val="134"/>
      </rPr>
      <t>0.028</t>
    </r>
    <r>
      <rPr>
        <vertAlign val="superscript"/>
        <sz val="11"/>
        <rFont val="宋体"/>
        <charset val="134"/>
      </rPr>
      <t>a</t>
    </r>
  </si>
  <si>
    <t>Systematic disease of hypertension</t>
  </si>
  <si>
    <r>
      <rPr>
        <sz val="11"/>
        <rFont val="宋体"/>
        <charset val="134"/>
      </rPr>
      <t>0.014</t>
    </r>
    <r>
      <rPr>
        <vertAlign val="superscript"/>
        <sz val="11"/>
        <rFont val="宋体"/>
        <charset val="134"/>
      </rPr>
      <t>a</t>
    </r>
  </si>
  <si>
    <t>Family history of glaucoma</t>
  </si>
  <si>
    <r>
      <rPr>
        <sz val="11"/>
        <color theme="1"/>
        <rFont val="宋体"/>
        <charset val="134"/>
      </rPr>
      <t>0.326</t>
    </r>
    <r>
      <rPr>
        <vertAlign val="superscript"/>
        <sz val="11"/>
        <color theme="1"/>
        <rFont val="宋体"/>
        <charset val="134"/>
      </rPr>
      <t>b</t>
    </r>
  </si>
  <si>
    <t>Glaucoma attack eye</t>
  </si>
  <si>
    <t>unilateral</t>
  </si>
  <si>
    <r>
      <rPr>
        <sz val="11"/>
        <color theme="1"/>
        <rFont val="宋体"/>
        <charset val="134"/>
      </rPr>
      <t>0.095</t>
    </r>
    <r>
      <rPr>
        <vertAlign val="superscript"/>
        <sz val="11"/>
        <color theme="1"/>
        <rFont val="宋体"/>
        <charset val="134"/>
      </rPr>
      <t>b</t>
    </r>
  </si>
  <si>
    <t>bilateral</t>
  </si>
  <si>
    <t>You recognized it was an eye disease at the beginning of the glaucoma attack</t>
  </si>
  <si>
    <r>
      <rPr>
        <sz val="11"/>
        <color theme="1"/>
        <rFont val="宋体"/>
        <charset val="134"/>
      </rPr>
      <t>0.785</t>
    </r>
    <r>
      <rPr>
        <vertAlign val="superscript"/>
        <sz val="11"/>
        <color theme="1"/>
        <rFont val="宋体"/>
        <charset val="134"/>
      </rPr>
      <t>a</t>
    </r>
  </si>
  <si>
    <t>Other eye disease with glaucoma at same time</t>
  </si>
  <si>
    <r>
      <rPr>
        <sz val="11"/>
        <rFont val="宋体"/>
        <charset val="134"/>
      </rPr>
      <t>0.008</t>
    </r>
    <r>
      <rPr>
        <vertAlign val="superscript"/>
        <sz val="11"/>
        <rFont val="宋体"/>
        <charset val="134"/>
      </rPr>
      <t>a</t>
    </r>
  </si>
  <si>
    <t>Anti-glaucoma surgery</t>
  </si>
  <si>
    <r>
      <rPr>
        <sz val="11"/>
        <rFont val="宋体"/>
        <charset val="134"/>
      </rPr>
      <t>0.021</t>
    </r>
    <r>
      <rPr>
        <vertAlign val="superscript"/>
        <sz val="11"/>
        <rFont val="宋体"/>
        <charset val="134"/>
      </rPr>
      <t>a</t>
    </r>
  </si>
  <si>
    <t>Covid-19 infection</t>
  </si>
  <si>
    <r>
      <rPr>
        <sz val="11"/>
        <rFont val="宋体"/>
        <charset val="134"/>
      </rPr>
      <t>0.000</t>
    </r>
    <r>
      <rPr>
        <vertAlign val="superscript"/>
        <sz val="11"/>
        <rFont val="宋体"/>
        <charset val="134"/>
      </rPr>
      <t>b</t>
    </r>
  </si>
  <si>
    <t>Covid-19 vaccination</t>
  </si>
  <si>
    <t>a:Chi-square test   b:Fisher test   c:Effect size was calculated using phi coefficient and Cramer’s V for categorical variable</t>
  </si>
  <si>
    <t>Table 3 Sample characteristics of patients of acute angle-closure glaucoma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</si>
</sst>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.000_ "/>
  </numFmts>
  <fonts count="27">
    <font>
      <sz val="11"/>
      <color theme="1"/>
      <name val="宋体"/>
      <charset val="134"/>
      <scheme val="minor"/>
    </font>
    <font>
      <b/>
      <sz val="12"/>
      <color rgb="FF000000"/>
      <name val="宋体"/>
      <charset val="134"/>
      <scheme val="minor"/>
    </font>
    <font>
      <sz val="12"/>
      <color rgb="FF000000"/>
      <name val="宋体"/>
      <charset val="134"/>
      <scheme val="minor"/>
    </font>
    <font>
      <sz val="11"/>
      <color theme="1"/>
      <name val="宋体"/>
      <charset val="134"/>
    </font>
    <font>
      <sz val="11"/>
      <name val="宋体"/>
      <charset val="134"/>
      <scheme val="minor"/>
    </font>
    <font>
      <sz val="1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vertAlign val="superscript"/>
      <sz val="11"/>
      <color theme="1"/>
      <name val="宋体"/>
      <charset val="134"/>
    </font>
    <font>
      <vertAlign val="superscript"/>
      <sz val="1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7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10" applyNumberFormat="0" applyAlignment="0" applyProtection="0">
      <alignment vertical="center"/>
    </xf>
    <xf numFmtId="0" fontId="19" fillId="11" borderId="6" applyNumberFormat="0" applyAlignment="0" applyProtection="0">
      <alignment vertical="center"/>
    </xf>
    <xf numFmtId="0" fontId="20" fillId="12" borderId="11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0" fillId="0" borderId="1" xfId="0" applyFill="1" applyBorder="1">
      <alignment vertical="center"/>
    </xf>
    <xf numFmtId="0" fontId="0" fillId="0" borderId="0" xfId="0" applyFill="1" applyBorder="1">
      <alignment vertical="center"/>
    </xf>
    <xf numFmtId="0" fontId="0" fillId="0" borderId="2" xfId="0" applyFill="1" applyBorder="1">
      <alignment vertical="center"/>
    </xf>
    <xf numFmtId="0" fontId="0" fillId="0" borderId="0" xfId="0" applyFill="1">
      <alignment vertical="center"/>
    </xf>
    <xf numFmtId="49" fontId="0" fillId="0" borderId="0" xfId="0" applyNumberFormat="1" applyFill="1" applyAlignment="1">
      <alignment vertical="center"/>
    </xf>
    <xf numFmtId="49" fontId="0" fillId="0" borderId="0" xfId="0" applyNumberFormat="1" applyFill="1">
      <alignment vertical="center"/>
    </xf>
    <xf numFmtId="0" fontId="1" fillId="0" borderId="0" xfId="0" applyFont="1">
      <alignment vertical="center"/>
    </xf>
    <xf numFmtId="49" fontId="0" fillId="0" borderId="1" xfId="0" applyNumberFormat="1" applyFill="1" applyBorder="1" applyAlignment="1">
      <alignment vertical="center"/>
    </xf>
    <xf numFmtId="49" fontId="0" fillId="0" borderId="1" xfId="0" applyNumberFormat="1" applyFill="1" applyBorder="1">
      <alignment vertical="center"/>
    </xf>
    <xf numFmtId="0" fontId="0" fillId="0" borderId="1" xfId="0" applyNumberFormat="1" applyFill="1" applyBorder="1">
      <alignment vertical="center"/>
    </xf>
    <xf numFmtId="0" fontId="0" fillId="0" borderId="1" xfId="0" applyNumberFormat="1" applyFill="1" applyBorder="1" applyAlignment="1">
      <alignment vertical="center"/>
    </xf>
    <xf numFmtId="49" fontId="0" fillId="0" borderId="3" xfId="0" applyNumberFormat="1" applyFill="1" applyBorder="1" applyAlignment="1">
      <alignment horizontal="center" vertical="center"/>
    </xf>
    <xf numFmtId="49" fontId="0" fillId="0" borderId="0" xfId="0" applyNumberFormat="1" applyFill="1" applyBorder="1" applyAlignment="1">
      <alignment vertical="center"/>
    </xf>
    <xf numFmtId="49" fontId="0" fillId="0" borderId="0" xfId="0" applyNumberFormat="1" applyFill="1" applyBorder="1">
      <alignment vertical="center"/>
    </xf>
    <xf numFmtId="0" fontId="0" fillId="0" borderId="0" xfId="0" applyNumberFormat="1" applyFill="1" applyBorder="1" applyAlignment="1">
      <alignment vertical="center"/>
    </xf>
    <xf numFmtId="49" fontId="0" fillId="0" borderId="2" xfId="0" applyNumberFormat="1" applyFill="1" applyBorder="1" applyAlignment="1">
      <alignment vertical="center"/>
    </xf>
    <xf numFmtId="49" fontId="0" fillId="0" borderId="2" xfId="0" applyNumberFormat="1" applyFill="1" applyBorder="1">
      <alignment vertical="center"/>
    </xf>
    <xf numFmtId="0" fontId="0" fillId="0" borderId="2" xfId="0" applyNumberFormat="1" applyFill="1" applyBorder="1" applyAlignment="1">
      <alignment vertical="center"/>
    </xf>
    <xf numFmtId="49" fontId="0" fillId="0" borderId="4" xfId="0" applyNumberFormat="1" applyFill="1" applyBorder="1" applyAlignment="1">
      <alignment vertical="center"/>
    </xf>
    <xf numFmtId="49" fontId="0" fillId="0" borderId="5" xfId="0" applyNumberFormat="1" applyFill="1" applyBorder="1" applyAlignment="1">
      <alignment vertical="center"/>
    </xf>
    <xf numFmtId="0" fontId="2" fillId="0" borderId="2" xfId="0" applyFont="1" applyBorder="1" applyAlignment="1">
      <alignment horizontal="justify" vertical="center"/>
    </xf>
    <xf numFmtId="0" fontId="2" fillId="0" borderId="0" xfId="0" applyFont="1" applyAlignment="1">
      <alignment horizontal="justify" vertical="center"/>
    </xf>
    <xf numFmtId="49" fontId="0" fillId="0" borderId="3" xfId="0" applyNumberFormat="1" applyFill="1" applyBorder="1" applyAlignment="1">
      <alignment vertical="center"/>
    </xf>
    <xf numFmtId="0" fontId="0" fillId="0" borderId="0" xfId="0" applyNumberFormat="1" applyFill="1" applyAlignment="1">
      <alignment vertical="center"/>
    </xf>
    <xf numFmtId="176" fontId="0" fillId="0" borderId="2" xfId="0" applyNumberFormat="1" applyFill="1" applyBorder="1" applyAlignment="1">
      <alignment vertical="center"/>
    </xf>
    <xf numFmtId="176" fontId="0" fillId="0" borderId="1" xfId="0" applyNumberFormat="1" applyFill="1" applyBorder="1" applyAlignment="1">
      <alignment vertical="center"/>
    </xf>
    <xf numFmtId="49" fontId="0" fillId="0" borderId="0" xfId="0" applyNumberFormat="1" applyFill="1" applyAlignment="1">
      <alignment vertical="center" wrapText="1"/>
    </xf>
    <xf numFmtId="0" fontId="3" fillId="0" borderId="0" xfId="0" applyFont="1" applyFill="1">
      <alignment vertical="center"/>
    </xf>
    <xf numFmtId="49" fontId="3" fillId="0" borderId="1" xfId="0" applyNumberFormat="1" applyFont="1" applyFill="1" applyBorder="1">
      <alignment vertical="center"/>
    </xf>
    <xf numFmtId="177" fontId="0" fillId="0" borderId="1" xfId="0" applyNumberFormat="1" applyFill="1" applyBorder="1">
      <alignment vertical="center"/>
    </xf>
    <xf numFmtId="49" fontId="3" fillId="0" borderId="0" xfId="0" applyNumberFormat="1" applyFont="1" applyFill="1" applyBorder="1">
      <alignment vertical="center"/>
    </xf>
    <xf numFmtId="49" fontId="4" fillId="0" borderId="1" xfId="0" applyNumberFormat="1" applyFont="1" applyFill="1" applyBorder="1">
      <alignment vertical="center"/>
    </xf>
    <xf numFmtId="49" fontId="4" fillId="0" borderId="0" xfId="0" applyNumberFormat="1" applyFont="1" applyFill="1">
      <alignment vertical="center"/>
    </xf>
    <xf numFmtId="49" fontId="0" fillId="0" borderId="1" xfId="0" applyNumberFormat="1" applyFont="1" applyFill="1" applyBorder="1">
      <alignment vertical="center"/>
    </xf>
    <xf numFmtId="49" fontId="5" fillId="0" borderId="1" xfId="0" applyNumberFormat="1" applyFont="1" applyFill="1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38"/>
  <sheetViews>
    <sheetView tabSelected="1" workbookViewId="0">
      <selection activeCell="F39" sqref="F39"/>
    </sheetView>
  </sheetViews>
  <sheetFormatPr defaultColWidth="8.88888888888889" defaultRowHeight="14.4"/>
  <cols>
    <col min="1" max="1" width="46.3333333333333" style="5" customWidth="1"/>
    <col min="2" max="2" width="15.3333333333333" style="5" customWidth="1"/>
    <col min="3" max="3" width="8.88888888888889" style="5"/>
    <col min="4" max="4" width="19.5555555555556" style="6" customWidth="1"/>
    <col min="5" max="5" width="19.5555555555556" style="4" customWidth="1"/>
    <col min="6" max="7" width="21.5555555555556" style="5" customWidth="1"/>
    <col min="8" max="8" width="26.4444444444444" style="5" customWidth="1"/>
    <col min="9" max="9" width="8.88888888888889" style="4" customWidth="1"/>
    <col min="10" max="10" width="8.88888888888889" style="4"/>
    <col min="11" max="11" width="14.5555555555556" style="4" customWidth="1"/>
    <col min="12" max="12" width="8.88888888888889" style="4"/>
    <col min="13" max="13" width="8.88888888888889" style="6"/>
    <col min="14" max="16384" width="8.88888888888889" style="4"/>
  </cols>
  <sheetData>
    <row r="1" ht="15.6" spans="1:13">
      <c r="A1" s="5" t="s">
        <v>0</v>
      </c>
      <c r="D1" s="7" t="s">
        <v>1</v>
      </c>
      <c r="F1" s="5" t="s">
        <v>2</v>
      </c>
      <c r="I1" s="5"/>
      <c r="K1" s="28" t="s">
        <v>3</v>
      </c>
      <c r="M1" s="6" t="s">
        <v>4</v>
      </c>
    </row>
    <row r="2" spans="1:9">
      <c r="A2" s="5" t="s">
        <v>5</v>
      </c>
      <c r="B2" s="5" t="s">
        <v>6</v>
      </c>
      <c r="D2" s="5" t="s">
        <v>7</v>
      </c>
      <c r="E2" s="4" t="s">
        <v>8</v>
      </c>
      <c r="F2" s="5" t="s">
        <v>9</v>
      </c>
      <c r="G2" s="5" t="s">
        <v>10</v>
      </c>
      <c r="H2" s="5" t="s">
        <v>11</v>
      </c>
      <c r="I2" s="4" t="s">
        <v>12</v>
      </c>
    </row>
    <row r="3" s="1" customFormat="1" ht="15.6" spans="1:13">
      <c r="A3" s="8" t="s">
        <v>13</v>
      </c>
      <c r="B3" s="8" t="s">
        <v>14</v>
      </c>
      <c r="C3" s="8"/>
      <c r="D3" s="9">
        <f t="shared" ref="D3:D14" si="0">F3+H3</f>
        <v>13</v>
      </c>
      <c r="E3" s="10">
        <v>18.06</v>
      </c>
      <c r="F3" s="11">
        <v>9</v>
      </c>
      <c r="G3" s="11">
        <v>16.67</v>
      </c>
      <c r="H3" s="11">
        <v>4</v>
      </c>
      <c r="I3" s="1">
        <v>22.22</v>
      </c>
      <c r="K3" s="1">
        <v>0.063</v>
      </c>
      <c r="M3" s="29" t="s">
        <v>15</v>
      </c>
    </row>
    <row r="4" s="2" customFormat="1" spans="1:13">
      <c r="A4" s="12"/>
      <c r="B4" s="13" t="s">
        <v>16</v>
      </c>
      <c r="C4" s="13"/>
      <c r="D4" s="14">
        <f t="shared" si="0"/>
        <v>59</v>
      </c>
      <c r="E4" s="2">
        <v>81.94</v>
      </c>
      <c r="F4" s="15">
        <v>45</v>
      </c>
      <c r="G4" s="15">
        <v>83.33</v>
      </c>
      <c r="H4" s="15">
        <v>14</v>
      </c>
      <c r="I4" s="2">
        <v>77.78</v>
      </c>
      <c r="M4" s="14"/>
    </row>
    <row r="5" s="1" customFormat="1" ht="15.6" spans="1:13">
      <c r="A5" s="8" t="s">
        <v>17</v>
      </c>
      <c r="B5" s="8" t="s">
        <v>18</v>
      </c>
      <c r="C5" s="8"/>
      <c r="D5" s="9">
        <f t="shared" si="0"/>
        <v>3</v>
      </c>
      <c r="E5" s="1">
        <v>4.17</v>
      </c>
      <c r="F5" s="11">
        <v>2</v>
      </c>
      <c r="G5" s="11">
        <v>3.7</v>
      </c>
      <c r="H5" s="11">
        <v>1</v>
      </c>
      <c r="I5" s="1">
        <v>5.56</v>
      </c>
      <c r="K5" s="30">
        <v>0.22</v>
      </c>
      <c r="M5" s="29" t="s">
        <v>19</v>
      </c>
    </row>
    <row r="6" s="2" customFormat="1" spans="1:13">
      <c r="A6" s="13"/>
      <c r="B6" s="13" t="s">
        <v>20</v>
      </c>
      <c r="C6" s="13"/>
      <c r="D6" s="14">
        <f t="shared" si="0"/>
        <v>17</v>
      </c>
      <c r="E6" s="2">
        <v>23.61</v>
      </c>
      <c r="F6" s="15">
        <v>15</v>
      </c>
      <c r="G6" s="15">
        <v>27.78</v>
      </c>
      <c r="H6" s="15">
        <v>2</v>
      </c>
      <c r="I6" s="2">
        <v>11.11</v>
      </c>
      <c r="M6" s="14"/>
    </row>
    <row r="7" s="2" customFormat="1" spans="1:13">
      <c r="A7" s="13"/>
      <c r="B7" s="13" t="s">
        <v>21</v>
      </c>
      <c r="C7" s="13"/>
      <c r="D7" s="14">
        <f t="shared" si="0"/>
        <v>40</v>
      </c>
      <c r="E7" s="2">
        <v>55.56</v>
      </c>
      <c r="F7" s="15">
        <v>30</v>
      </c>
      <c r="G7" s="15">
        <v>55.56</v>
      </c>
      <c r="H7" s="15">
        <v>10</v>
      </c>
      <c r="I7" s="2">
        <v>55.56</v>
      </c>
      <c r="M7" s="14"/>
    </row>
    <row r="8" s="3" customFormat="1" spans="1:13">
      <c r="A8" s="16"/>
      <c r="B8" s="16" t="s">
        <v>22</v>
      </c>
      <c r="C8" s="16"/>
      <c r="D8" s="17">
        <f t="shared" si="0"/>
        <v>12</v>
      </c>
      <c r="E8" s="3">
        <v>16.67</v>
      </c>
      <c r="F8" s="18">
        <v>7</v>
      </c>
      <c r="G8" s="18">
        <v>12.96</v>
      </c>
      <c r="H8" s="18">
        <v>5</v>
      </c>
      <c r="I8" s="3">
        <v>27.78</v>
      </c>
      <c r="M8" s="17"/>
    </row>
    <row r="9" s="1" customFormat="1" ht="15.6" spans="1:13">
      <c r="A9" s="19" t="s">
        <v>23</v>
      </c>
      <c r="B9" s="8" t="s">
        <v>24</v>
      </c>
      <c r="C9" s="8"/>
      <c r="D9" s="9">
        <f t="shared" si="0"/>
        <v>9</v>
      </c>
      <c r="E9" s="1">
        <v>12.5</v>
      </c>
      <c r="F9" s="11">
        <v>6</v>
      </c>
      <c r="G9" s="11">
        <v>11.11</v>
      </c>
      <c r="H9" s="11">
        <v>3</v>
      </c>
      <c r="I9" s="1">
        <v>16.67</v>
      </c>
      <c r="K9" s="1">
        <v>0.073</v>
      </c>
      <c r="M9" s="29" t="s">
        <v>25</v>
      </c>
    </row>
    <row r="10" s="3" customFormat="1" ht="15.6" spans="1:13">
      <c r="A10" s="20"/>
      <c r="B10" s="21" t="s">
        <v>26</v>
      </c>
      <c r="C10" s="16"/>
      <c r="D10" s="17">
        <f t="shared" si="0"/>
        <v>63</v>
      </c>
      <c r="E10" s="3">
        <v>87.5</v>
      </c>
      <c r="F10" s="18">
        <v>48</v>
      </c>
      <c r="G10" s="18">
        <v>88.89</v>
      </c>
      <c r="H10" s="18">
        <v>15</v>
      </c>
      <c r="I10" s="3">
        <v>83.33</v>
      </c>
      <c r="M10" s="17"/>
    </row>
    <row r="11" s="2" customFormat="1" ht="15.6" spans="1:13">
      <c r="A11" s="22" t="s">
        <v>27</v>
      </c>
      <c r="B11" s="22" t="s">
        <v>28</v>
      </c>
      <c r="C11" s="13"/>
      <c r="D11" s="14">
        <f t="shared" si="0"/>
        <v>11</v>
      </c>
      <c r="E11" s="2">
        <v>15.28</v>
      </c>
      <c r="F11" s="15">
        <v>10</v>
      </c>
      <c r="G11" s="15">
        <v>18.52</v>
      </c>
      <c r="H11" s="15">
        <v>1</v>
      </c>
      <c r="I11" s="2">
        <v>5.56</v>
      </c>
      <c r="K11" s="2">
        <v>0.326</v>
      </c>
      <c r="M11" s="31" t="s">
        <v>29</v>
      </c>
    </row>
    <row r="12" ht="15.6" spans="1:9">
      <c r="A12" s="23"/>
      <c r="B12" s="22" t="s">
        <v>30</v>
      </c>
      <c r="D12" s="6">
        <f t="shared" si="0"/>
        <v>25</v>
      </c>
      <c r="E12" s="4">
        <v>34.72</v>
      </c>
      <c r="F12" s="24">
        <v>14</v>
      </c>
      <c r="G12" s="24">
        <v>25.93</v>
      </c>
      <c r="H12" s="24">
        <v>11</v>
      </c>
      <c r="I12" s="4">
        <v>61.11</v>
      </c>
    </row>
    <row r="13" ht="15.6" spans="1:9">
      <c r="A13" s="23"/>
      <c r="B13" s="22" t="s">
        <v>31</v>
      </c>
      <c r="D13" s="6">
        <f t="shared" si="0"/>
        <v>25</v>
      </c>
      <c r="E13" s="4">
        <v>34.72</v>
      </c>
      <c r="F13" s="24">
        <v>21</v>
      </c>
      <c r="G13" s="24">
        <v>38.89</v>
      </c>
      <c r="H13" s="24">
        <v>4</v>
      </c>
      <c r="I13" s="4">
        <v>22.22</v>
      </c>
    </row>
    <row r="14" s="3" customFormat="1" ht="15.6" spans="1:13">
      <c r="A14" s="20"/>
      <c r="B14" s="22" t="s">
        <v>32</v>
      </c>
      <c r="C14" s="16"/>
      <c r="D14" s="17">
        <f t="shared" si="0"/>
        <v>11</v>
      </c>
      <c r="E14" s="3">
        <v>15.28</v>
      </c>
      <c r="F14" s="18">
        <v>9</v>
      </c>
      <c r="G14" s="18">
        <v>16.67</v>
      </c>
      <c r="H14" s="18">
        <v>2</v>
      </c>
      <c r="I14" s="3">
        <v>11.11</v>
      </c>
      <c r="M14" s="17"/>
    </row>
    <row r="15" s="1" customFormat="1" ht="15.6" spans="1:13">
      <c r="A15" s="19" t="s">
        <v>33</v>
      </c>
      <c r="B15" s="8" t="s">
        <v>34</v>
      </c>
      <c r="C15" s="8"/>
      <c r="D15" s="9">
        <f t="shared" ref="D15:D33" si="1">F15+H15</f>
        <v>6</v>
      </c>
      <c r="E15" s="1">
        <v>8.33</v>
      </c>
      <c r="F15" s="11">
        <v>5</v>
      </c>
      <c r="G15" s="11">
        <v>9.26</v>
      </c>
      <c r="H15" s="11">
        <v>1</v>
      </c>
      <c r="I15" s="1">
        <v>5.56</v>
      </c>
      <c r="K15" s="1">
        <v>0.058</v>
      </c>
      <c r="M15" s="29" t="s">
        <v>35</v>
      </c>
    </row>
    <row r="16" s="3" customFormat="1" spans="1:13">
      <c r="A16" s="20"/>
      <c r="B16" s="16" t="s">
        <v>36</v>
      </c>
      <c r="C16" s="16"/>
      <c r="D16" s="17">
        <f t="shared" si="1"/>
        <v>66</v>
      </c>
      <c r="E16" s="3">
        <v>91.67</v>
      </c>
      <c r="F16" s="18">
        <v>49</v>
      </c>
      <c r="G16" s="18">
        <v>90.74</v>
      </c>
      <c r="H16" s="18">
        <v>17</v>
      </c>
      <c r="I16" s="3">
        <v>94.44</v>
      </c>
      <c r="M16" s="17"/>
    </row>
    <row r="17" s="1" customFormat="1" ht="15.6" spans="1:13">
      <c r="A17" s="19" t="s">
        <v>37</v>
      </c>
      <c r="B17" s="8" t="s">
        <v>34</v>
      </c>
      <c r="C17" s="8"/>
      <c r="D17" s="9">
        <f t="shared" si="1"/>
        <v>12</v>
      </c>
      <c r="E17" s="1">
        <v>16.67</v>
      </c>
      <c r="F17" s="11">
        <v>6</v>
      </c>
      <c r="G17" s="11">
        <v>11.11</v>
      </c>
      <c r="H17" s="11">
        <v>6</v>
      </c>
      <c r="I17" s="1">
        <v>33.33</v>
      </c>
      <c r="K17" s="1">
        <v>0.258</v>
      </c>
      <c r="M17" s="32" t="s">
        <v>38</v>
      </c>
    </row>
    <row r="18" s="3" customFormat="1" spans="1:13">
      <c r="A18" s="20"/>
      <c r="B18" s="16" t="s">
        <v>36</v>
      </c>
      <c r="C18" s="16"/>
      <c r="D18" s="17">
        <f t="shared" si="1"/>
        <v>60</v>
      </c>
      <c r="E18" s="3">
        <v>83.33</v>
      </c>
      <c r="F18" s="18">
        <v>48</v>
      </c>
      <c r="G18" s="18">
        <v>88.89</v>
      </c>
      <c r="H18" s="18">
        <v>12</v>
      </c>
      <c r="I18" s="3">
        <v>66.67</v>
      </c>
      <c r="M18" s="17"/>
    </row>
    <row r="19" s="4" customFormat="1" ht="15.6" spans="1:13">
      <c r="A19" s="23" t="s">
        <v>39</v>
      </c>
      <c r="B19" s="5" t="s">
        <v>34</v>
      </c>
      <c r="C19" s="5"/>
      <c r="D19" s="6">
        <f t="shared" si="1"/>
        <v>34</v>
      </c>
      <c r="E19" s="4">
        <v>47.22</v>
      </c>
      <c r="F19" s="24">
        <v>21</v>
      </c>
      <c r="G19" s="24">
        <v>38.89</v>
      </c>
      <c r="H19" s="24">
        <v>13</v>
      </c>
      <c r="I19" s="4">
        <v>72.22</v>
      </c>
      <c r="K19" s="4">
        <v>0.289</v>
      </c>
      <c r="M19" s="33" t="s">
        <v>40</v>
      </c>
    </row>
    <row r="20" s="3" customFormat="1" spans="1:13">
      <c r="A20" s="20"/>
      <c r="B20" s="16" t="s">
        <v>36</v>
      </c>
      <c r="C20" s="16"/>
      <c r="D20" s="17">
        <f t="shared" si="1"/>
        <v>38</v>
      </c>
      <c r="E20" s="3">
        <v>47.22</v>
      </c>
      <c r="F20" s="18">
        <v>33</v>
      </c>
      <c r="G20" s="25">
        <v>53.7</v>
      </c>
      <c r="H20" s="18">
        <v>5</v>
      </c>
      <c r="I20" s="3">
        <v>27.78</v>
      </c>
      <c r="M20" s="17"/>
    </row>
    <row r="21" s="1" customFormat="1" ht="15.6" spans="1:13">
      <c r="A21" s="19" t="s">
        <v>41</v>
      </c>
      <c r="B21" s="8" t="s">
        <v>34</v>
      </c>
      <c r="C21" s="8"/>
      <c r="D21" s="9">
        <f t="shared" si="1"/>
        <v>16</v>
      </c>
      <c r="E21" s="1">
        <v>22.22</v>
      </c>
      <c r="F21" s="11">
        <v>14</v>
      </c>
      <c r="G21" s="11">
        <v>25.93</v>
      </c>
      <c r="H21" s="11">
        <v>2</v>
      </c>
      <c r="I21" s="1">
        <v>11.11</v>
      </c>
      <c r="K21" s="1">
        <v>0.154</v>
      </c>
      <c r="M21" s="29" t="s">
        <v>42</v>
      </c>
    </row>
    <row r="22" s="3" customFormat="1" spans="1:13">
      <c r="A22" s="20"/>
      <c r="B22" s="16" t="s">
        <v>36</v>
      </c>
      <c r="C22" s="16"/>
      <c r="D22" s="17">
        <f t="shared" si="1"/>
        <v>56</v>
      </c>
      <c r="E22" s="3">
        <v>77.78</v>
      </c>
      <c r="F22" s="18">
        <v>40</v>
      </c>
      <c r="G22" s="18">
        <v>74.07</v>
      </c>
      <c r="H22" s="18">
        <v>16</v>
      </c>
      <c r="I22" s="3">
        <v>88.89</v>
      </c>
      <c r="M22" s="17"/>
    </row>
    <row r="23" s="1" customFormat="1" ht="15.6" spans="1:13">
      <c r="A23" s="19" t="s">
        <v>43</v>
      </c>
      <c r="B23" s="8" t="s">
        <v>44</v>
      </c>
      <c r="C23" s="8"/>
      <c r="D23" s="9">
        <f t="shared" si="1"/>
        <v>57</v>
      </c>
      <c r="E23" s="1">
        <v>79.17</v>
      </c>
      <c r="F23" s="11">
        <v>40</v>
      </c>
      <c r="G23" s="11">
        <v>74.07</v>
      </c>
      <c r="H23" s="11">
        <v>17</v>
      </c>
      <c r="I23" s="1">
        <v>94.44</v>
      </c>
      <c r="K23" s="1">
        <v>0.217</v>
      </c>
      <c r="M23" s="29" t="s">
        <v>45</v>
      </c>
    </row>
    <row r="24" s="3" customFormat="1" spans="1:13">
      <c r="A24" s="20"/>
      <c r="B24" s="16" t="s">
        <v>46</v>
      </c>
      <c r="C24" s="16"/>
      <c r="D24" s="17">
        <f t="shared" si="1"/>
        <v>15</v>
      </c>
      <c r="E24" s="3">
        <v>20.83</v>
      </c>
      <c r="F24" s="18">
        <v>14</v>
      </c>
      <c r="G24" s="18">
        <v>25.92</v>
      </c>
      <c r="H24" s="18">
        <v>1</v>
      </c>
      <c r="I24" s="3">
        <v>5.56</v>
      </c>
      <c r="M24" s="17"/>
    </row>
    <row r="25" s="1" customFormat="1" ht="31.2" spans="1:13">
      <c r="A25" s="22" t="s">
        <v>47</v>
      </c>
      <c r="B25" s="8" t="s">
        <v>34</v>
      </c>
      <c r="C25" s="8"/>
      <c r="D25" s="9">
        <f t="shared" si="1"/>
        <v>38</v>
      </c>
      <c r="E25" s="1">
        <v>52.78</v>
      </c>
      <c r="F25" s="11">
        <v>28</v>
      </c>
      <c r="G25" s="26">
        <v>70</v>
      </c>
      <c r="H25" s="11">
        <v>10</v>
      </c>
      <c r="I25" s="1">
        <v>55.56</v>
      </c>
      <c r="K25" s="1">
        <v>0.032</v>
      </c>
      <c r="M25" s="34" t="s">
        <v>48</v>
      </c>
    </row>
    <row r="26" s="3" customFormat="1" spans="1:13">
      <c r="A26" s="20"/>
      <c r="B26" s="16" t="s">
        <v>36</v>
      </c>
      <c r="C26" s="16"/>
      <c r="D26" s="17">
        <f t="shared" si="1"/>
        <v>34</v>
      </c>
      <c r="E26" s="3">
        <v>47.22</v>
      </c>
      <c r="F26" s="18">
        <v>26</v>
      </c>
      <c r="G26" s="18">
        <v>48.15</v>
      </c>
      <c r="H26" s="18">
        <v>8</v>
      </c>
      <c r="I26" s="3">
        <v>44.44</v>
      </c>
      <c r="M26" s="17"/>
    </row>
    <row r="27" s="1" customFormat="1" ht="15.6" spans="1:13">
      <c r="A27" s="19" t="s">
        <v>49</v>
      </c>
      <c r="B27" s="8" t="s">
        <v>34</v>
      </c>
      <c r="C27" s="8"/>
      <c r="D27" s="9">
        <f t="shared" si="1"/>
        <v>22</v>
      </c>
      <c r="E27" s="1">
        <v>30.56</v>
      </c>
      <c r="F27" s="11">
        <v>12</v>
      </c>
      <c r="G27" s="11">
        <v>22.22</v>
      </c>
      <c r="H27" s="11">
        <v>10</v>
      </c>
      <c r="I27" s="1">
        <v>55.56</v>
      </c>
      <c r="K27" s="1">
        <v>0.313</v>
      </c>
      <c r="M27" s="32" t="s">
        <v>50</v>
      </c>
    </row>
    <row r="28" s="3" customFormat="1" spans="1:13">
      <c r="A28" s="20"/>
      <c r="B28" s="16" t="s">
        <v>36</v>
      </c>
      <c r="C28" s="16"/>
      <c r="D28" s="17">
        <f t="shared" ref="D28:D36" si="2">F28+H28</f>
        <v>50</v>
      </c>
      <c r="E28" s="3">
        <v>69.44</v>
      </c>
      <c r="F28" s="18">
        <v>42</v>
      </c>
      <c r="G28" s="18">
        <v>77.78</v>
      </c>
      <c r="H28" s="18">
        <v>8</v>
      </c>
      <c r="I28" s="3">
        <v>44.44</v>
      </c>
      <c r="M28" s="17"/>
    </row>
    <row r="29" s="1" customFormat="1" ht="15.6" spans="1:13">
      <c r="A29" s="22" t="s">
        <v>51</v>
      </c>
      <c r="B29" s="8" t="s">
        <v>34</v>
      </c>
      <c r="C29" s="8"/>
      <c r="D29" s="9">
        <f t="shared" si="2"/>
        <v>48</v>
      </c>
      <c r="E29" s="1">
        <v>66.67</v>
      </c>
      <c r="F29" s="11">
        <v>40</v>
      </c>
      <c r="G29" s="11">
        <v>74.07</v>
      </c>
      <c r="H29" s="11">
        <v>8</v>
      </c>
      <c r="I29" s="1">
        <v>44.44</v>
      </c>
      <c r="K29" s="1">
        <v>0.272</v>
      </c>
      <c r="M29" s="32" t="s">
        <v>52</v>
      </c>
    </row>
    <row r="30" s="3" customFormat="1" spans="1:13">
      <c r="A30" s="20"/>
      <c r="B30" s="16" t="s">
        <v>36</v>
      </c>
      <c r="C30" s="16"/>
      <c r="D30" s="17">
        <f t="shared" si="2"/>
        <v>24</v>
      </c>
      <c r="E30" s="3">
        <v>33.33</v>
      </c>
      <c r="F30" s="18">
        <v>14</v>
      </c>
      <c r="G30" s="18">
        <v>25.93</v>
      </c>
      <c r="H30" s="18">
        <v>10</v>
      </c>
      <c r="I30" s="3">
        <v>55.56</v>
      </c>
      <c r="M30" s="17"/>
    </row>
    <row r="31" s="1" customFormat="1" ht="15.6" spans="1:13">
      <c r="A31" s="19" t="s">
        <v>53</v>
      </c>
      <c r="B31" s="8" t="s">
        <v>34</v>
      </c>
      <c r="C31" s="8"/>
      <c r="D31" s="9">
        <f t="shared" si="2"/>
        <v>65</v>
      </c>
      <c r="E31" s="1">
        <v>90.28</v>
      </c>
      <c r="F31" s="11">
        <v>54</v>
      </c>
      <c r="G31" s="26">
        <v>100</v>
      </c>
      <c r="H31" s="11">
        <v>11</v>
      </c>
      <c r="I31" s="1">
        <v>61.11</v>
      </c>
      <c r="K31" s="1">
        <v>0.568</v>
      </c>
      <c r="M31" s="35" t="s">
        <v>54</v>
      </c>
    </row>
    <row r="32" s="3" customFormat="1" spans="1:13">
      <c r="A32" s="20"/>
      <c r="B32" s="16" t="s">
        <v>36</v>
      </c>
      <c r="C32" s="16"/>
      <c r="D32" s="17">
        <f t="shared" si="2"/>
        <v>7</v>
      </c>
      <c r="E32" s="3">
        <v>9.72</v>
      </c>
      <c r="F32" s="18">
        <v>0</v>
      </c>
      <c r="G32" s="18">
        <v>0</v>
      </c>
      <c r="H32" s="18">
        <v>7</v>
      </c>
      <c r="I32" s="3">
        <v>38.89</v>
      </c>
      <c r="M32" s="17"/>
    </row>
    <row r="33" s="1" customFormat="1" ht="15.6" spans="1:13">
      <c r="A33" s="19" t="s">
        <v>55</v>
      </c>
      <c r="B33" s="8" t="s">
        <v>34</v>
      </c>
      <c r="C33" s="8"/>
      <c r="D33" s="9">
        <f t="shared" si="2"/>
        <v>59</v>
      </c>
      <c r="E33" s="1">
        <v>81.94</v>
      </c>
      <c r="F33" s="11">
        <v>45</v>
      </c>
      <c r="G33" s="11">
        <v>83.33</v>
      </c>
      <c r="H33" s="11">
        <v>14</v>
      </c>
      <c r="I33" s="1">
        <v>77.78</v>
      </c>
      <c r="K33" s="1">
        <v>0.063</v>
      </c>
      <c r="M33" s="29" t="s">
        <v>15</v>
      </c>
    </row>
    <row r="34" s="3" customFormat="1" spans="1:13">
      <c r="A34" s="20"/>
      <c r="B34" s="16" t="s">
        <v>36</v>
      </c>
      <c r="C34" s="16"/>
      <c r="D34" s="17">
        <f t="shared" si="2"/>
        <v>13</v>
      </c>
      <c r="E34" s="3">
        <v>18.06</v>
      </c>
      <c r="F34" s="18">
        <v>9</v>
      </c>
      <c r="G34" s="18">
        <v>16.67</v>
      </c>
      <c r="H34" s="18">
        <v>4</v>
      </c>
      <c r="I34" s="3">
        <v>22.22</v>
      </c>
      <c r="M34" s="17"/>
    </row>
    <row r="36" spans="1:13">
      <c r="A36" s="27" t="s">
        <v>56</v>
      </c>
      <c r="B36" s="27"/>
      <c r="C36" s="27"/>
      <c r="D36" s="27"/>
      <c r="E36" s="27"/>
      <c r="F36" s="27"/>
      <c r="G36" s="27"/>
      <c r="H36" s="27"/>
      <c r="I36" s="27"/>
      <c r="J36" s="27"/>
      <c r="K36" s="27"/>
      <c r="L36" s="27"/>
      <c r="M36" s="27"/>
    </row>
    <row r="37" spans="1:13">
      <c r="A37" s="27"/>
      <c r="B37" s="27"/>
      <c r="C37" s="27"/>
      <c r="D37" s="27"/>
      <c r="E37" s="27"/>
      <c r="F37" s="27"/>
      <c r="G37" s="27"/>
      <c r="H37" s="27"/>
      <c r="I37" s="27"/>
      <c r="J37" s="27"/>
      <c r="K37" s="27"/>
      <c r="L37" s="27"/>
      <c r="M37" s="27"/>
    </row>
    <row r="38" spans="1:1">
      <c r="A38" s="5" t="s">
        <v>57</v>
      </c>
    </row>
  </sheetData>
  <mergeCells count="2">
    <mergeCell ref="F1:I1"/>
    <mergeCell ref="A36:M37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巴人</cp:lastModifiedBy>
  <dcterms:created xsi:type="dcterms:W3CDTF">2023-02-05T00:13:00Z</dcterms:created>
  <dcterms:modified xsi:type="dcterms:W3CDTF">2023-05-22T14:04:45Z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110C5D0365544B68A4230D64F1A380EE</vt:lpwstr>
  </property>
  <property fmtid="{D5CDD505-2E9C-101B-9397-08002B2CF9AE}" pid="3" name="KSOProductBuildVer">
    <vt:lpwstr>2052-11.1.0.14309</vt:lpwstr>
  </property>
</Properties>
</file>