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330"/>
  </bookViews>
  <sheets>
    <sheet name="Trx-1（2组）" sheetId="2" r:id="rId1"/>
  </sheets>
  <calcPr calcId="144525"/>
</workbook>
</file>

<file path=xl/sharedStrings.xml><?xml version="1.0" encoding="utf-8"?>
<sst xmlns="http://schemas.openxmlformats.org/spreadsheetml/2006/main" count="13" uniqueCount="13">
  <si>
    <t>Gene name</t>
  </si>
  <si>
    <r>
      <rPr>
        <b/>
        <sz val="13"/>
        <color rgb="FFFF0000"/>
        <rFont val="黑体"/>
        <charset val="134"/>
      </rPr>
      <t>△</t>
    </r>
    <r>
      <rPr>
        <b/>
        <sz val="13"/>
        <color rgb="FFFF0000"/>
        <rFont val="Times New Roman"/>
        <charset val="134"/>
      </rPr>
      <t>CT=CTtarget gene-Ct</t>
    </r>
    <r>
      <rPr>
        <b/>
        <vertAlign val="subscript"/>
        <sz val="13"/>
        <color rgb="FFFF0000"/>
        <rFont val="黑体"/>
        <charset val="134"/>
      </rPr>
      <t>内参</t>
    </r>
  </si>
  <si>
    <r>
      <rPr>
        <b/>
        <sz val="13"/>
        <color rgb="FFFF0000"/>
        <rFont val="黑体"/>
        <charset val="134"/>
      </rPr>
      <t>△△</t>
    </r>
    <r>
      <rPr>
        <b/>
        <sz val="13"/>
        <color rgb="FFFF0000"/>
        <rFont val="Times New Roman"/>
        <charset val="134"/>
      </rPr>
      <t>CT=</t>
    </r>
    <r>
      <rPr>
        <b/>
        <sz val="13"/>
        <color rgb="FFFF0000"/>
        <rFont val="黑体"/>
        <charset val="134"/>
      </rPr>
      <t>△</t>
    </r>
    <r>
      <rPr>
        <b/>
        <sz val="13"/>
        <color rgb="FFFF0000"/>
        <rFont val="Times New Roman"/>
        <charset val="134"/>
      </rPr>
      <t>CT</t>
    </r>
    <r>
      <rPr>
        <b/>
        <vertAlign val="subscript"/>
        <sz val="13"/>
        <color rgb="FFFF0000"/>
        <rFont val="黑体"/>
        <charset val="134"/>
      </rPr>
      <t>experiment</t>
    </r>
    <r>
      <rPr>
        <b/>
        <sz val="13"/>
        <color rgb="FFFF0000"/>
        <rFont val="Times New Roman"/>
        <charset val="134"/>
      </rPr>
      <t>-</t>
    </r>
    <r>
      <rPr>
        <b/>
        <sz val="13"/>
        <color rgb="FFFF0000"/>
        <rFont val="黑体"/>
        <charset val="134"/>
      </rPr>
      <t>△</t>
    </r>
    <r>
      <rPr>
        <b/>
        <sz val="13"/>
        <color rgb="FFFF0000"/>
        <rFont val="Times New Roman"/>
        <charset val="134"/>
      </rPr>
      <t>CTcontrol</t>
    </r>
  </si>
  <si>
    <r>
      <rPr>
        <b/>
        <sz val="13"/>
        <color rgb="FFFF0000"/>
        <rFont val="黑体"/>
        <charset val="134"/>
      </rPr>
      <t>Expanding fold</t>
    </r>
    <r>
      <rPr>
        <b/>
        <sz val="13"/>
        <color rgb="FFFF0000"/>
        <rFont val="Times New Roman"/>
        <charset val="134"/>
      </rPr>
      <t>=2</t>
    </r>
    <r>
      <rPr>
        <b/>
        <vertAlign val="superscript"/>
        <sz val="13"/>
        <color rgb="FFFF0000"/>
        <rFont val="Times New Roman"/>
        <charset val="134"/>
      </rPr>
      <t>-</t>
    </r>
    <r>
      <rPr>
        <b/>
        <vertAlign val="superscript"/>
        <sz val="13"/>
        <color rgb="FFFF0000"/>
        <rFont val="黑体"/>
        <charset val="134"/>
      </rPr>
      <t>△△</t>
    </r>
    <r>
      <rPr>
        <b/>
        <vertAlign val="superscript"/>
        <sz val="13"/>
        <color rgb="FFFF0000"/>
        <rFont val="Times New Roman"/>
        <charset val="134"/>
      </rPr>
      <t>CT</t>
    </r>
    <r>
      <rPr>
        <b/>
        <sz val="13"/>
        <color rgb="FFFF0000"/>
        <rFont val="Times New Roman"/>
        <charset val="134"/>
      </rPr>
      <t>(</t>
    </r>
    <r>
      <rPr>
        <b/>
        <sz val="13"/>
        <color rgb="FFFF0000"/>
        <rFont val="黑体"/>
        <charset val="134"/>
      </rPr>
      <t>Gene expression value</t>
    </r>
    <r>
      <rPr>
        <b/>
        <sz val="13"/>
        <color rgb="FFFF0000"/>
        <rFont val="Times New Roman"/>
        <charset val="134"/>
      </rPr>
      <t>)</t>
    </r>
  </si>
  <si>
    <t>Sample number</t>
  </si>
  <si>
    <t>β-actin</t>
  </si>
  <si>
    <t>Trx-1</t>
  </si>
  <si>
    <t>normal group 1</t>
  </si>
  <si>
    <r>
      <t>normal group</t>
    </r>
    <r>
      <rPr>
        <sz val="11"/>
        <color theme="1"/>
        <rFont val="Times New Roman"/>
        <charset val="134"/>
      </rPr>
      <t xml:space="preserve"> 2</t>
    </r>
  </si>
  <si>
    <r>
      <rPr>
        <sz val="11"/>
        <color theme="1"/>
        <rFont val="黑体"/>
        <charset val="134"/>
      </rPr>
      <t>normal group</t>
    </r>
    <r>
      <rPr>
        <sz val="11"/>
        <color theme="1"/>
        <rFont val="Times New Roman"/>
        <charset val="134"/>
      </rPr>
      <t xml:space="preserve"> 3</t>
    </r>
  </si>
  <si>
    <r>
      <rPr>
        <sz val="11"/>
        <color theme="1"/>
        <rFont val="Times New Roman"/>
        <charset val="134"/>
      </rPr>
      <t>AD</t>
    </r>
    <r>
      <rPr>
        <sz val="11"/>
        <color theme="1"/>
        <rFont val="黑体"/>
        <charset val="134"/>
      </rPr>
      <t xml:space="preserve"> model group </t>
    </r>
    <r>
      <rPr>
        <sz val="11"/>
        <color theme="1"/>
        <rFont val="Times New Roman"/>
        <charset val="134"/>
      </rPr>
      <t>1</t>
    </r>
  </si>
  <si>
    <r>
      <t>AD model group</t>
    </r>
    <r>
      <rPr>
        <sz val="11"/>
        <color theme="1"/>
        <rFont val="Times New Roman"/>
        <charset val="134"/>
      </rPr>
      <t xml:space="preserve"> 2</t>
    </r>
  </si>
  <si>
    <t>AD model group 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</si>
</sst>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theme="1"/>
      <name val="等线"/>
      <charset val="134"/>
      <scheme val="minor"/>
    </font>
    <font>
      <sz val="11"/>
      <name val="Times New Roman"/>
      <charset val="134"/>
    </font>
    <font>
      <b/>
      <sz val="13"/>
      <color rgb="FFFF0000"/>
      <name val="黑体"/>
      <charset val="134"/>
    </font>
    <font>
      <b/>
      <sz val="13"/>
      <color rgb="FFFF0000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vertAlign val="subscript"/>
      <sz val="13"/>
      <color rgb="FFFF0000"/>
      <name val="黑体"/>
      <charset val="134"/>
    </font>
    <font>
      <b/>
      <vertAlign val="superscript"/>
      <sz val="13"/>
      <color rgb="FFFF0000"/>
      <name val="Times New Roman"/>
      <charset val="134"/>
    </font>
    <font>
      <b/>
      <vertAlign val="superscript"/>
      <sz val="13"/>
      <color rgb="FFFF0000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0" fillId="14" borderId="2" applyNumberFormat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</cellStyleXfs>
  <cellXfs count="19">
    <xf numFmtId="0" fontId="0" fillId="0" borderId="0" xfId="0"/>
    <xf numFmtId="176" fontId="1" fillId="0" borderId="1" xfId="0" applyNumberFormat="1" applyFont="1" applyBorder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2" fillId="2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/>
    </xf>
    <xf numFmtId="177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177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176" fontId="0" fillId="0" borderId="0" xfId="0" applyNumberFormat="1"/>
    <xf numFmtId="177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16"/>
  <sheetViews>
    <sheetView tabSelected="1" workbookViewId="0">
      <selection activeCell="B7" sqref="B7"/>
    </sheetView>
  </sheetViews>
  <sheetFormatPr defaultColWidth="9" defaultRowHeight="14"/>
  <cols>
    <col min="2" max="2" width="16.625" customWidth="1"/>
    <col min="3" max="3" width="9.125" customWidth="1"/>
    <col min="4" max="4" width="14.125" customWidth="1"/>
    <col min="5" max="6" width="2.125" customWidth="1"/>
    <col min="7" max="7" width="28.4166666666667" customWidth="1"/>
    <col min="8" max="8" width="11.3333333333333" customWidth="1"/>
    <col min="9" max="9" width="39.0833333333333" customWidth="1"/>
    <col min="10" max="10" width="4.875" customWidth="1"/>
    <col min="11" max="11" width="56.1666666666667" customWidth="1"/>
  </cols>
  <sheetData>
    <row r="1" ht="19.5" spans="2:11">
      <c r="B1" s="1"/>
      <c r="C1" s="2" t="s">
        <v>0</v>
      </c>
      <c r="D1" s="3"/>
      <c r="E1" s="4"/>
      <c r="F1" s="4"/>
      <c r="G1" s="5" t="s">
        <v>1</v>
      </c>
      <c r="H1" s="6"/>
      <c r="I1" s="5" t="s">
        <v>2</v>
      </c>
      <c r="J1" s="6"/>
      <c r="K1" s="2" t="s">
        <v>3</v>
      </c>
    </row>
    <row r="2" spans="2:11">
      <c r="B2" s="7" t="s">
        <v>4</v>
      </c>
      <c r="C2" s="8" t="s">
        <v>5</v>
      </c>
      <c r="D2" s="8" t="s">
        <v>6</v>
      </c>
      <c r="E2" s="9"/>
      <c r="F2" s="9"/>
      <c r="G2" s="9"/>
      <c r="H2" s="9"/>
      <c r="I2" s="8"/>
      <c r="J2" s="9"/>
      <c r="K2" s="9"/>
    </row>
    <row r="3" spans="2:11">
      <c r="B3" s="10" t="s">
        <v>7</v>
      </c>
      <c r="C3" s="11">
        <v>21.6</v>
      </c>
      <c r="D3" s="11">
        <v>30.15</v>
      </c>
      <c r="E3" s="9"/>
      <c r="F3" s="9"/>
      <c r="G3" s="12">
        <f>D3-C3</f>
        <v>8.55</v>
      </c>
      <c r="H3" s="13"/>
      <c r="I3" s="12">
        <f>G3-$H$5</f>
        <v>-0.0633333333333344</v>
      </c>
      <c r="J3" s="12"/>
      <c r="K3" s="12">
        <f t="shared" ref="K3:K8" si="0">POWER(2,-I3)</f>
        <v>1.04487715286087</v>
      </c>
    </row>
    <row r="4" spans="2:11">
      <c r="B4" s="14" t="s">
        <v>8</v>
      </c>
      <c r="C4" s="11">
        <v>20.55</v>
      </c>
      <c r="D4" s="11">
        <v>29.11</v>
      </c>
      <c r="E4" s="9"/>
      <c r="F4" s="9"/>
      <c r="G4" s="12">
        <f t="shared" ref="G4:G8" si="1">D4-C4</f>
        <v>8.56</v>
      </c>
      <c r="H4" s="12"/>
      <c r="I4" s="12">
        <f t="shared" ref="I4:I8" si="2">G4-$H$5</f>
        <v>-0.0533333333333328</v>
      </c>
      <c r="J4" s="12"/>
      <c r="K4" s="12">
        <f t="shared" si="0"/>
        <v>1.03765965915975</v>
      </c>
    </row>
    <row r="5" spans="2:12">
      <c r="B5" s="14" t="s">
        <v>9</v>
      </c>
      <c r="C5" s="11">
        <v>20.32</v>
      </c>
      <c r="D5" s="11">
        <v>29.05</v>
      </c>
      <c r="E5" s="9"/>
      <c r="F5" s="9"/>
      <c r="G5" s="12">
        <f t="shared" si="1"/>
        <v>8.73</v>
      </c>
      <c r="H5" s="12">
        <f>AVERAGE(G3:G5)</f>
        <v>8.61333333333333</v>
      </c>
      <c r="I5" s="12">
        <f t="shared" si="2"/>
        <v>0.116666666666669</v>
      </c>
      <c r="J5" s="12"/>
      <c r="K5" s="12">
        <f t="shared" si="0"/>
        <v>0.922316193585938</v>
      </c>
      <c r="L5" s="18"/>
    </row>
    <row r="6" spans="2:11">
      <c r="B6" s="15" t="s">
        <v>10</v>
      </c>
      <c r="C6" s="11">
        <v>20.35</v>
      </c>
      <c r="D6" s="11">
        <v>29.42</v>
      </c>
      <c r="E6" s="8"/>
      <c r="F6" s="12"/>
      <c r="G6" s="12">
        <f t="shared" si="1"/>
        <v>9.07</v>
      </c>
      <c r="H6" s="12"/>
      <c r="I6" s="12">
        <f t="shared" si="2"/>
        <v>0.456666666666669</v>
      </c>
      <c r="J6" s="12"/>
      <c r="K6" s="12">
        <f t="shared" si="0"/>
        <v>0.728667895533471</v>
      </c>
    </row>
    <row r="7" spans="2:11">
      <c r="B7" s="16" t="s">
        <v>11</v>
      </c>
      <c r="C7" s="11">
        <v>19.4</v>
      </c>
      <c r="D7" s="11">
        <v>28.61</v>
      </c>
      <c r="E7" s="8"/>
      <c r="F7" s="12"/>
      <c r="G7" s="12">
        <f t="shared" si="1"/>
        <v>9.21</v>
      </c>
      <c r="H7" s="13"/>
      <c r="I7" s="12">
        <f t="shared" si="2"/>
        <v>0.596666666666666</v>
      </c>
      <c r="J7" s="12"/>
      <c r="K7" s="12">
        <f t="shared" si="0"/>
        <v>0.66128007306127</v>
      </c>
    </row>
    <row r="8" spans="2:12">
      <c r="B8" s="15" t="s">
        <v>12</v>
      </c>
      <c r="C8" s="11">
        <v>20.39</v>
      </c>
      <c r="D8" s="11">
        <v>29.55</v>
      </c>
      <c r="E8" s="8"/>
      <c r="F8" s="12"/>
      <c r="G8" s="12">
        <f t="shared" si="1"/>
        <v>9.16</v>
      </c>
      <c r="H8" s="13"/>
      <c r="I8" s="12">
        <f t="shared" si="2"/>
        <v>0.546666666666669</v>
      </c>
      <c r="J8" s="12"/>
      <c r="K8" s="12">
        <f t="shared" si="0"/>
        <v>0.684600064475595</v>
      </c>
      <c r="L8" s="18"/>
    </row>
    <row r="11" spans="3:4">
      <c r="C11" s="11"/>
      <c r="D11" s="17"/>
    </row>
    <row r="12" spans="3:4">
      <c r="C12" s="11"/>
      <c r="D12" s="17"/>
    </row>
    <row r="13" spans="3:4">
      <c r="C13" s="11"/>
      <c r="D13" s="17"/>
    </row>
    <row r="14" spans="3:4">
      <c r="C14" s="11"/>
      <c r="D14" s="17"/>
    </row>
    <row r="15" spans="3:4">
      <c r="C15" s="11"/>
      <c r="D15" s="17"/>
    </row>
    <row r="16" spans="3:4">
      <c r="C16" s="11"/>
      <c r="D16" s="17"/>
    </row>
  </sheetData>
  <mergeCells count="1">
    <mergeCell ref="C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Trx-1（2组）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Min X</cp:lastModifiedBy>
  <dcterms:created xsi:type="dcterms:W3CDTF">2015-06-05T18:19:00Z</dcterms:created>
  <dcterms:modified xsi:type="dcterms:W3CDTF">2023-06-09T11:04:56Z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EE86C96F361A47A19E098A91001730E5_13</vt:lpwstr>
  </property>
  <property fmtid="{D5CDD505-2E9C-101B-9397-08002B2CF9AE}" pid="3" name="KSOProductBuildVer">
    <vt:lpwstr>2052-11.1.0.14309</vt:lpwstr>
  </property>
</Properties>
</file>