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博士论文\1.中国5q0死亡率重构及预测\0.英文投稿\"/>
    </mc:Choice>
  </mc:AlternateContent>
  <xr:revisionPtr revIDLastSave="0" documentId="13_ncr:1_{70136767-EBEF-4923-8E38-FE835D44A150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Sheet1" sheetId="1" r:id="rId1"/>
    <sheet name="English ver" sheetId="2" r:id="rId2"/>
    <sheet name="English ver (2)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8" i="3" l="1"/>
  <c r="AI7" i="3"/>
  <c r="AI6" i="3"/>
  <c r="AI5" i="3"/>
  <c r="E34" i="2"/>
  <c r="B34" i="2"/>
  <c r="E33" i="2"/>
  <c r="B33" i="2"/>
  <c r="E32" i="2"/>
  <c r="B32" i="2"/>
  <c r="E31" i="2"/>
  <c r="B31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BJ8" i="2"/>
  <c r="M8" i="2"/>
  <c r="BJ7" i="2"/>
  <c r="M7" i="2"/>
  <c r="BJ6" i="2"/>
  <c r="M6" i="2"/>
  <c r="BJ5" i="2"/>
</calcChain>
</file>

<file path=xl/sharedStrings.xml><?xml version="1.0" encoding="utf-8"?>
<sst xmlns="http://schemas.openxmlformats.org/spreadsheetml/2006/main" count="130" uniqueCount="37">
  <si>
    <t>IHME</t>
  </si>
  <si>
    <t>WHO</t>
  </si>
  <si>
    <t>Male</t>
    <phoneticPr fontId="4" type="noConversion"/>
  </si>
  <si>
    <r>
      <rPr>
        <sz val="11"/>
        <color theme="1"/>
        <rFont val="宋体"/>
        <family val="3"/>
        <charset val="134"/>
      </rPr>
      <t>同时期下，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中国和</t>
    </r>
    <r>
      <rPr>
        <sz val="11"/>
        <color theme="1"/>
        <rFont val="Times New Roman"/>
        <family val="1"/>
      </rPr>
      <t>HMD</t>
    </r>
    <r>
      <rPr>
        <sz val="11"/>
        <color theme="1"/>
        <rFont val="宋体"/>
        <family val="3"/>
        <charset val="134"/>
      </rPr>
      <t>出生国家预期寿命比较</t>
    </r>
    <phoneticPr fontId="1" type="noConversion"/>
  </si>
  <si>
    <r>
      <t>HMD</t>
    </r>
    <r>
      <rPr>
        <sz val="11"/>
        <color theme="1"/>
        <rFont val="宋体"/>
        <family val="3"/>
        <charset val="134"/>
      </rPr>
      <t>国家</t>
    </r>
    <phoneticPr fontId="1" type="noConversion"/>
  </si>
  <si>
    <t>中国5年预期寿命增加</t>
    <phoneticPr fontId="1" type="noConversion"/>
  </si>
  <si>
    <t>LE at Birth</t>
    <phoneticPr fontId="1" type="noConversion"/>
  </si>
  <si>
    <t>LE at 60</t>
    <phoneticPr fontId="1" type="noConversion"/>
  </si>
  <si>
    <t>男性</t>
    <phoneticPr fontId="1" type="noConversion"/>
  </si>
  <si>
    <t>女性</t>
    <phoneticPr fontId="1" type="noConversion"/>
  </si>
  <si>
    <t>Male</t>
    <phoneticPr fontId="1" type="noConversion"/>
  </si>
  <si>
    <t>Female</t>
    <phoneticPr fontId="1" type="noConversion"/>
  </si>
  <si>
    <t>5年预期寿命增加经验估计</t>
    <phoneticPr fontId="1" type="noConversion"/>
  </si>
  <si>
    <t>出生预期寿命水平</t>
    <phoneticPr fontId="1" type="noConversion"/>
  </si>
  <si>
    <t>60岁预期寿命水平</t>
    <phoneticPr fontId="1" type="noConversion"/>
  </si>
  <si>
    <t>年份</t>
    <phoneticPr fontId="1" type="noConversion"/>
  </si>
  <si>
    <t>中国女性出生预期寿命水平</t>
    <phoneticPr fontId="1" type="noConversion"/>
  </si>
  <si>
    <t>中国性别之间出生预期寿命差距</t>
    <phoneticPr fontId="1" type="noConversion"/>
  </si>
  <si>
    <t>性别之间出生预期寿命差距的经验估计</t>
    <phoneticPr fontId="1" type="noConversion"/>
  </si>
  <si>
    <t>预期寿命增加经验估计</t>
    <phoneticPr fontId="1" type="noConversion"/>
  </si>
  <si>
    <r>
      <rPr>
        <sz val="11"/>
        <color theme="1"/>
        <rFont val="宋体"/>
        <family val="3"/>
        <charset val="134"/>
      </rPr>
      <t>出生预期寿命</t>
    </r>
    <phoneticPr fontId="1" type="noConversion"/>
  </si>
  <si>
    <r>
      <t>60</t>
    </r>
    <r>
      <rPr>
        <sz val="11"/>
        <color theme="1"/>
        <rFont val="宋体"/>
        <family val="3"/>
        <charset val="134"/>
      </rPr>
      <t>岁老年人口预期寿命</t>
    </r>
    <phoneticPr fontId="1" type="noConversion"/>
  </si>
  <si>
    <t>5 year gains</t>
    <phoneticPr fontId="1" type="noConversion"/>
  </si>
  <si>
    <t>Year</t>
    <phoneticPr fontId="1" type="noConversion"/>
  </si>
  <si>
    <t>China</t>
    <phoneticPr fontId="1" type="noConversion"/>
  </si>
  <si>
    <t>Developed countries</t>
    <phoneticPr fontId="1" type="noConversion"/>
  </si>
  <si>
    <r>
      <rPr>
        <sz val="11"/>
        <color theme="1"/>
        <rFont val="宋体"/>
        <family val="3"/>
        <charset val="134"/>
      </rPr>
      <t>中国</t>
    </r>
    <phoneticPr fontId="1" type="noConversion"/>
  </si>
  <si>
    <t>Sex</t>
    <phoneticPr fontId="4" type="noConversion"/>
  </si>
  <si>
    <t>Year</t>
    <phoneticPr fontId="4" type="noConversion"/>
  </si>
  <si>
    <t>China Statistics Yearbook</t>
    <phoneticPr fontId="1" type="noConversion"/>
  </si>
  <si>
    <t>Female</t>
    <phoneticPr fontId="4" type="noConversion"/>
  </si>
  <si>
    <t>LE0</t>
    <phoneticPr fontId="1" type="noConversion"/>
  </si>
  <si>
    <t>LE60</t>
    <phoneticPr fontId="1" type="noConversion"/>
  </si>
  <si>
    <t>5-year gains</t>
    <phoneticPr fontId="1" type="noConversion"/>
  </si>
  <si>
    <t>This study</t>
    <phoneticPr fontId="1" type="noConversion"/>
  </si>
  <si>
    <t xml:space="preserve">Adult Death Registration Completeness </t>
    <phoneticPr fontId="1" type="noConversion"/>
  </si>
  <si>
    <t>Table A-1-1 Estimates of Adult Death Registration Completeness and LEB of China by the present paper, IHME, WHO and China Statistical Yearbook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</si>
</sst>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_ "/>
    <numFmt numFmtId="178" formatCode="0.0%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2" fillId="0" borderId="4" xfId="0" applyFont="1" applyBorder="1"/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2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1" fontId="2" fillId="0" borderId="4" xfId="0" applyNumberFormat="1" applyFont="1" applyBorder="1" applyAlignment="1">
      <alignment horizontal="center"/>
    </xf>
    <xf numFmtId="176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177" fontId="0" fillId="0" borderId="0" xfId="0" applyNumberFormat="1"/>
    <xf numFmtId="176" fontId="0" fillId="0" borderId="0" xfId="0" applyNumberFormat="1"/>
    <xf numFmtId="178" fontId="2" fillId="0" borderId="3" xfId="0" applyNumberFormat="1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49" fontId="3" fillId="0" borderId="0" xfId="0" applyNumberFormat="1" applyFont="1" applyAlignment="1">
      <alignment horizontal="center" wrapText="1"/>
    </xf>
    <xf numFmtId="49" fontId="3" fillId="0" borderId="4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8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showGridLines="0" tabSelected="1" workbookViewId="0">
      <selection activeCell="A3" sqref="A3"/>
    </sheetView>
  </sheetViews>
  <sheetFormatPr defaultRowHeight="14" x14ac:dyDescent="0.3"/>
  <cols>
    <col min="1" max="2" width="8.5" customWidth="1"/>
    <col min="3" max="3" width="11.58203125" customWidth="1"/>
    <col min="4" max="7" width="8.5" customWidth="1"/>
  </cols>
  <sheetData>
    <row r="1" spans="1:7" ht="41" customHeight="1" x14ac:dyDescent="0.35">
      <c r="A1" s="48" t="s">
        <v>36</v>
      </c>
      <c r="B1" s="48"/>
      <c r="C1" s="48"/>
      <c r="D1" s="48"/>
      <c r="E1" s="48"/>
      <c r="F1" s="48"/>
      <c r="G1" s="48"/>
    </row>
    <row r="2" spans="1:7" ht="7.5" customHeight="1" x14ac:dyDescent="0.3"/>
    <row r="3" spans="1:7" ht="42" x14ac:dyDescent="0.3">
      <c r="A3" s="1" t="s">
        <v>27</v>
      </c>
      <c r="B3" s="1" t="s">
        <v>28</v>
      </c>
      <c r="C3" s="2" t="s">
        <v>35</v>
      </c>
      <c r="D3" s="1" t="s">
        <v>34</v>
      </c>
      <c r="E3" s="1" t="s">
        <v>0</v>
      </c>
      <c r="F3" s="1" t="s">
        <v>1</v>
      </c>
      <c r="G3" s="2" t="s">
        <v>29</v>
      </c>
    </row>
    <row r="4" spans="1:7" x14ac:dyDescent="0.3">
      <c r="A4" s="44" t="s">
        <v>2</v>
      </c>
      <c r="B4" s="45">
        <v>2000</v>
      </c>
      <c r="C4" s="46">
        <v>0.93799999999999994</v>
      </c>
      <c r="D4" s="47">
        <v>68.77</v>
      </c>
      <c r="E4" s="47">
        <v>69.088079597411394</v>
      </c>
      <c r="F4" s="47">
        <v>69.34</v>
      </c>
      <c r="G4" s="47">
        <v>69.63</v>
      </c>
    </row>
    <row r="5" spans="1:7" x14ac:dyDescent="0.3">
      <c r="A5" s="44"/>
      <c r="B5" s="45">
        <v>2001</v>
      </c>
      <c r="C5" s="46"/>
      <c r="D5" s="47">
        <v>69.040000000000006</v>
      </c>
      <c r="E5" s="47">
        <v>69.403463312527293</v>
      </c>
      <c r="F5" s="47"/>
      <c r="G5" s="47"/>
    </row>
    <row r="6" spans="1:7" x14ac:dyDescent="0.3">
      <c r="A6" s="44"/>
      <c r="B6" s="45">
        <v>2002</v>
      </c>
      <c r="C6" s="46"/>
      <c r="D6" s="47">
        <v>69.349999999999994</v>
      </c>
      <c r="E6" s="47">
        <v>69.681150917378602</v>
      </c>
      <c r="F6" s="47"/>
      <c r="G6" s="47"/>
    </row>
    <row r="7" spans="1:7" x14ac:dyDescent="0.3">
      <c r="A7" s="44"/>
      <c r="B7" s="45">
        <v>2003</v>
      </c>
      <c r="C7" s="46"/>
      <c r="D7" s="47">
        <v>69.7</v>
      </c>
      <c r="E7" s="47">
        <v>69.947930808461507</v>
      </c>
      <c r="F7" s="47"/>
      <c r="G7" s="47"/>
    </row>
    <row r="8" spans="1:7" x14ac:dyDescent="0.3">
      <c r="A8" s="44"/>
      <c r="B8" s="45">
        <v>2004</v>
      </c>
      <c r="C8" s="46">
        <v>0.92055809874002703</v>
      </c>
      <c r="D8" s="47">
        <v>70.09</v>
      </c>
      <c r="E8" s="47">
        <v>70.085786671352096</v>
      </c>
      <c r="F8" s="47"/>
      <c r="G8" s="47"/>
    </row>
    <row r="9" spans="1:7" x14ac:dyDescent="0.3">
      <c r="A9" s="44"/>
      <c r="B9" s="45">
        <v>2005</v>
      </c>
      <c r="C9" s="46">
        <v>0.92938168579562597</v>
      </c>
      <c r="D9" s="47">
        <v>70.5</v>
      </c>
      <c r="E9" s="47">
        <v>70.473525526159193</v>
      </c>
      <c r="F9" s="47"/>
      <c r="G9" s="47">
        <v>70.83</v>
      </c>
    </row>
    <row r="10" spans="1:7" x14ac:dyDescent="0.3">
      <c r="A10" s="44"/>
      <c r="B10" s="45">
        <v>2006</v>
      </c>
      <c r="C10" s="46">
        <v>0.90517976313400605</v>
      </c>
      <c r="D10" s="47">
        <v>70.930000000000007</v>
      </c>
      <c r="E10" s="47">
        <v>71.1481433195638</v>
      </c>
      <c r="F10" s="47"/>
      <c r="G10" s="47"/>
    </row>
    <row r="11" spans="1:7" x14ac:dyDescent="0.3">
      <c r="A11" s="44"/>
      <c r="B11" s="45">
        <v>2007</v>
      </c>
      <c r="C11" s="46">
        <v>0.92743633079380905</v>
      </c>
      <c r="D11" s="47">
        <v>71.34</v>
      </c>
      <c r="E11" s="47">
        <v>71.602330799358398</v>
      </c>
      <c r="F11" s="47"/>
      <c r="G11" s="47"/>
    </row>
    <row r="12" spans="1:7" x14ac:dyDescent="0.3">
      <c r="A12" s="44"/>
      <c r="B12" s="45">
        <v>2008</v>
      </c>
      <c r="C12" s="46">
        <v>0.936140281364231</v>
      </c>
      <c r="D12" s="47">
        <v>71.739999999999995</v>
      </c>
      <c r="E12" s="47">
        <v>71.811270585054601</v>
      </c>
      <c r="F12" s="47"/>
      <c r="G12" s="47"/>
    </row>
    <row r="13" spans="1:7" x14ac:dyDescent="0.3">
      <c r="A13" s="44"/>
      <c r="B13" s="45">
        <v>2009</v>
      </c>
      <c r="C13" s="46">
        <v>0.94514699582364603</v>
      </c>
      <c r="D13" s="47">
        <v>72.11</v>
      </c>
      <c r="E13" s="47">
        <v>71.991059421270293</v>
      </c>
      <c r="F13" s="47"/>
      <c r="G13" s="47"/>
    </row>
    <row r="14" spans="1:7" x14ac:dyDescent="0.3">
      <c r="A14" s="44"/>
      <c r="B14" s="45">
        <v>2010</v>
      </c>
      <c r="C14" s="46">
        <v>0.94734544853581004</v>
      </c>
      <c r="D14" s="47">
        <v>72.430000000000007</v>
      </c>
      <c r="E14" s="47">
        <v>72.190216405468703</v>
      </c>
      <c r="F14" s="47">
        <v>72.260000000000005</v>
      </c>
      <c r="G14" s="47">
        <v>72.38</v>
      </c>
    </row>
    <row r="15" spans="1:7" x14ac:dyDescent="0.3">
      <c r="A15" s="44"/>
      <c r="B15" s="45">
        <v>2011</v>
      </c>
      <c r="C15" s="46">
        <v>0.94774338866832597</v>
      </c>
      <c r="D15" s="47">
        <v>72.72</v>
      </c>
      <c r="E15" s="47">
        <v>72.538475522292899</v>
      </c>
      <c r="F15" s="47"/>
      <c r="G15" s="47"/>
    </row>
    <row r="16" spans="1:7" x14ac:dyDescent="0.3">
      <c r="A16" s="44"/>
      <c r="B16" s="45">
        <v>2012</v>
      </c>
      <c r="C16" s="46">
        <v>0.95324127803164804</v>
      </c>
      <c r="D16" s="47">
        <v>72.98</v>
      </c>
      <c r="E16" s="47">
        <v>72.879524510325496</v>
      </c>
      <c r="F16" s="47"/>
      <c r="G16" s="47"/>
    </row>
    <row r="17" spans="1:7" x14ac:dyDescent="0.3">
      <c r="A17" s="44"/>
      <c r="B17" s="45">
        <v>2013</v>
      </c>
      <c r="C17" s="46">
        <v>0.89729145444881597</v>
      </c>
      <c r="D17" s="47">
        <v>73.239999999999995</v>
      </c>
      <c r="E17" s="47">
        <v>73.231108270925603</v>
      </c>
      <c r="F17" s="47"/>
      <c r="G17" s="47"/>
    </row>
    <row r="18" spans="1:7" x14ac:dyDescent="0.3">
      <c r="A18" s="44"/>
      <c r="B18" s="45">
        <v>2014</v>
      </c>
      <c r="C18" s="46">
        <v>0.96373209987739294</v>
      </c>
      <c r="D18" s="47">
        <v>73.489999999999995</v>
      </c>
      <c r="E18" s="47">
        <v>73.539610457035494</v>
      </c>
      <c r="F18" s="47"/>
      <c r="G18" s="47"/>
    </row>
    <row r="19" spans="1:7" x14ac:dyDescent="0.3">
      <c r="A19" s="44"/>
      <c r="B19" s="45">
        <v>2015</v>
      </c>
      <c r="C19" s="46">
        <v>0.96606132571769898</v>
      </c>
      <c r="D19" s="47">
        <v>73.760000000000005</v>
      </c>
      <c r="E19" s="47">
        <v>73.8339247850096</v>
      </c>
      <c r="F19" s="47">
        <v>73.849999999999994</v>
      </c>
      <c r="G19" s="47">
        <v>73.64</v>
      </c>
    </row>
    <row r="20" spans="1:7" x14ac:dyDescent="0.3">
      <c r="A20" s="44"/>
      <c r="B20" s="45">
        <v>2016</v>
      </c>
      <c r="C20" s="46">
        <v>0.96379604731247204</v>
      </c>
      <c r="D20" s="47">
        <v>74.02</v>
      </c>
      <c r="E20" s="47">
        <v>74.052015917245001</v>
      </c>
      <c r="F20" s="47"/>
      <c r="G20" s="47"/>
    </row>
    <row r="21" spans="1:7" x14ac:dyDescent="0.3">
      <c r="A21" s="44"/>
      <c r="B21" s="45">
        <v>2017</v>
      </c>
      <c r="C21" s="46">
        <v>0.96634063331707998</v>
      </c>
      <c r="D21" s="47">
        <v>74.290000000000006</v>
      </c>
      <c r="E21" s="47">
        <v>74.328691863998202</v>
      </c>
      <c r="F21" s="47"/>
      <c r="G21" s="47"/>
    </row>
    <row r="22" spans="1:7" x14ac:dyDescent="0.3">
      <c r="A22" s="44"/>
      <c r="B22" s="45">
        <v>2018</v>
      </c>
      <c r="C22" s="46">
        <v>0.96597826967549505</v>
      </c>
      <c r="D22" s="47">
        <v>74.56</v>
      </c>
      <c r="E22" s="47">
        <v>74.569879932155999</v>
      </c>
      <c r="F22" s="47"/>
      <c r="G22" s="47"/>
    </row>
    <row r="23" spans="1:7" x14ac:dyDescent="0.3">
      <c r="A23" s="34"/>
      <c r="B23" s="5">
        <v>2019</v>
      </c>
      <c r="C23" s="30">
        <v>0.96821864561410798</v>
      </c>
      <c r="D23" s="6">
        <v>74.83</v>
      </c>
      <c r="E23" s="6">
        <v>74.737869727777493</v>
      </c>
      <c r="F23" s="6">
        <v>74.73</v>
      </c>
      <c r="G23" s="6"/>
    </row>
    <row r="24" spans="1:7" x14ac:dyDescent="0.3">
      <c r="A24" s="32" t="s">
        <v>30</v>
      </c>
      <c r="B24" s="3">
        <v>2000</v>
      </c>
      <c r="C24" s="31">
        <v>0.86199999999999999</v>
      </c>
      <c r="D24" s="47">
        <v>73.17</v>
      </c>
      <c r="E24" s="47">
        <v>73.899556384304404</v>
      </c>
      <c r="F24" s="47">
        <v>74.150000000000006</v>
      </c>
      <c r="G24" s="47">
        <v>73.33</v>
      </c>
    </row>
    <row r="25" spans="1:7" x14ac:dyDescent="0.3">
      <c r="A25" s="44"/>
      <c r="B25" s="45">
        <v>2001</v>
      </c>
      <c r="C25" s="46"/>
      <c r="D25" s="47">
        <v>73.58</v>
      </c>
      <c r="E25" s="47">
        <v>74.316252502200896</v>
      </c>
      <c r="F25" s="47"/>
      <c r="G25" s="47"/>
    </row>
    <row r="26" spans="1:7" x14ac:dyDescent="0.3">
      <c r="A26" s="44"/>
      <c r="B26" s="45">
        <v>2002</v>
      </c>
      <c r="C26" s="46"/>
      <c r="D26" s="47">
        <v>74.02</v>
      </c>
      <c r="E26" s="47">
        <v>74.691774791733806</v>
      </c>
      <c r="F26" s="47"/>
      <c r="G26" s="47"/>
    </row>
    <row r="27" spans="1:7" x14ac:dyDescent="0.3">
      <c r="A27" s="44"/>
      <c r="B27" s="45">
        <v>2003</v>
      </c>
      <c r="C27" s="46"/>
      <c r="D27" s="47">
        <v>74.510000000000005</v>
      </c>
      <c r="E27" s="47">
        <v>75.0502944635044</v>
      </c>
      <c r="F27" s="47"/>
      <c r="G27" s="47"/>
    </row>
    <row r="28" spans="1:7" x14ac:dyDescent="0.3">
      <c r="A28" s="44"/>
      <c r="B28" s="45">
        <v>2004</v>
      </c>
      <c r="C28" s="46">
        <v>0.87670300839688398</v>
      </c>
      <c r="D28" s="47">
        <v>75.03</v>
      </c>
      <c r="E28" s="47">
        <v>75.346373419683303</v>
      </c>
      <c r="F28" s="47"/>
      <c r="G28" s="47"/>
    </row>
    <row r="29" spans="1:7" x14ac:dyDescent="0.3">
      <c r="A29" s="44"/>
      <c r="B29" s="45">
        <v>2005</v>
      </c>
      <c r="C29" s="46">
        <v>0.89776023005146199</v>
      </c>
      <c r="D29" s="47">
        <v>75.56</v>
      </c>
      <c r="E29" s="47">
        <v>75.862881798350301</v>
      </c>
      <c r="F29" s="47"/>
      <c r="G29" s="47">
        <v>75.25</v>
      </c>
    </row>
    <row r="30" spans="1:7" x14ac:dyDescent="0.3">
      <c r="A30" s="44"/>
      <c r="B30" s="45">
        <v>2006</v>
      </c>
      <c r="C30" s="46">
        <v>0.84757495124297</v>
      </c>
      <c r="D30" s="47">
        <v>76.09</v>
      </c>
      <c r="E30" s="47">
        <v>76.539264131112006</v>
      </c>
      <c r="F30" s="47"/>
      <c r="G30" s="47"/>
    </row>
    <row r="31" spans="1:7" x14ac:dyDescent="0.3">
      <c r="A31" s="44"/>
      <c r="B31" s="45">
        <v>2007</v>
      </c>
      <c r="C31" s="46">
        <v>0.87711194486836097</v>
      </c>
      <c r="D31" s="47">
        <v>76.59</v>
      </c>
      <c r="E31" s="47">
        <v>77.125589361249794</v>
      </c>
      <c r="F31" s="47"/>
      <c r="G31" s="47"/>
    </row>
    <row r="32" spans="1:7" x14ac:dyDescent="0.3">
      <c r="A32" s="44"/>
      <c r="B32" s="45">
        <v>2008</v>
      </c>
      <c r="C32" s="46">
        <v>0.88915509942617199</v>
      </c>
      <c r="D32" s="47">
        <v>77.06</v>
      </c>
      <c r="E32" s="47">
        <v>77.525312371722606</v>
      </c>
      <c r="F32" s="47"/>
      <c r="G32" s="47"/>
    </row>
    <row r="33" spans="1:7" x14ac:dyDescent="0.3">
      <c r="A33" s="44"/>
      <c r="B33" s="45">
        <v>2009</v>
      </c>
      <c r="C33" s="46">
        <v>0.90400987735155602</v>
      </c>
      <c r="D33" s="47">
        <v>77.48</v>
      </c>
      <c r="E33" s="47">
        <v>77.824736008402695</v>
      </c>
      <c r="F33" s="47"/>
      <c r="G33" s="47"/>
    </row>
    <row r="34" spans="1:7" x14ac:dyDescent="0.3">
      <c r="A34" s="44"/>
      <c r="B34" s="45">
        <v>2010</v>
      </c>
      <c r="C34" s="46">
        <v>0.90613860157889803</v>
      </c>
      <c r="D34" s="47">
        <v>77.86</v>
      </c>
      <c r="E34" s="47">
        <v>78.108892771368602</v>
      </c>
      <c r="F34" s="47">
        <v>77.94</v>
      </c>
      <c r="G34" s="47">
        <v>77.37</v>
      </c>
    </row>
    <row r="35" spans="1:7" x14ac:dyDescent="0.3">
      <c r="A35" s="44"/>
      <c r="B35" s="45">
        <v>2011</v>
      </c>
      <c r="C35" s="46">
        <v>0.89110977225700605</v>
      </c>
      <c r="D35" s="47">
        <v>78.209999999999994</v>
      </c>
      <c r="E35" s="47">
        <v>78.466176133482307</v>
      </c>
      <c r="F35" s="47"/>
      <c r="G35" s="47"/>
    </row>
    <row r="36" spans="1:7" x14ac:dyDescent="0.3">
      <c r="A36" s="44"/>
      <c r="B36" s="45">
        <v>2012</v>
      </c>
      <c r="C36" s="46">
        <v>0.91044164391327098</v>
      </c>
      <c r="D36" s="47">
        <v>78.540000000000006</v>
      </c>
      <c r="E36" s="47">
        <v>79.027842485862095</v>
      </c>
      <c r="F36" s="47"/>
      <c r="G36" s="47"/>
    </row>
    <row r="37" spans="1:7" x14ac:dyDescent="0.3">
      <c r="A37" s="44"/>
      <c r="B37" s="45">
        <v>2013</v>
      </c>
      <c r="C37" s="46">
        <v>0.97933668254821105</v>
      </c>
      <c r="D37" s="47">
        <v>78.849999999999994</v>
      </c>
      <c r="E37" s="47">
        <v>79.426078616465006</v>
      </c>
      <c r="F37" s="47"/>
      <c r="G37" s="47"/>
    </row>
    <row r="38" spans="1:7" x14ac:dyDescent="0.3">
      <c r="A38" s="44"/>
      <c r="B38" s="45">
        <v>2014</v>
      </c>
      <c r="C38" s="46">
        <v>0.93509405961299397</v>
      </c>
      <c r="D38" s="47">
        <v>79.14</v>
      </c>
      <c r="E38" s="47">
        <v>79.762807885018304</v>
      </c>
      <c r="F38" s="47"/>
      <c r="G38" s="47"/>
    </row>
    <row r="39" spans="1:7" x14ac:dyDescent="0.3">
      <c r="A39" s="44"/>
      <c r="B39" s="45">
        <v>2015</v>
      </c>
      <c r="C39" s="46">
        <v>0.943664991403106</v>
      </c>
      <c r="D39" s="47">
        <v>79.41</v>
      </c>
      <c r="E39" s="47">
        <v>80.138120870114605</v>
      </c>
      <c r="F39" s="47">
        <v>79.87</v>
      </c>
      <c r="G39" s="47">
        <v>79.430000000000007</v>
      </c>
    </row>
    <row r="40" spans="1:7" x14ac:dyDescent="0.3">
      <c r="A40" s="44"/>
      <c r="B40" s="45">
        <v>2016</v>
      </c>
      <c r="C40" s="46">
        <v>0.93540262548089403</v>
      </c>
      <c r="D40" s="47">
        <v>79.67</v>
      </c>
      <c r="E40" s="47">
        <v>80.324155033843098</v>
      </c>
      <c r="F40" s="47"/>
      <c r="G40" s="47"/>
    </row>
    <row r="41" spans="1:7" x14ac:dyDescent="0.3">
      <c r="A41" s="44"/>
      <c r="B41" s="45">
        <v>2017</v>
      </c>
      <c r="C41" s="46">
        <v>0.93954121428946302</v>
      </c>
      <c r="D41" s="47">
        <v>79.930000000000007</v>
      </c>
      <c r="E41" s="47">
        <v>80.500074136689193</v>
      </c>
      <c r="F41" s="47"/>
      <c r="G41" s="47"/>
    </row>
    <row r="42" spans="1:7" x14ac:dyDescent="0.3">
      <c r="A42" s="44"/>
      <c r="B42" s="45">
        <v>2018</v>
      </c>
      <c r="C42" s="46">
        <v>0.93763770544560399</v>
      </c>
      <c r="D42" s="47">
        <v>80.180000000000007</v>
      </c>
      <c r="E42" s="47">
        <v>80.646372276661396</v>
      </c>
      <c r="F42" s="47"/>
      <c r="G42" s="47"/>
    </row>
    <row r="43" spans="1:7" x14ac:dyDescent="0.3">
      <c r="A43" s="34"/>
      <c r="B43" s="5">
        <v>2019</v>
      </c>
      <c r="C43" s="30">
        <v>0.93857115167872995</v>
      </c>
      <c r="D43" s="6">
        <v>80.430000000000007</v>
      </c>
      <c r="E43" s="6">
        <v>80.782602292278696</v>
      </c>
      <c r="F43" s="6">
        <v>80.489999999999995</v>
      </c>
      <c r="G43" s="6"/>
    </row>
  </sheetData>
  <mergeCells count="3">
    <mergeCell ref="A1:G1"/>
    <mergeCell ref="A4:A23"/>
    <mergeCell ref="A24:A4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D1945-45FD-484B-801C-7071F9E10486}">
  <dimension ref="A1:BS34"/>
  <sheetViews>
    <sheetView showGridLines="0" workbookViewId="0">
      <selection activeCell="E6" sqref="E6:E26"/>
    </sheetView>
  </sheetViews>
  <sheetFormatPr defaultRowHeight="14" x14ac:dyDescent="0.3"/>
  <cols>
    <col min="1" max="2" width="8" customWidth="1"/>
    <col min="3" max="3" width="8.58203125" customWidth="1"/>
    <col min="4" max="4" width="2.08203125" customWidth="1"/>
    <col min="5" max="5" width="8" customWidth="1"/>
    <col min="6" max="6" width="8.58203125" customWidth="1"/>
    <col min="7" max="7" width="2.08203125" customWidth="1"/>
    <col min="8" max="8" width="8" customWidth="1"/>
    <col min="9" max="9" width="8.9140625" customWidth="1"/>
    <col min="10" max="10" width="2.08203125" customWidth="1"/>
    <col min="11" max="11" width="8" customWidth="1"/>
    <col min="12" max="12" width="8.58203125" customWidth="1"/>
    <col min="13" max="13" width="15.33203125" customWidth="1"/>
    <col min="14" max="14" width="10" customWidth="1"/>
    <col min="15" max="16" width="9.4140625" customWidth="1"/>
    <col min="17" max="17" width="2.1640625" customWidth="1"/>
    <col min="18" max="18" width="10" customWidth="1"/>
    <col min="19" max="20" width="9.4140625" customWidth="1"/>
    <col min="21" max="21" width="13.25" customWidth="1"/>
    <col min="28" max="28" width="9.08203125" customWidth="1"/>
    <col min="29" max="29" width="9.83203125" customWidth="1"/>
    <col min="30" max="30" width="9.08203125" customWidth="1"/>
    <col min="31" max="31" width="9.83203125" customWidth="1"/>
    <col min="32" max="32" width="3.08203125" customWidth="1"/>
    <col min="34" max="34" width="9.83203125" customWidth="1"/>
    <col min="36" max="36" width="9.83203125" customWidth="1"/>
    <col min="38" max="42" width="8.58203125" customWidth="1"/>
    <col min="43" max="43" width="2.5" customWidth="1"/>
    <col min="44" max="47" width="8.58203125" customWidth="1"/>
    <col min="49" max="53" width="7.9140625" customWidth="1"/>
    <col min="54" max="54" width="1.9140625" customWidth="1"/>
    <col min="55" max="58" width="7.9140625" customWidth="1"/>
    <col min="60" max="62" width="16.08203125" customWidth="1"/>
    <col min="63" max="63" width="17.08203125" customWidth="1"/>
    <col min="64" max="64" width="17.83203125" customWidth="1"/>
  </cols>
  <sheetData>
    <row r="1" spans="1:71" s="8" customFormat="1" ht="14.5" x14ac:dyDescent="0.3">
      <c r="A1" s="8" t="s">
        <v>3</v>
      </c>
      <c r="AG1" s="8" t="s">
        <v>4</v>
      </c>
      <c r="AN1" s="9" t="s">
        <v>5</v>
      </c>
    </row>
    <row r="2" spans="1:71" s="8" customFormat="1" ht="9.5" customHeight="1" thickBot="1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B2" s="10"/>
      <c r="AC2" s="10"/>
      <c r="AD2" s="10"/>
      <c r="AE2" s="10"/>
      <c r="AF2" s="10"/>
      <c r="AG2" s="10"/>
      <c r="AH2" s="10"/>
      <c r="AI2" s="10"/>
      <c r="AJ2" s="10"/>
      <c r="AM2" s="10"/>
      <c r="AN2" s="10"/>
      <c r="AO2" s="10"/>
      <c r="AP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</row>
    <row r="3" spans="1:71" s="11" customFormat="1" ht="16" customHeight="1" x14ac:dyDescent="0.3">
      <c r="A3" s="4"/>
      <c r="B3" s="33" t="s">
        <v>31</v>
      </c>
      <c r="C3" s="33"/>
      <c r="D3" s="33"/>
      <c r="E3" s="33"/>
      <c r="F3" s="33"/>
      <c r="G3" s="4"/>
      <c r="H3" s="33" t="s">
        <v>7</v>
      </c>
      <c r="I3" s="33"/>
      <c r="J3" s="33"/>
      <c r="K3" s="33"/>
      <c r="L3" s="33"/>
      <c r="O3" s="36" t="s">
        <v>8</v>
      </c>
      <c r="P3" s="36"/>
      <c r="Q3" s="36"/>
      <c r="R3" s="36"/>
      <c r="S3" s="36"/>
      <c r="T3" s="36"/>
      <c r="V3" s="36" t="s">
        <v>9</v>
      </c>
      <c r="W3" s="36"/>
      <c r="X3" s="36"/>
      <c r="Y3" s="36"/>
      <c r="Z3" s="36"/>
      <c r="AB3" s="35" t="s">
        <v>10</v>
      </c>
      <c r="AC3" s="35"/>
      <c r="AD3" s="35" t="s">
        <v>11</v>
      </c>
      <c r="AE3" s="35"/>
      <c r="AF3" s="4"/>
      <c r="AG3" s="35" t="s">
        <v>10</v>
      </c>
      <c r="AH3" s="35"/>
      <c r="AI3" s="35" t="s">
        <v>11</v>
      </c>
      <c r="AJ3" s="35"/>
      <c r="AK3" s="13"/>
      <c r="AL3" s="12"/>
      <c r="AM3" s="36" t="s">
        <v>12</v>
      </c>
      <c r="AN3" s="36"/>
      <c r="AO3" s="36"/>
      <c r="AP3" s="36"/>
      <c r="AQ3" s="12"/>
      <c r="AR3" s="36" t="s">
        <v>12</v>
      </c>
      <c r="AS3" s="36"/>
      <c r="AT3" s="36"/>
      <c r="AU3" s="36"/>
      <c r="AX3" s="37" t="s">
        <v>13</v>
      </c>
      <c r="AY3" s="37" t="s">
        <v>8</v>
      </c>
      <c r="AZ3" s="37" t="s">
        <v>13</v>
      </c>
      <c r="BA3" s="37" t="s">
        <v>9</v>
      </c>
      <c r="BC3" s="37" t="s">
        <v>14</v>
      </c>
      <c r="BD3" s="37" t="s">
        <v>8</v>
      </c>
      <c r="BE3" s="37" t="s">
        <v>14</v>
      </c>
      <c r="BF3" s="37" t="s">
        <v>9</v>
      </c>
      <c r="BH3" s="40" t="s">
        <v>15</v>
      </c>
      <c r="BI3" s="37" t="s">
        <v>16</v>
      </c>
      <c r="BJ3" s="42" t="s">
        <v>17</v>
      </c>
      <c r="BK3" s="37" t="s">
        <v>18</v>
      </c>
      <c r="BL3" s="14"/>
      <c r="BM3" s="37" t="s">
        <v>13</v>
      </c>
      <c r="BN3" s="37" t="s">
        <v>9</v>
      </c>
      <c r="BP3" s="37" t="s">
        <v>14</v>
      </c>
      <c r="BQ3" s="37" t="s">
        <v>8</v>
      </c>
      <c r="BR3" s="37" t="s">
        <v>14</v>
      </c>
      <c r="BS3" s="37" t="s">
        <v>9</v>
      </c>
    </row>
    <row r="4" spans="1:71" s="11" customFormat="1" ht="16" customHeight="1" thickBot="1" x14ac:dyDescent="0.35">
      <c r="A4" s="4"/>
      <c r="B4" s="33" t="s">
        <v>10</v>
      </c>
      <c r="C4" s="33"/>
      <c r="D4" s="33" t="s">
        <v>11</v>
      </c>
      <c r="E4" s="33"/>
      <c r="F4" s="33"/>
      <c r="G4" s="7"/>
      <c r="H4" s="33" t="s">
        <v>10</v>
      </c>
      <c r="I4" s="33"/>
      <c r="J4" s="33" t="s">
        <v>11</v>
      </c>
      <c r="K4" s="33"/>
      <c r="L4" s="33"/>
      <c r="N4" s="37" t="s">
        <v>13</v>
      </c>
      <c r="O4" s="39" t="s">
        <v>19</v>
      </c>
      <c r="P4" s="39"/>
      <c r="R4" s="37" t="s">
        <v>14</v>
      </c>
      <c r="S4" s="39" t="s">
        <v>19</v>
      </c>
      <c r="T4" s="39"/>
      <c r="U4" s="8"/>
      <c r="V4" s="43" t="s">
        <v>20</v>
      </c>
      <c r="W4" s="43"/>
      <c r="X4" s="43" t="s">
        <v>21</v>
      </c>
      <c r="Y4" s="43"/>
      <c r="Z4" s="43"/>
      <c r="AB4" s="15" t="s">
        <v>6</v>
      </c>
      <c r="AC4" s="15" t="s">
        <v>22</v>
      </c>
      <c r="AD4" s="15" t="s">
        <v>6</v>
      </c>
      <c r="AE4" s="15" t="s">
        <v>22</v>
      </c>
      <c r="AF4" s="16"/>
      <c r="AG4" s="15" t="s">
        <v>7</v>
      </c>
      <c r="AH4" s="15" t="s">
        <v>22</v>
      </c>
      <c r="AI4" s="15" t="s">
        <v>7</v>
      </c>
      <c r="AJ4" s="15" t="s">
        <v>22</v>
      </c>
      <c r="AK4" s="14"/>
      <c r="AM4" s="37" t="s">
        <v>13</v>
      </c>
      <c r="AN4" s="37" t="s">
        <v>8</v>
      </c>
      <c r="AO4" s="37" t="s">
        <v>13</v>
      </c>
      <c r="AP4" s="37" t="s">
        <v>9</v>
      </c>
      <c r="AR4" s="37" t="s">
        <v>14</v>
      </c>
      <c r="AS4" s="37" t="s">
        <v>8</v>
      </c>
      <c r="AT4" s="37" t="s">
        <v>14</v>
      </c>
      <c r="AU4" s="37" t="s">
        <v>9</v>
      </c>
      <c r="AW4" s="17" t="s">
        <v>15</v>
      </c>
      <c r="AX4" s="38"/>
      <c r="AY4" s="38"/>
      <c r="AZ4" s="38"/>
      <c r="BA4" s="38"/>
      <c r="BB4" s="17"/>
      <c r="BC4" s="38"/>
      <c r="BD4" s="38"/>
      <c r="BE4" s="38"/>
      <c r="BF4" s="38"/>
      <c r="BH4" s="41"/>
      <c r="BI4" s="38"/>
      <c r="BJ4" s="38"/>
      <c r="BK4" s="38"/>
      <c r="BL4" s="18"/>
      <c r="BM4" s="38"/>
      <c r="BN4" s="38"/>
      <c r="BO4" s="17"/>
      <c r="BP4" s="38"/>
      <c r="BQ4" s="38"/>
      <c r="BR4" s="38"/>
      <c r="BS4" s="38"/>
    </row>
    <row r="5" spans="1:71" s="11" customFormat="1" ht="31" customHeight="1" thickBot="1" x14ac:dyDescent="0.35">
      <c r="A5" s="16" t="s">
        <v>23</v>
      </c>
      <c r="B5" s="16" t="s">
        <v>24</v>
      </c>
      <c r="C5" s="19" t="s">
        <v>25</v>
      </c>
      <c r="D5" s="16"/>
      <c r="E5" s="16" t="s">
        <v>24</v>
      </c>
      <c r="F5" s="19" t="s">
        <v>25</v>
      </c>
      <c r="G5" s="20"/>
      <c r="H5" s="16" t="s">
        <v>24</v>
      </c>
      <c r="I5" s="19" t="s">
        <v>25</v>
      </c>
      <c r="J5" s="16"/>
      <c r="K5" s="16" t="s">
        <v>24</v>
      </c>
      <c r="L5" s="19" t="s">
        <v>25</v>
      </c>
      <c r="N5" s="38"/>
      <c r="O5" s="17" t="s">
        <v>26</v>
      </c>
      <c r="P5" s="17" t="s">
        <v>4</v>
      </c>
      <c r="Q5" s="17"/>
      <c r="R5" s="38"/>
      <c r="S5" s="17" t="s">
        <v>26</v>
      </c>
      <c r="T5" s="17" t="s">
        <v>4</v>
      </c>
      <c r="U5" s="10"/>
      <c r="V5" s="17" t="s">
        <v>26</v>
      </c>
      <c r="W5" s="17" t="s">
        <v>4</v>
      </c>
      <c r="X5" s="17"/>
      <c r="Y5" s="17" t="s">
        <v>26</v>
      </c>
      <c r="Z5" s="17" t="s">
        <v>4</v>
      </c>
      <c r="AB5" s="11">
        <v>65</v>
      </c>
      <c r="AC5" s="21">
        <v>1.93649558693413</v>
      </c>
      <c r="AD5" s="11">
        <v>70</v>
      </c>
      <c r="AE5" s="21">
        <v>1.93649558693413</v>
      </c>
      <c r="AF5" s="22"/>
      <c r="AG5" s="11">
        <v>14</v>
      </c>
      <c r="AH5" s="21">
        <v>0.69965303388196298</v>
      </c>
      <c r="AI5" s="11">
        <v>18</v>
      </c>
      <c r="AJ5" s="21">
        <v>0.71588991899708099</v>
      </c>
      <c r="AK5" s="14"/>
      <c r="AL5" s="17" t="s">
        <v>15</v>
      </c>
      <c r="AM5" s="38"/>
      <c r="AN5" s="38"/>
      <c r="AO5" s="38"/>
      <c r="AP5" s="38"/>
      <c r="AQ5" s="17"/>
      <c r="AR5" s="38"/>
      <c r="AS5" s="38"/>
      <c r="AT5" s="38"/>
      <c r="AU5" s="38"/>
      <c r="AW5" s="23">
        <v>2000</v>
      </c>
      <c r="AX5" s="22">
        <v>68.77</v>
      </c>
      <c r="AY5" s="22">
        <v>1.73</v>
      </c>
      <c r="AZ5" s="22">
        <v>73.17</v>
      </c>
      <c r="BA5" s="22">
        <v>2.39</v>
      </c>
      <c r="BB5" s="22"/>
      <c r="BC5" s="22">
        <v>16.59</v>
      </c>
      <c r="BD5" s="22">
        <v>0.37000000000000099</v>
      </c>
      <c r="BE5" s="22">
        <v>18.899999999999999</v>
      </c>
      <c r="BF5" s="22">
        <v>0.92000000000000204</v>
      </c>
      <c r="BH5" s="23">
        <v>2000</v>
      </c>
      <c r="BI5" s="22">
        <v>73.17</v>
      </c>
      <c r="BJ5" s="22">
        <f>AZ5-AX5</f>
        <v>4.4000000000000057</v>
      </c>
      <c r="BK5" s="22">
        <v>6.2</v>
      </c>
      <c r="BL5" s="22"/>
      <c r="BM5" s="22">
        <v>73.17</v>
      </c>
      <c r="BN5" s="22">
        <v>2.39</v>
      </c>
      <c r="BO5" s="22"/>
      <c r="BP5" s="22">
        <v>16.59</v>
      </c>
      <c r="BQ5" s="22">
        <v>0.37000000000000099</v>
      </c>
      <c r="BR5" s="22">
        <v>18.899999999999999</v>
      </c>
      <c r="BS5" s="22">
        <v>0.92000000000000204</v>
      </c>
    </row>
    <row r="6" spans="1:71" s="11" customFormat="1" x14ac:dyDescent="0.3">
      <c r="A6" s="11">
        <v>2000</v>
      </c>
      <c r="B6" s="22">
        <v>68.77</v>
      </c>
      <c r="C6" s="22">
        <v>75.45</v>
      </c>
      <c r="D6" s="22"/>
      <c r="E6" s="22">
        <v>73.17</v>
      </c>
      <c r="F6" s="22">
        <v>81.055000000000007</v>
      </c>
      <c r="H6" s="22">
        <v>16.54</v>
      </c>
      <c r="I6" s="22">
        <v>19.89</v>
      </c>
      <c r="J6" s="22"/>
      <c r="K6" s="22">
        <v>18.88</v>
      </c>
      <c r="L6" s="22">
        <v>23.725000000000001</v>
      </c>
      <c r="M6" s="24">
        <f>I6-H6</f>
        <v>3.3500000000000014</v>
      </c>
      <c r="N6" s="11">
        <v>65</v>
      </c>
      <c r="O6" s="22"/>
      <c r="P6" s="21">
        <v>1.93649558693413</v>
      </c>
      <c r="Q6" s="22"/>
      <c r="S6" s="22"/>
      <c r="T6" s="22"/>
      <c r="V6" s="22"/>
      <c r="W6" s="21">
        <v>2.3792997030031802</v>
      </c>
      <c r="X6" s="22"/>
      <c r="Y6" s="22"/>
      <c r="Z6" s="22"/>
      <c r="AB6" s="11">
        <v>66</v>
      </c>
      <c r="AC6" s="21">
        <v>1.6259611553414499</v>
      </c>
      <c r="AD6" s="11">
        <v>71</v>
      </c>
      <c r="AE6" s="21">
        <v>1.6259611553414499</v>
      </c>
      <c r="AF6" s="22"/>
      <c r="AG6" s="11">
        <v>15</v>
      </c>
      <c r="AH6" s="21">
        <v>0.60027332600993899</v>
      </c>
      <c r="AI6" s="11">
        <v>19</v>
      </c>
      <c r="AJ6" s="21">
        <v>0.77993189268389296</v>
      </c>
      <c r="AK6" s="21"/>
      <c r="AL6" s="23">
        <v>2000</v>
      </c>
      <c r="AM6" s="11">
        <v>68.77</v>
      </c>
      <c r="AN6" s="21">
        <v>1.73</v>
      </c>
      <c r="AO6" s="11">
        <v>73.17</v>
      </c>
      <c r="AP6" s="21">
        <v>2.39</v>
      </c>
      <c r="AQ6" s="22"/>
      <c r="AR6" s="11">
        <v>16.59</v>
      </c>
      <c r="AS6" s="21">
        <v>0.37000000000000099</v>
      </c>
      <c r="AT6" s="11">
        <v>18.899999999999999</v>
      </c>
      <c r="AU6" s="21">
        <v>0.92000000000000204</v>
      </c>
      <c r="AW6" s="23">
        <v>2005</v>
      </c>
      <c r="AX6" s="22">
        <v>70.5</v>
      </c>
      <c r="AY6" s="22">
        <v>1.9300000000000099</v>
      </c>
      <c r="AZ6" s="22">
        <v>75.56</v>
      </c>
      <c r="BA6" s="22">
        <v>2.2999999999999998</v>
      </c>
      <c r="BB6" s="22"/>
      <c r="BC6" s="22">
        <v>16.96</v>
      </c>
      <c r="BD6" s="22">
        <v>0.66999999999999804</v>
      </c>
      <c r="BE6" s="22">
        <v>19.82</v>
      </c>
      <c r="BF6" s="22">
        <v>1.1299999999999999</v>
      </c>
      <c r="BH6" s="23">
        <v>2005</v>
      </c>
      <c r="BI6" s="22">
        <v>75.56</v>
      </c>
      <c r="BJ6" s="22">
        <f t="shared" ref="BJ6:BJ8" si="0">AZ6-AX6</f>
        <v>5.0600000000000023</v>
      </c>
      <c r="BK6" s="22">
        <v>6.6</v>
      </c>
      <c r="BL6" s="22"/>
      <c r="BM6" s="22">
        <v>75.56</v>
      </c>
      <c r="BN6" s="22">
        <v>2.2999999999999998</v>
      </c>
      <c r="BO6" s="22"/>
      <c r="BP6" s="22">
        <v>16.96</v>
      </c>
      <c r="BQ6" s="22">
        <v>0.66999999999999804</v>
      </c>
      <c r="BR6" s="22">
        <v>19.82</v>
      </c>
      <c r="BS6" s="22">
        <v>1.1299999999999999</v>
      </c>
    </row>
    <row r="7" spans="1:71" s="11" customFormat="1" x14ac:dyDescent="0.3">
      <c r="A7" s="11">
        <v>2001</v>
      </c>
      <c r="B7" s="22">
        <v>69.040000000000006</v>
      </c>
      <c r="C7" s="22">
        <v>75.69</v>
      </c>
      <c r="D7" s="22"/>
      <c r="E7" s="22">
        <v>73.58</v>
      </c>
      <c r="F7" s="22">
        <v>81.37</v>
      </c>
      <c r="H7" s="22">
        <v>16.59</v>
      </c>
      <c r="I7" s="22">
        <v>20.12</v>
      </c>
      <c r="J7" s="22"/>
      <c r="K7" s="22">
        <v>19.03</v>
      </c>
      <c r="L7" s="22">
        <v>23.88</v>
      </c>
      <c r="M7" s="24">
        <f t="shared" ref="M7:M26" si="1">I7-H7</f>
        <v>3.5300000000000011</v>
      </c>
      <c r="N7" s="11">
        <v>66</v>
      </c>
      <c r="O7" s="22"/>
      <c r="P7" s="21">
        <v>1.6259611553414499</v>
      </c>
      <c r="Q7" s="22"/>
      <c r="S7" s="22"/>
      <c r="T7" s="22"/>
      <c r="V7" s="22"/>
      <c r="W7" s="21">
        <v>2.0835015477430998</v>
      </c>
      <c r="X7" s="22"/>
      <c r="Y7" s="22"/>
      <c r="Z7" s="22"/>
      <c r="AB7" s="11">
        <v>67</v>
      </c>
      <c r="AC7" s="21">
        <v>1.40307504238895</v>
      </c>
      <c r="AD7" s="11">
        <v>72</v>
      </c>
      <c r="AE7" s="21">
        <v>1.40307504238895</v>
      </c>
      <c r="AF7" s="22"/>
      <c r="AG7" s="11">
        <v>16</v>
      </c>
      <c r="AH7" s="21">
        <v>0.59259169326873895</v>
      </c>
      <c r="AI7" s="11">
        <v>20</v>
      </c>
      <c r="AJ7" s="21">
        <v>0.80105573893140902</v>
      </c>
      <c r="AK7" s="21"/>
      <c r="AL7" s="23">
        <v>2005</v>
      </c>
      <c r="AM7" s="11">
        <v>70.5</v>
      </c>
      <c r="AN7" s="21">
        <v>1.9300000000000099</v>
      </c>
      <c r="AO7" s="11">
        <v>75.56</v>
      </c>
      <c r="AP7" s="21">
        <v>2.2999999999999998</v>
      </c>
      <c r="AQ7" s="22"/>
      <c r="AR7" s="11">
        <v>16.96</v>
      </c>
      <c r="AS7" s="21">
        <v>0.66999999999999804</v>
      </c>
      <c r="AT7" s="11">
        <v>19.82</v>
      </c>
      <c r="AU7" s="21">
        <v>1.1299999999999999</v>
      </c>
      <c r="AW7" s="23">
        <v>2010</v>
      </c>
      <c r="AX7" s="22">
        <v>72.430000000000007</v>
      </c>
      <c r="AY7" s="22">
        <v>1.33</v>
      </c>
      <c r="AZ7" s="22">
        <v>77.86</v>
      </c>
      <c r="BA7" s="22">
        <v>1.55</v>
      </c>
      <c r="BB7" s="22"/>
      <c r="BC7" s="22">
        <v>17.63</v>
      </c>
      <c r="BD7" s="22">
        <v>0.71000000000000096</v>
      </c>
      <c r="BE7" s="22">
        <v>20.95</v>
      </c>
      <c r="BF7" s="22">
        <v>0.99000000000000199</v>
      </c>
      <c r="BH7" s="23">
        <v>2010</v>
      </c>
      <c r="BI7" s="22">
        <v>77.86</v>
      </c>
      <c r="BJ7" s="22">
        <f t="shared" si="0"/>
        <v>5.4299999999999926</v>
      </c>
      <c r="BK7" s="22">
        <v>6.3</v>
      </c>
      <c r="BL7" s="22"/>
      <c r="BM7" s="22">
        <v>77.86</v>
      </c>
      <c r="BN7" s="22">
        <v>1.55</v>
      </c>
      <c r="BO7" s="22"/>
      <c r="BP7" s="22">
        <v>17.63</v>
      </c>
      <c r="BQ7" s="22">
        <v>0.71000000000000096</v>
      </c>
      <c r="BR7" s="22">
        <v>20.95</v>
      </c>
      <c r="BS7" s="22">
        <v>0.99000000000000199</v>
      </c>
    </row>
    <row r="8" spans="1:71" s="11" customFormat="1" x14ac:dyDescent="0.3">
      <c r="A8" s="11">
        <v>2002</v>
      </c>
      <c r="B8" s="22">
        <v>69.349999999999994</v>
      </c>
      <c r="C8" s="22">
        <v>75.84</v>
      </c>
      <c r="D8" s="22"/>
      <c r="E8" s="22">
        <v>74.02</v>
      </c>
      <c r="F8" s="22">
        <v>81.290000000000006</v>
      </c>
      <c r="H8" s="22">
        <v>16.66</v>
      </c>
      <c r="I8" s="22">
        <v>20.149999999999999</v>
      </c>
      <c r="J8" s="22"/>
      <c r="K8" s="22">
        <v>19.21</v>
      </c>
      <c r="L8" s="22">
        <v>24</v>
      </c>
      <c r="M8" s="24">
        <f t="shared" si="1"/>
        <v>3.4899999999999984</v>
      </c>
      <c r="N8" s="11">
        <v>67</v>
      </c>
      <c r="O8" s="22"/>
      <c r="P8" s="21">
        <v>1.40307504238895</v>
      </c>
      <c r="Q8" s="22"/>
      <c r="S8" s="22"/>
      <c r="T8" s="22"/>
      <c r="V8" s="22"/>
      <c r="W8" s="21">
        <v>1.8354734720219901</v>
      </c>
      <c r="X8" s="22"/>
      <c r="Y8" s="22"/>
      <c r="Z8" s="22"/>
      <c r="AB8" s="11">
        <v>68</v>
      </c>
      <c r="AC8" s="21">
        <v>1.2554717420988399</v>
      </c>
      <c r="AD8" s="11">
        <v>73</v>
      </c>
      <c r="AE8" s="21">
        <v>1.2554717420988399</v>
      </c>
      <c r="AF8" s="22"/>
      <c r="AG8" s="11">
        <v>17</v>
      </c>
      <c r="AH8" s="21">
        <v>0.64423404571575904</v>
      </c>
      <c r="AI8" s="11">
        <v>21</v>
      </c>
      <c r="AJ8" s="21">
        <v>0.78789926052494197</v>
      </c>
      <c r="AK8" s="21"/>
      <c r="AL8" s="23">
        <v>2010</v>
      </c>
      <c r="AM8" s="11">
        <v>72.430000000000007</v>
      </c>
      <c r="AN8" s="21">
        <v>1.33</v>
      </c>
      <c r="AO8" s="11">
        <v>77.86</v>
      </c>
      <c r="AP8" s="21">
        <v>1.55</v>
      </c>
      <c r="AQ8" s="22"/>
      <c r="AR8" s="11">
        <v>17.63</v>
      </c>
      <c r="AS8" s="21">
        <v>0.71000000000000096</v>
      </c>
      <c r="AT8" s="11">
        <v>20.95</v>
      </c>
      <c r="AU8" s="21">
        <v>0.99000000000000199</v>
      </c>
      <c r="AW8" s="23">
        <v>2015</v>
      </c>
      <c r="AX8" s="22">
        <v>73.760000000000005</v>
      </c>
      <c r="AY8" s="22">
        <v>1.3399999999999901</v>
      </c>
      <c r="AZ8" s="22">
        <v>79.41</v>
      </c>
      <c r="BA8" s="22">
        <v>1.28</v>
      </c>
      <c r="BB8" s="22"/>
      <c r="BC8" s="22">
        <v>18.34</v>
      </c>
      <c r="BD8" s="22">
        <v>0.83000000000000196</v>
      </c>
      <c r="BE8" s="22">
        <v>21.94</v>
      </c>
      <c r="BF8" s="22">
        <v>0.91</v>
      </c>
      <c r="BH8" s="23">
        <v>2015</v>
      </c>
      <c r="BI8" s="22">
        <v>79.41</v>
      </c>
      <c r="BJ8" s="22">
        <f t="shared" si="0"/>
        <v>5.6499999999999915</v>
      </c>
      <c r="BK8" s="22">
        <v>6.1</v>
      </c>
      <c r="BL8" s="22"/>
      <c r="BM8" s="22">
        <v>79.41</v>
      </c>
      <c r="BN8" s="22">
        <v>1.28</v>
      </c>
      <c r="BO8" s="22"/>
      <c r="BP8" s="22">
        <v>18.34</v>
      </c>
      <c r="BQ8" s="22">
        <v>0.83000000000000196</v>
      </c>
      <c r="BR8" s="22">
        <v>21.94</v>
      </c>
      <c r="BS8" s="22">
        <v>0.91</v>
      </c>
    </row>
    <row r="9" spans="1:71" s="11" customFormat="1" ht="14.5" thickBot="1" x14ac:dyDescent="0.35">
      <c r="A9" s="11">
        <v>2003</v>
      </c>
      <c r="B9" s="22">
        <v>69.7</v>
      </c>
      <c r="C9" s="22">
        <v>75.984999999999999</v>
      </c>
      <c r="D9" s="22"/>
      <c r="E9" s="22">
        <v>74.510000000000005</v>
      </c>
      <c r="F9" s="22">
        <v>81.454999999999998</v>
      </c>
      <c r="H9" s="22">
        <v>16.739999999999998</v>
      </c>
      <c r="I9" s="22">
        <v>20.18</v>
      </c>
      <c r="J9" s="22"/>
      <c r="K9" s="22">
        <v>19.399999999999999</v>
      </c>
      <c r="L9" s="22">
        <v>23.99</v>
      </c>
      <c r="M9" s="24">
        <f t="shared" si="1"/>
        <v>3.4400000000000013</v>
      </c>
      <c r="N9" s="11">
        <v>68</v>
      </c>
      <c r="O9" s="22"/>
      <c r="P9" s="21">
        <v>1.2554717420988399</v>
      </c>
      <c r="Q9" s="22"/>
      <c r="S9" s="22"/>
      <c r="T9" s="22"/>
      <c r="V9" s="22"/>
      <c r="W9" s="21">
        <v>1.6303010623874501</v>
      </c>
      <c r="X9" s="22"/>
      <c r="Y9" s="22"/>
      <c r="Z9" s="22"/>
      <c r="AB9" s="11">
        <v>69</v>
      </c>
      <c r="AC9" s="21">
        <v>1.1707857484933399</v>
      </c>
      <c r="AD9" s="11">
        <v>74</v>
      </c>
      <c r="AE9" s="21">
        <v>1.1707857484933399</v>
      </c>
      <c r="AF9" s="22"/>
      <c r="AG9" s="11">
        <v>18</v>
      </c>
      <c r="AH9" s="21">
        <v>0.72282629340839899</v>
      </c>
      <c r="AI9" s="11">
        <v>22</v>
      </c>
      <c r="AJ9" s="21">
        <v>0.74910026024980603</v>
      </c>
      <c r="AK9" s="21"/>
      <c r="AL9" s="23">
        <v>2015</v>
      </c>
      <c r="AM9" s="11">
        <v>73.760000000000005</v>
      </c>
      <c r="AN9" s="21">
        <v>1.3399999999999901</v>
      </c>
      <c r="AO9" s="11">
        <v>79.41</v>
      </c>
      <c r="AP9" s="21">
        <v>1.28</v>
      </c>
      <c r="AQ9" s="22"/>
      <c r="AR9" s="11">
        <v>18.34</v>
      </c>
      <c r="AS9" s="21">
        <v>0.83000000000000196</v>
      </c>
      <c r="AT9" s="11">
        <v>21.94</v>
      </c>
      <c r="AU9" s="21">
        <v>0.91</v>
      </c>
      <c r="AW9" s="25">
        <v>2020</v>
      </c>
      <c r="AX9" s="26">
        <v>75.099999999999994</v>
      </c>
      <c r="AY9" s="26"/>
      <c r="AZ9" s="26">
        <v>80.69</v>
      </c>
      <c r="BA9" s="26"/>
      <c r="BB9" s="26"/>
      <c r="BC9" s="26">
        <v>19.170000000000002</v>
      </c>
      <c r="BD9" s="26"/>
      <c r="BE9" s="26">
        <v>22.85</v>
      </c>
      <c r="BF9" s="26"/>
      <c r="BH9" s="25">
        <v>2020</v>
      </c>
      <c r="BI9" s="26">
        <v>80.69</v>
      </c>
      <c r="BJ9" s="26">
        <v>5.6</v>
      </c>
      <c r="BK9" s="26">
        <v>5.8</v>
      </c>
      <c r="BL9" s="26"/>
      <c r="BM9" s="26">
        <v>80.69</v>
      </c>
      <c r="BN9" s="26"/>
      <c r="BO9" s="26"/>
      <c r="BP9" s="26">
        <v>19.170000000000002</v>
      </c>
      <c r="BQ9" s="26"/>
      <c r="BR9" s="26">
        <v>22.85</v>
      </c>
      <c r="BS9" s="26"/>
    </row>
    <row r="10" spans="1:71" s="11" customFormat="1" ht="14.5" thickBot="1" x14ac:dyDescent="0.35">
      <c r="A10" s="11">
        <v>2004</v>
      </c>
      <c r="B10" s="22">
        <v>70.09</v>
      </c>
      <c r="C10" s="22">
        <v>76.55</v>
      </c>
      <c r="D10" s="22"/>
      <c r="E10" s="22">
        <v>75.03</v>
      </c>
      <c r="F10" s="22">
        <v>82.07</v>
      </c>
      <c r="H10" s="22">
        <v>16.850000000000001</v>
      </c>
      <c r="I10" s="22">
        <v>20.59</v>
      </c>
      <c r="J10" s="22"/>
      <c r="K10" s="22">
        <v>19.63</v>
      </c>
      <c r="L10" s="22">
        <v>24.445</v>
      </c>
      <c r="M10" s="24">
        <f t="shared" si="1"/>
        <v>3.7399999999999984</v>
      </c>
      <c r="N10" s="11">
        <v>69</v>
      </c>
      <c r="O10" s="22"/>
      <c r="P10" s="21">
        <v>1.1707857484933399</v>
      </c>
      <c r="Q10" s="22"/>
      <c r="S10" s="22"/>
      <c r="T10" s="22"/>
      <c r="V10" s="22"/>
      <c r="W10" s="21">
        <v>1.4630699053870899</v>
      </c>
      <c r="X10" s="22"/>
      <c r="Y10" s="22"/>
      <c r="Z10" s="22"/>
      <c r="AB10" s="11">
        <v>70</v>
      </c>
      <c r="AC10" s="21">
        <v>1.1366515555946799</v>
      </c>
      <c r="AD10" s="11">
        <v>75</v>
      </c>
      <c r="AE10" s="21">
        <v>1.1366515555946799</v>
      </c>
      <c r="AF10" s="22"/>
      <c r="AG10" s="11">
        <v>19</v>
      </c>
      <c r="AH10" s="21">
        <v>0.79599434640405797</v>
      </c>
      <c r="AI10" s="11">
        <v>23</v>
      </c>
      <c r="AJ10" s="21">
        <v>0.69329654089131298</v>
      </c>
      <c r="AK10" s="21"/>
      <c r="AL10" s="25">
        <v>2020</v>
      </c>
      <c r="AM10" s="17">
        <v>75.099999999999994</v>
      </c>
      <c r="AN10" s="27"/>
      <c r="AO10" s="17">
        <v>80.69</v>
      </c>
      <c r="AP10" s="27"/>
      <c r="AQ10" s="17"/>
      <c r="AR10" s="17">
        <v>19.170000000000002</v>
      </c>
      <c r="AS10" s="27"/>
      <c r="AT10" s="17">
        <v>22.85</v>
      </c>
      <c r="AU10" s="17"/>
      <c r="AW10" s="22"/>
      <c r="AY10" s="21"/>
      <c r="BA10" s="21"/>
      <c r="BB10" s="22"/>
      <c r="BD10" s="21"/>
      <c r="BF10" s="21"/>
      <c r="BH10" s="22"/>
      <c r="BK10" s="21"/>
      <c r="BL10" s="21"/>
      <c r="BN10" s="21"/>
      <c r="BO10" s="22"/>
      <c r="BQ10" s="21"/>
      <c r="BS10" s="21"/>
    </row>
    <row r="11" spans="1:71" s="11" customFormat="1" x14ac:dyDescent="0.3">
      <c r="A11" s="11">
        <v>2005</v>
      </c>
      <c r="B11" s="22">
        <v>70.5</v>
      </c>
      <c r="C11" s="22">
        <v>76.739999999999995</v>
      </c>
      <c r="D11" s="22"/>
      <c r="E11" s="22">
        <v>75.56</v>
      </c>
      <c r="F11" s="22">
        <v>82.1</v>
      </c>
      <c r="H11" s="22">
        <v>16.98</v>
      </c>
      <c r="I11" s="22">
        <v>20.704999999999998</v>
      </c>
      <c r="J11" s="22"/>
      <c r="K11" s="22">
        <v>19.87</v>
      </c>
      <c r="L11" s="22">
        <v>24.52</v>
      </c>
      <c r="M11" s="24">
        <f t="shared" si="1"/>
        <v>3.7249999999999979</v>
      </c>
      <c r="N11" s="11">
        <v>70</v>
      </c>
      <c r="O11" s="22"/>
      <c r="P11" s="21">
        <v>1.1366515555946799</v>
      </c>
      <c r="Q11" s="22"/>
      <c r="S11" s="22"/>
      <c r="T11" s="22"/>
      <c r="V11" s="22"/>
      <c r="W11" s="21">
        <v>1.32886558756851</v>
      </c>
      <c r="X11" s="22"/>
      <c r="Y11" s="22"/>
      <c r="Z11" s="22"/>
      <c r="AB11" s="11">
        <v>71</v>
      </c>
      <c r="AC11" s="21">
        <v>1.1407036574250899</v>
      </c>
      <c r="AD11" s="11">
        <v>76</v>
      </c>
      <c r="AE11" s="21">
        <v>1.1407036574250899</v>
      </c>
      <c r="AF11" s="22"/>
      <c r="AG11" s="11">
        <v>20</v>
      </c>
      <c r="AH11" s="21">
        <v>0.83136411476013194</v>
      </c>
      <c r="AI11" s="11">
        <v>24</v>
      </c>
      <c r="AJ11" s="21">
        <v>0.62912590523477596</v>
      </c>
      <c r="AK11" s="21"/>
      <c r="AL11" s="22"/>
      <c r="AN11" s="21"/>
      <c r="AP11" s="21"/>
      <c r="AQ11" s="22"/>
      <c r="AS11" s="21"/>
      <c r="AU11" s="21"/>
    </row>
    <row r="12" spans="1:71" s="11" customFormat="1" x14ac:dyDescent="0.3">
      <c r="A12" s="11">
        <v>2006</v>
      </c>
      <c r="B12" s="22">
        <v>70.930000000000007</v>
      </c>
      <c r="C12" s="22">
        <v>77.09</v>
      </c>
      <c r="D12" s="22"/>
      <c r="E12" s="22">
        <v>76.09</v>
      </c>
      <c r="F12" s="22">
        <v>82.47</v>
      </c>
      <c r="H12" s="22">
        <v>17.12</v>
      </c>
      <c r="I12" s="22">
        <v>21</v>
      </c>
      <c r="J12" s="22"/>
      <c r="K12" s="22">
        <v>20.11</v>
      </c>
      <c r="L12" s="22">
        <v>24.73</v>
      </c>
      <c r="M12" s="24">
        <f t="shared" si="1"/>
        <v>3.879999999999999</v>
      </c>
      <c r="N12" s="11">
        <v>71</v>
      </c>
      <c r="O12" s="22"/>
      <c r="P12" s="21">
        <v>1.1407036574250899</v>
      </c>
      <c r="Q12" s="22"/>
      <c r="S12" s="22"/>
      <c r="T12" s="22"/>
      <c r="V12" s="22"/>
      <c r="W12" s="21">
        <v>1.22277369547934</v>
      </c>
      <c r="X12" s="22"/>
      <c r="Y12" s="22"/>
      <c r="Z12" s="22"/>
      <c r="AB12" s="11">
        <v>72</v>
      </c>
      <c r="AC12" s="21">
        <v>1.17057654800678</v>
      </c>
      <c r="AD12" s="11">
        <v>77</v>
      </c>
      <c r="AE12" s="21">
        <v>1.17057654800678</v>
      </c>
      <c r="AF12" s="22"/>
      <c r="AG12" s="11">
        <v>21</v>
      </c>
      <c r="AH12" s="21">
        <v>0.79656150853402297</v>
      </c>
      <c r="AI12" s="11">
        <v>25</v>
      </c>
      <c r="AJ12" s="21">
        <v>0.56522615606550897</v>
      </c>
      <c r="AK12" s="21"/>
      <c r="AL12" s="22"/>
      <c r="AN12" s="21"/>
      <c r="AP12" s="21"/>
      <c r="AQ12" s="22"/>
      <c r="AS12" s="21"/>
      <c r="AU12" s="21"/>
    </row>
    <row r="13" spans="1:71" s="11" customFormat="1" x14ac:dyDescent="0.3">
      <c r="A13" s="11">
        <v>2007</v>
      </c>
      <c r="B13" s="22">
        <v>71.34</v>
      </c>
      <c r="C13" s="22">
        <v>77.314999999999998</v>
      </c>
      <c r="D13" s="22"/>
      <c r="E13" s="22">
        <v>76.59</v>
      </c>
      <c r="F13" s="22">
        <v>82.484999999999999</v>
      </c>
      <c r="H13" s="22">
        <v>17.27</v>
      </c>
      <c r="I13" s="22">
        <v>21.15</v>
      </c>
      <c r="J13" s="22"/>
      <c r="K13" s="22">
        <v>20.36</v>
      </c>
      <c r="L13" s="22">
        <v>24.89</v>
      </c>
      <c r="M13" s="24">
        <f t="shared" si="1"/>
        <v>3.879999999999999</v>
      </c>
      <c r="N13" s="11">
        <v>72</v>
      </c>
      <c r="O13" s="22"/>
      <c r="P13" s="21">
        <v>1.17057654800678</v>
      </c>
      <c r="Q13" s="22"/>
      <c r="S13" s="22"/>
      <c r="T13" s="22"/>
      <c r="V13" s="22"/>
      <c r="W13" s="21">
        <v>1.1398798156671801</v>
      </c>
      <c r="X13" s="22"/>
      <c r="Y13" s="22"/>
      <c r="Z13" s="22"/>
      <c r="AB13" s="11">
        <v>73</v>
      </c>
      <c r="AC13" s="21">
        <v>1.21390472136197</v>
      </c>
      <c r="AD13" s="11">
        <v>78</v>
      </c>
      <c r="AE13" s="21">
        <v>1.21390472136197</v>
      </c>
      <c r="AF13" s="22"/>
      <c r="AG13" s="11">
        <v>22</v>
      </c>
      <c r="AH13" s="21">
        <v>0.65921243778312599</v>
      </c>
      <c r="AI13" s="11">
        <v>26</v>
      </c>
      <c r="AJ13" s="21">
        <v>0.51023509616882301</v>
      </c>
      <c r="AK13" s="21"/>
      <c r="AL13" s="22"/>
      <c r="AN13" s="21"/>
      <c r="AP13" s="21"/>
      <c r="AQ13" s="22"/>
      <c r="AS13" s="21"/>
      <c r="AU13" s="21"/>
    </row>
    <row r="14" spans="1:71" s="11" customFormat="1" x14ac:dyDescent="0.3">
      <c r="A14" s="11">
        <v>2008</v>
      </c>
      <c r="B14" s="22">
        <v>71.739999999999995</v>
      </c>
      <c r="C14" s="22">
        <v>77.584999999999994</v>
      </c>
      <c r="D14" s="22"/>
      <c r="E14" s="22">
        <v>77.06</v>
      </c>
      <c r="F14" s="22">
        <v>82.92</v>
      </c>
      <c r="H14" s="22">
        <v>17.43</v>
      </c>
      <c r="I14" s="22">
        <v>21.36</v>
      </c>
      <c r="J14" s="22"/>
      <c r="K14" s="22">
        <v>20.59</v>
      </c>
      <c r="L14" s="22">
        <v>24.97</v>
      </c>
      <c r="M14" s="24">
        <f t="shared" si="1"/>
        <v>3.9299999999999997</v>
      </c>
      <c r="N14" s="11">
        <v>73</v>
      </c>
      <c r="O14" s="22"/>
      <c r="P14" s="21">
        <v>1.21390472136197</v>
      </c>
      <c r="Q14" s="22"/>
      <c r="S14" s="22"/>
      <c r="T14" s="22"/>
      <c r="V14" s="22"/>
      <c r="W14" s="21">
        <v>1.0752695346796399</v>
      </c>
      <c r="X14" s="22"/>
      <c r="Y14" s="22"/>
      <c r="Z14" s="22"/>
      <c r="AB14" s="11">
        <v>74</v>
      </c>
      <c r="AC14" s="21">
        <v>1.2583226715128999</v>
      </c>
      <c r="AD14" s="11">
        <v>79</v>
      </c>
      <c r="AE14" s="21">
        <v>1.2583226715128999</v>
      </c>
      <c r="AF14" s="22"/>
      <c r="AG14" s="11">
        <v>23</v>
      </c>
      <c r="AH14" s="21">
        <v>0.38694281256484098</v>
      </c>
      <c r="AI14" s="11">
        <v>27</v>
      </c>
      <c r="AJ14" s="21">
        <v>0.47279052833003199</v>
      </c>
      <c r="AK14" s="21"/>
      <c r="AL14" s="22"/>
      <c r="AN14" s="21"/>
      <c r="AP14" s="21"/>
      <c r="AQ14" s="22"/>
      <c r="AS14" s="21"/>
      <c r="AU14" s="21"/>
    </row>
    <row r="15" spans="1:71" s="11" customFormat="1" x14ac:dyDescent="0.3">
      <c r="A15" s="11">
        <v>2009</v>
      </c>
      <c r="B15" s="22">
        <v>72.11</v>
      </c>
      <c r="C15" s="22">
        <v>77.88</v>
      </c>
      <c r="D15" s="22"/>
      <c r="E15" s="22">
        <v>77.48</v>
      </c>
      <c r="F15" s="22">
        <v>82.984999999999999</v>
      </c>
      <c r="H15" s="22">
        <v>17.579999999999998</v>
      </c>
      <c r="I15" s="22">
        <v>21.62</v>
      </c>
      <c r="J15" s="22"/>
      <c r="K15" s="22">
        <v>20.8</v>
      </c>
      <c r="L15" s="22">
        <v>25.21</v>
      </c>
      <c r="M15" s="24">
        <f t="shared" si="1"/>
        <v>4.0400000000000027</v>
      </c>
      <c r="N15" s="11">
        <v>74</v>
      </c>
      <c r="O15" s="22"/>
      <c r="P15" s="21">
        <v>1.2583226715128999</v>
      </c>
      <c r="Q15" s="22"/>
      <c r="S15" s="22"/>
      <c r="T15" s="22"/>
      <c r="V15" s="22"/>
      <c r="W15" s="21">
        <v>1.0240284390643299</v>
      </c>
      <c r="X15" s="22"/>
      <c r="Y15" s="22"/>
      <c r="Z15" s="22"/>
      <c r="AB15" s="11">
        <v>75</v>
      </c>
      <c r="AC15" s="21">
        <v>1.29146489248178</v>
      </c>
      <c r="AD15" s="11">
        <v>80</v>
      </c>
      <c r="AE15" s="21">
        <v>1.29146489248178</v>
      </c>
      <c r="AF15" s="22"/>
      <c r="AH15" s="21"/>
      <c r="AJ15" s="22"/>
      <c r="AK15" s="21"/>
      <c r="AL15" s="22"/>
      <c r="AN15" s="21"/>
      <c r="AP15" s="21"/>
      <c r="AQ15" s="22"/>
      <c r="AS15" s="21"/>
      <c r="AU15" s="21"/>
    </row>
    <row r="16" spans="1:71" s="11" customFormat="1" x14ac:dyDescent="0.3">
      <c r="A16" s="11">
        <v>2010</v>
      </c>
      <c r="B16" s="22">
        <v>72.430000000000007</v>
      </c>
      <c r="C16" s="22">
        <v>78.16</v>
      </c>
      <c r="D16" s="22"/>
      <c r="E16" s="22">
        <v>77.86</v>
      </c>
      <c r="F16" s="22">
        <v>83.155000000000001</v>
      </c>
      <c r="H16" s="22">
        <v>17.72</v>
      </c>
      <c r="I16" s="22">
        <v>21.875</v>
      </c>
      <c r="J16" s="22"/>
      <c r="K16" s="22">
        <v>21</v>
      </c>
      <c r="L16" s="22">
        <v>25.375</v>
      </c>
      <c r="M16" s="24">
        <f t="shared" si="1"/>
        <v>4.1550000000000011</v>
      </c>
      <c r="N16" s="11">
        <v>75</v>
      </c>
      <c r="O16" s="22"/>
      <c r="P16" s="21">
        <v>1.29146489248178</v>
      </c>
      <c r="Q16" s="22"/>
      <c r="S16" s="22"/>
      <c r="T16" s="22"/>
      <c r="V16" s="22"/>
      <c r="W16" s="21">
        <v>0.98124211536884698</v>
      </c>
      <c r="X16" s="22"/>
      <c r="Y16" s="22"/>
      <c r="Z16" s="22"/>
      <c r="AB16" s="11">
        <v>76</v>
      </c>
      <c r="AC16" s="21">
        <v>1.30096587829083</v>
      </c>
      <c r="AD16" s="11">
        <v>81</v>
      </c>
      <c r="AE16" s="21">
        <v>1.30096587829083</v>
      </c>
      <c r="AF16" s="22"/>
      <c r="AH16" s="21"/>
      <c r="AJ16" s="22"/>
      <c r="AK16" s="22"/>
      <c r="AL16" s="22"/>
      <c r="AN16" s="21"/>
      <c r="AP16" s="21"/>
      <c r="AQ16" s="22"/>
      <c r="AS16" s="21"/>
      <c r="AU16" s="21"/>
    </row>
    <row r="17" spans="1:58" s="11" customFormat="1" x14ac:dyDescent="0.3">
      <c r="A17" s="11">
        <v>2011</v>
      </c>
      <c r="B17" s="22">
        <v>72.72</v>
      </c>
      <c r="C17" s="22">
        <v>78.47</v>
      </c>
      <c r="D17" s="22"/>
      <c r="E17" s="22">
        <v>78.209999999999994</v>
      </c>
      <c r="F17" s="22">
        <v>83.444999999999993</v>
      </c>
      <c r="H17" s="22">
        <v>17.850000000000001</v>
      </c>
      <c r="I17" s="22">
        <v>22</v>
      </c>
      <c r="J17" s="22"/>
      <c r="K17" s="22">
        <v>21.2</v>
      </c>
      <c r="L17" s="22">
        <v>25.51</v>
      </c>
      <c r="M17" s="24">
        <f t="shared" si="1"/>
        <v>4.1499999999999986</v>
      </c>
      <c r="N17" s="11">
        <v>76</v>
      </c>
      <c r="O17" s="22"/>
      <c r="P17" s="21">
        <v>1.30096587829083</v>
      </c>
      <c r="Q17" s="22"/>
      <c r="S17" s="22"/>
      <c r="T17" s="22"/>
      <c r="V17" s="22"/>
      <c r="W17" s="21">
        <v>0.94199615014081295</v>
      </c>
      <c r="X17" s="22"/>
      <c r="Y17" s="22"/>
      <c r="Z17" s="22"/>
      <c r="AB17" s="11">
        <v>77</v>
      </c>
      <c r="AC17" s="21">
        <v>1.2744601229622701</v>
      </c>
      <c r="AD17" s="11">
        <v>82</v>
      </c>
      <c r="AE17" s="21">
        <v>1.2744601229622701</v>
      </c>
      <c r="AF17" s="22"/>
      <c r="AH17" s="21"/>
      <c r="AJ17" s="22"/>
      <c r="AK17" s="22"/>
      <c r="AL17" s="22"/>
      <c r="AN17" s="21"/>
      <c r="AP17" s="21"/>
      <c r="AQ17" s="22"/>
      <c r="AS17" s="21"/>
      <c r="AU17" s="22"/>
    </row>
    <row r="18" spans="1:58" s="11" customFormat="1" x14ac:dyDescent="0.3">
      <c r="A18" s="11">
        <v>2012</v>
      </c>
      <c r="B18" s="22">
        <v>72.98</v>
      </c>
      <c r="C18" s="22">
        <v>78.73</v>
      </c>
      <c r="D18" s="22"/>
      <c r="E18" s="22">
        <v>78.540000000000006</v>
      </c>
      <c r="F18" s="22">
        <v>83.39</v>
      </c>
      <c r="H18" s="22">
        <v>17.97</v>
      </c>
      <c r="I18" s="22">
        <v>21.984999999999999</v>
      </c>
      <c r="J18" s="22"/>
      <c r="K18" s="22">
        <v>21.39</v>
      </c>
      <c r="L18" s="22">
        <v>25.355</v>
      </c>
      <c r="M18" s="24">
        <f t="shared" si="1"/>
        <v>4.0150000000000006</v>
      </c>
      <c r="N18" s="11">
        <v>77</v>
      </c>
      <c r="O18" s="22"/>
      <c r="P18" s="21">
        <v>1.2744601229622701</v>
      </c>
      <c r="Q18" s="22"/>
      <c r="S18" s="22"/>
      <c r="T18" s="22"/>
      <c r="V18" s="22"/>
      <c r="W18" s="21">
        <v>0.901376129927834</v>
      </c>
      <c r="X18" s="22"/>
      <c r="Y18" s="22"/>
      <c r="Z18" s="22"/>
      <c r="AB18" s="11">
        <v>78</v>
      </c>
      <c r="AC18" s="21">
        <v>1.1995821205183399</v>
      </c>
      <c r="AD18" s="11">
        <v>83</v>
      </c>
      <c r="AE18" s="21">
        <v>1.1995821205183399</v>
      </c>
      <c r="AF18" s="22"/>
      <c r="AH18" s="21"/>
      <c r="AJ18" s="22"/>
      <c r="AK18" s="22"/>
      <c r="AL18" s="22"/>
      <c r="AN18" s="21"/>
      <c r="AP18" s="21"/>
      <c r="AQ18" s="22"/>
      <c r="AS18" s="21"/>
      <c r="AU18" s="22"/>
    </row>
    <row r="19" spans="1:58" s="11" customFormat="1" x14ac:dyDescent="0.3">
      <c r="A19" s="11">
        <v>2013</v>
      </c>
      <c r="B19" s="22">
        <v>73.239999999999995</v>
      </c>
      <c r="C19" s="22">
        <v>78.995000000000005</v>
      </c>
      <c r="D19" s="22"/>
      <c r="E19" s="22">
        <v>78.849999999999994</v>
      </c>
      <c r="F19" s="22">
        <v>83.584999999999994</v>
      </c>
      <c r="H19" s="22">
        <v>18.09</v>
      </c>
      <c r="I19" s="22">
        <v>22.31</v>
      </c>
      <c r="J19" s="22"/>
      <c r="K19" s="22">
        <v>21.58</v>
      </c>
      <c r="L19" s="22">
        <v>25.64</v>
      </c>
      <c r="M19" s="24">
        <f t="shared" si="1"/>
        <v>4.2199999999999989</v>
      </c>
      <c r="N19" s="11">
        <v>78</v>
      </c>
      <c r="O19" s="22"/>
      <c r="P19" s="21">
        <v>1.1995821205183399</v>
      </c>
      <c r="Q19" s="22"/>
      <c r="S19" s="22"/>
      <c r="T19" s="22"/>
      <c r="V19" s="22"/>
      <c r="W19" s="21">
        <v>0.85446764127751895</v>
      </c>
      <c r="X19" s="22"/>
      <c r="Y19" s="22"/>
      <c r="Z19" s="22"/>
      <c r="AB19" s="11">
        <v>79</v>
      </c>
      <c r="AC19" s="21">
        <v>1.0639663649812501</v>
      </c>
      <c r="AD19" s="11">
        <v>84</v>
      </c>
      <c r="AE19" s="21">
        <v>1.0639663649812501</v>
      </c>
      <c r="AF19" s="22"/>
      <c r="AH19" s="21"/>
      <c r="AJ19" s="22"/>
      <c r="AK19" s="22"/>
      <c r="AL19" s="22"/>
      <c r="AN19" s="21"/>
      <c r="AP19" s="21"/>
      <c r="AQ19" s="22"/>
      <c r="AS19" s="21"/>
      <c r="AU19" s="22"/>
    </row>
    <row r="20" spans="1:58" s="11" customFormat="1" ht="14.5" thickBot="1" x14ac:dyDescent="0.35">
      <c r="A20" s="11">
        <v>2014</v>
      </c>
      <c r="B20" s="22">
        <v>73.489999999999995</v>
      </c>
      <c r="C20" s="22">
        <v>79.254999999999995</v>
      </c>
      <c r="D20" s="22"/>
      <c r="E20" s="22">
        <v>79.14</v>
      </c>
      <c r="F20" s="22">
        <v>83.9</v>
      </c>
      <c r="H20" s="22">
        <v>18.22</v>
      </c>
      <c r="I20" s="22">
        <v>22.545000000000002</v>
      </c>
      <c r="J20" s="22"/>
      <c r="K20" s="22">
        <v>21.76</v>
      </c>
      <c r="L20" s="22">
        <v>25.875</v>
      </c>
      <c r="M20" s="24">
        <f t="shared" si="1"/>
        <v>4.3250000000000028</v>
      </c>
      <c r="N20" s="11">
        <v>79</v>
      </c>
      <c r="O20" s="22"/>
      <c r="P20" s="21">
        <v>1.0639663649812501</v>
      </c>
      <c r="Q20" s="22"/>
      <c r="S20" s="22"/>
      <c r="T20" s="22"/>
      <c r="V20" s="22"/>
      <c r="W20" s="21">
        <v>0.79635627073747695</v>
      </c>
      <c r="X20" s="22"/>
      <c r="Y20" s="22"/>
      <c r="Z20" s="22"/>
      <c r="AB20" s="17">
        <v>80</v>
      </c>
      <c r="AC20" s="27">
        <v>0.85524735037322897</v>
      </c>
      <c r="AD20" s="17">
        <v>85</v>
      </c>
      <c r="AE20" s="27">
        <v>0.85524735037322897</v>
      </c>
      <c r="AF20" s="17"/>
      <c r="AG20" s="17"/>
      <c r="AH20" s="27"/>
      <c r="AI20" s="17"/>
      <c r="AJ20" s="17"/>
      <c r="AK20" s="22"/>
      <c r="AL20" s="22"/>
      <c r="AN20" s="21"/>
      <c r="AP20" s="21"/>
      <c r="AQ20" s="22"/>
      <c r="AS20" s="21"/>
      <c r="AU20" s="22"/>
    </row>
    <row r="21" spans="1:58" s="11" customFormat="1" ht="14.5" thickBot="1" x14ac:dyDescent="0.35">
      <c r="A21" s="11">
        <v>2015</v>
      </c>
      <c r="B21" s="22">
        <v>73.760000000000005</v>
      </c>
      <c r="C21" s="22">
        <v>79.334999999999994</v>
      </c>
      <c r="D21" s="22"/>
      <c r="E21" s="22">
        <v>79.41</v>
      </c>
      <c r="F21" s="22">
        <v>83.775000000000006</v>
      </c>
      <c r="H21" s="22">
        <v>18.36</v>
      </c>
      <c r="I21" s="22">
        <v>22.52</v>
      </c>
      <c r="J21" s="22"/>
      <c r="K21" s="22">
        <v>21.94</v>
      </c>
      <c r="L21" s="22">
        <v>25.66</v>
      </c>
      <c r="M21" s="24">
        <f t="shared" si="1"/>
        <v>4.16</v>
      </c>
      <c r="N21" s="17">
        <v>80</v>
      </c>
      <c r="O21" s="17"/>
      <c r="P21" s="27">
        <v>0.85524735037322897</v>
      </c>
      <c r="Q21" s="17"/>
      <c r="R21" s="17"/>
      <c r="S21" s="17"/>
      <c r="T21" s="17"/>
      <c r="U21" s="10"/>
      <c r="V21" s="17"/>
      <c r="W21" s="27">
        <v>0.72212760485531702</v>
      </c>
      <c r="X21" s="17"/>
      <c r="Y21" s="17"/>
      <c r="Z21" s="17"/>
      <c r="AC21" s="22"/>
      <c r="AD21" s="22"/>
      <c r="AE21" s="22"/>
      <c r="AF21" s="22"/>
      <c r="AL21" s="22"/>
      <c r="AN21" s="21"/>
      <c r="AP21" s="21"/>
      <c r="AQ21" s="22"/>
      <c r="AS21" s="21"/>
      <c r="AU21" s="22"/>
    </row>
    <row r="22" spans="1:58" s="11" customFormat="1" ht="14.5" thickBot="1" x14ac:dyDescent="0.35">
      <c r="A22" s="11">
        <v>2016</v>
      </c>
      <c r="B22" s="22">
        <v>74.02</v>
      </c>
      <c r="C22" s="22">
        <v>79.555000000000007</v>
      </c>
      <c r="D22" s="22"/>
      <c r="E22" s="22">
        <v>79.67</v>
      </c>
      <c r="F22" s="22">
        <v>84</v>
      </c>
      <c r="H22" s="22">
        <v>18.510000000000002</v>
      </c>
      <c r="I22" s="22">
        <v>22.63</v>
      </c>
      <c r="J22" s="22"/>
      <c r="K22" s="22">
        <v>22.12</v>
      </c>
      <c r="L22" s="22">
        <v>25.914999999999999</v>
      </c>
      <c r="M22" s="24">
        <f t="shared" si="1"/>
        <v>4.1199999999999974</v>
      </c>
      <c r="O22" s="22"/>
      <c r="P22" s="22"/>
      <c r="Q22" s="22"/>
      <c r="R22" s="22"/>
      <c r="S22" s="22"/>
      <c r="T22" s="22"/>
      <c r="V22" s="22"/>
      <c r="W22" s="22"/>
      <c r="X22" s="22"/>
      <c r="Y22" s="22"/>
      <c r="Z22" s="22"/>
      <c r="AC22" s="22"/>
      <c r="AD22" s="22"/>
      <c r="AE22" s="22"/>
      <c r="AF22" s="22"/>
      <c r="AL22" s="17"/>
      <c r="AM22" s="17"/>
      <c r="AN22" s="27"/>
      <c r="AO22" s="17"/>
      <c r="AP22" s="27"/>
      <c r="AQ22" s="17"/>
      <c r="AR22" s="17"/>
      <c r="AS22" s="27"/>
      <c r="AT22" s="17"/>
      <c r="AU22" s="17"/>
    </row>
    <row r="23" spans="1:58" s="11" customFormat="1" x14ac:dyDescent="0.3">
      <c r="A23" s="11">
        <v>2017</v>
      </c>
      <c r="B23" s="22">
        <v>74.290000000000006</v>
      </c>
      <c r="C23" s="22">
        <v>79.59</v>
      </c>
      <c r="D23" s="22"/>
      <c r="E23" s="22">
        <v>79.930000000000007</v>
      </c>
      <c r="F23" s="22">
        <v>83.92</v>
      </c>
      <c r="H23" s="22">
        <v>18.649999999999999</v>
      </c>
      <c r="I23" s="22">
        <v>22.69</v>
      </c>
      <c r="J23" s="22"/>
      <c r="K23" s="22">
        <v>22.3</v>
      </c>
      <c r="L23" s="22">
        <v>25.78</v>
      </c>
      <c r="M23" s="24">
        <f t="shared" si="1"/>
        <v>4.0400000000000027</v>
      </c>
      <c r="O23" s="22"/>
      <c r="P23" s="22"/>
      <c r="Q23" s="22"/>
      <c r="R23" s="22"/>
      <c r="S23" s="22"/>
      <c r="T23" s="22"/>
      <c r="V23" s="22"/>
      <c r="W23" s="22"/>
      <c r="X23" s="22"/>
      <c r="Y23" s="22"/>
      <c r="Z23" s="22"/>
      <c r="AC23" s="22"/>
      <c r="AD23" s="22"/>
      <c r="AE23" s="22"/>
      <c r="AF23" s="22"/>
      <c r="AN23" s="22"/>
      <c r="AO23" s="22"/>
      <c r="AP23" s="22"/>
      <c r="AQ23" s="22"/>
    </row>
    <row r="24" spans="1:58" s="11" customFormat="1" x14ac:dyDescent="0.3">
      <c r="A24" s="11">
        <v>2018</v>
      </c>
      <c r="B24" s="22">
        <v>74.56</v>
      </c>
      <c r="C24" s="22">
        <v>79.81</v>
      </c>
      <c r="D24" s="22"/>
      <c r="E24" s="22">
        <v>80.180000000000007</v>
      </c>
      <c r="F24" s="22">
        <v>84.18</v>
      </c>
      <c r="H24" s="22">
        <v>18.809999999999999</v>
      </c>
      <c r="I24" s="22">
        <v>22.74</v>
      </c>
      <c r="J24" s="22"/>
      <c r="K24" s="22">
        <v>22.48</v>
      </c>
      <c r="L24" s="22">
        <v>26.03</v>
      </c>
      <c r="M24" s="24">
        <f t="shared" si="1"/>
        <v>3.9299999999999997</v>
      </c>
      <c r="O24" s="22"/>
      <c r="P24" s="22"/>
      <c r="Q24" s="22"/>
      <c r="R24" s="22"/>
      <c r="S24" s="22"/>
      <c r="T24" s="22"/>
      <c r="V24" s="22"/>
      <c r="W24" s="22"/>
      <c r="X24" s="22"/>
      <c r="Y24" s="22"/>
      <c r="Z24" s="22"/>
      <c r="AC24" s="22"/>
      <c r="AD24" s="22"/>
      <c r="AE24" s="22"/>
      <c r="AF24" s="22"/>
    </row>
    <row r="25" spans="1:58" s="11" customFormat="1" ht="14.5" thickBot="1" x14ac:dyDescent="0.35">
      <c r="A25" s="11">
        <v>2019</v>
      </c>
      <c r="B25" s="22">
        <v>74.83</v>
      </c>
      <c r="C25" s="22">
        <v>79.87</v>
      </c>
      <c r="D25" s="22"/>
      <c r="E25" s="22">
        <v>80.430000000000007</v>
      </c>
      <c r="F25" s="22">
        <v>84.405000000000001</v>
      </c>
      <c r="H25" s="22">
        <v>18.96</v>
      </c>
      <c r="I25" s="22">
        <v>23.004999999999999</v>
      </c>
      <c r="J25" s="22"/>
      <c r="K25" s="22">
        <v>22.67</v>
      </c>
      <c r="L25" s="22">
        <v>26.28</v>
      </c>
      <c r="M25" s="24">
        <f t="shared" si="1"/>
        <v>4.0449999999999982</v>
      </c>
      <c r="O25" s="22"/>
      <c r="P25" s="22"/>
      <c r="Q25" s="22"/>
      <c r="R25" s="22"/>
      <c r="S25" s="22"/>
      <c r="T25" s="22"/>
      <c r="V25" s="22"/>
      <c r="W25" s="22"/>
      <c r="X25" s="22"/>
      <c r="Y25" s="22"/>
      <c r="Z25" s="22"/>
      <c r="AB25" s="17"/>
      <c r="AC25" s="17"/>
      <c r="AD25" s="17"/>
      <c r="AE25" s="17"/>
    </row>
    <row r="26" spans="1:58" s="11" customFormat="1" ht="14.5" thickBot="1" x14ac:dyDescent="0.35">
      <c r="A26" s="17">
        <v>2020</v>
      </c>
      <c r="B26" s="26">
        <v>75.099999999999994</v>
      </c>
      <c r="C26" s="17"/>
      <c r="D26" s="17"/>
      <c r="E26" s="26">
        <v>80.69</v>
      </c>
      <c r="F26" s="17"/>
      <c r="G26" s="10"/>
      <c r="H26" s="26">
        <v>19.13</v>
      </c>
      <c r="I26" s="17"/>
      <c r="J26" s="17"/>
      <c r="K26" s="26">
        <v>22.86</v>
      </c>
      <c r="L26" s="17"/>
      <c r="M26" s="24">
        <f t="shared" si="1"/>
        <v>-19.13</v>
      </c>
      <c r="N26" s="17"/>
      <c r="O26" s="17"/>
      <c r="P26" s="17"/>
      <c r="Q26" s="17"/>
      <c r="R26" s="17"/>
      <c r="S26" s="17"/>
      <c r="T26" s="17"/>
      <c r="U26" s="10"/>
      <c r="V26" s="17"/>
      <c r="W26" s="17"/>
      <c r="X26" s="17"/>
      <c r="Y26" s="17"/>
      <c r="Z26" s="17"/>
    </row>
    <row r="27" spans="1:58" s="11" customFormat="1" ht="9" customHeight="1" x14ac:dyDescent="0.3"/>
    <row r="28" spans="1:58" s="11" customFormat="1" ht="10.5" customHeight="1" x14ac:dyDescent="0.3">
      <c r="H28"/>
      <c r="I28"/>
      <c r="J28"/>
      <c r="K28"/>
      <c r="L28"/>
      <c r="M28"/>
      <c r="AB28"/>
      <c r="AC28"/>
      <c r="AD28"/>
      <c r="AE28"/>
      <c r="AF28"/>
      <c r="AG28"/>
      <c r="AH28"/>
      <c r="AI28"/>
      <c r="AJ28"/>
      <c r="AW28"/>
      <c r="AX28"/>
      <c r="AY28"/>
      <c r="AZ28"/>
      <c r="BA28"/>
      <c r="BB28"/>
      <c r="BC28"/>
      <c r="BD28"/>
      <c r="BE28"/>
      <c r="BF28"/>
    </row>
    <row r="29" spans="1:58" x14ac:dyDescent="0.3">
      <c r="AL29" s="11"/>
      <c r="AM29" s="11"/>
      <c r="AN29" s="11"/>
      <c r="AO29" s="11"/>
      <c r="AP29" s="11"/>
      <c r="AQ29" s="11"/>
      <c r="AR29" s="11"/>
      <c r="AS29" s="11"/>
      <c r="AT29" s="11"/>
      <c r="AU29" s="11"/>
    </row>
    <row r="30" spans="1:58" ht="5" customHeight="1" x14ac:dyDescent="0.3"/>
    <row r="31" spans="1:58" x14ac:dyDescent="0.3">
      <c r="B31" s="28">
        <f>B11-B6</f>
        <v>1.730000000000004</v>
      </c>
      <c r="E31" s="29">
        <f>E11-E6</f>
        <v>2.3900000000000006</v>
      </c>
    </row>
    <row r="32" spans="1:58" x14ac:dyDescent="0.3">
      <c r="B32" s="28">
        <f>B16-B11</f>
        <v>1.9300000000000068</v>
      </c>
      <c r="E32" s="29">
        <f>E16-E11</f>
        <v>2.2999999999999972</v>
      </c>
    </row>
    <row r="33" spans="2:5" x14ac:dyDescent="0.3">
      <c r="B33" s="28">
        <f>B21-B16</f>
        <v>1.3299999999999983</v>
      </c>
      <c r="E33" s="29">
        <f>E21-E16</f>
        <v>1.5499999999999972</v>
      </c>
    </row>
    <row r="34" spans="2:5" x14ac:dyDescent="0.3">
      <c r="B34" s="28">
        <f>B26-B21</f>
        <v>1.3399999999999892</v>
      </c>
      <c r="E34" s="29">
        <f>E26-E21</f>
        <v>1.2800000000000011</v>
      </c>
    </row>
  </sheetData>
  <mergeCells count="46">
    <mergeCell ref="AT4:AT5"/>
    <mergeCell ref="AU4:AU5"/>
    <mergeCell ref="R4:R5"/>
    <mergeCell ref="S4:T4"/>
    <mergeCell ref="V4:W4"/>
    <mergeCell ref="X4:Z4"/>
    <mergeCell ref="AM4:AM5"/>
    <mergeCell ref="AN4:AN5"/>
    <mergeCell ref="BP3:BP4"/>
    <mergeCell ref="BQ3:BQ4"/>
    <mergeCell ref="BR3:BR4"/>
    <mergeCell ref="BS3:BS4"/>
    <mergeCell ref="B4:C4"/>
    <mergeCell ref="D4:F4"/>
    <mergeCell ref="H4:I4"/>
    <mergeCell ref="J4:L4"/>
    <mergeCell ref="N4:N5"/>
    <mergeCell ref="O4:P4"/>
    <mergeCell ref="BH3:BH4"/>
    <mergeCell ref="BI3:BI4"/>
    <mergeCell ref="BJ3:BJ4"/>
    <mergeCell ref="BK3:BK4"/>
    <mergeCell ref="BM3:BM4"/>
    <mergeCell ref="BN3:BN4"/>
    <mergeCell ref="BF3:BF4"/>
    <mergeCell ref="AG3:AH3"/>
    <mergeCell ref="AI3:AJ3"/>
    <mergeCell ref="AM3:AP3"/>
    <mergeCell ref="AR3:AU3"/>
    <mergeCell ref="AX3:AX4"/>
    <mergeCell ref="AY3:AY4"/>
    <mergeCell ref="AO4:AO5"/>
    <mergeCell ref="AP4:AP5"/>
    <mergeCell ref="AR4:AR5"/>
    <mergeCell ref="AS4:AS5"/>
    <mergeCell ref="AZ3:AZ4"/>
    <mergeCell ref="BA3:BA4"/>
    <mergeCell ref="BC3:BC4"/>
    <mergeCell ref="BD3:BD4"/>
    <mergeCell ref="BE3:BE4"/>
    <mergeCell ref="AD3:AE3"/>
    <mergeCell ref="B3:F3"/>
    <mergeCell ref="H3:L3"/>
    <mergeCell ref="O3:T3"/>
    <mergeCell ref="V3:Z3"/>
    <mergeCell ref="AB3:AC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40F4E-C8EF-4D82-BA29-2DD282C2361B}">
  <dimension ref="A1:AR30"/>
  <sheetViews>
    <sheetView showGridLines="0" workbookViewId="0">
      <selection activeCell="B37" sqref="B37"/>
    </sheetView>
  </sheetViews>
  <sheetFormatPr defaultRowHeight="14" x14ac:dyDescent="0.3"/>
  <cols>
    <col min="1" max="1" width="9.08203125" customWidth="1"/>
    <col min="2" max="2" width="9.83203125" customWidth="1"/>
    <col min="3" max="3" width="9.08203125" customWidth="1"/>
    <col min="4" max="4" width="9.83203125" customWidth="1"/>
    <col min="5" max="5" width="3.08203125" customWidth="1"/>
    <col min="7" max="7" width="9.83203125" customWidth="1"/>
    <col min="9" max="9" width="9.83203125" customWidth="1"/>
    <col min="11" max="15" width="8.58203125" customWidth="1"/>
    <col min="16" max="16" width="2.5" customWidth="1"/>
    <col min="17" max="20" width="8.58203125" customWidth="1"/>
    <col min="22" max="26" width="7.9140625" customWidth="1"/>
    <col min="27" max="27" width="1.9140625" customWidth="1"/>
    <col min="28" max="31" width="7.9140625" customWidth="1"/>
    <col min="33" max="35" width="16.08203125" customWidth="1"/>
    <col min="36" max="36" width="17.08203125" customWidth="1"/>
    <col min="37" max="37" width="17.83203125" customWidth="1"/>
  </cols>
  <sheetData>
    <row r="1" spans="1:44" s="8" customFormat="1" ht="14.5" x14ac:dyDescent="0.3">
      <c r="F1" s="8" t="s">
        <v>4</v>
      </c>
      <c r="M1" s="9" t="s">
        <v>5</v>
      </c>
    </row>
    <row r="2" spans="1:44" s="8" customFormat="1" ht="9.5" customHeight="1" thickBot="1" x14ac:dyDescent="0.35">
      <c r="A2" s="10"/>
      <c r="B2" s="10"/>
      <c r="C2" s="10"/>
      <c r="D2" s="10"/>
      <c r="E2" s="10"/>
      <c r="F2" s="10"/>
      <c r="G2" s="10"/>
      <c r="H2" s="10"/>
      <c r="I2" s="10"/>
      <c r="L2" s="10"/>
      <c r="M2" s="10"/>
      <c r="N2" s="10"/>
      <c r="O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44" s="11" customFormat="1" ht="16" customHeight="1" x14ac:dyDescent="0.3">
      <c r="A3" s="35" t="s">
        <v>10</v>
      </c>
      <c r="B3" s="35"/>
      <c r="C3" s="35" t="s">
        <v>11</v>
      </c>
      <c r="D3" s="35"/>
      <c r="E3" s="4"/>
      <c r="F3" s="35" t="s">
        <v>10</v>
      </c>
      <c r="G3" s="35"/>
      <c r="H3" s="35" t="s">
        <v>11</v>
      </c>
      <c r="I3" s="35"/>
      <c r="J3" s="13"/>
      <c r="K3" s="12"/>
      <c r="L3" s="36" t="s">
        <v>12</v>
      </c>
      <c r="M3" s="36"/>
      <c r="N3" s="36"/>
      <c r="O3" s="36"/>
      <c r="P3" s="12"/>
      <c r="Q3" s="36" t="s">
        <v>12</v>
      </c>
      <c r="R3" s="36"/>
      <c r="S3" s="36"/>
      <c r="T3" s="36"/>
      <c r="W3" s="37" t="s">
        <v>13</v>
      </c>
      <c r="X3" s="37" t="s">
        <v>8</v>
      </c>
      <c r="Y3" s="37" t="s">
        <v>13</v>
      </c>
      <c r="Z3" s="37" t="s">
        <v>9</v>
      </c>
      <c r="AB3" s="37" t="s">
        <v>14</v>
      </c>
      <c r="AC3" s="37" t="s">
        <v>8</v>
      </c>
      <c r="AD3" s="37" t="s">
        <v>14</v>
      </c>
      <c r="AE3" s="37" t="s">
        <v>9</v>
      </c>
      <c r="AG3" s="40" t="s">
        <v>15</v>
      </c>
      <c r="AH3" s="37" t="s">
        <v>16</v>
      </c>
      <c r="AI3" s="42" t="s">
        <v>17</v>
      </c>
      <c r="AJ3" s="37" t="s">
        <v>18</v>
      </c>
      <c r="AK3" s="14"/>
      <c r="AL3" s="37" t="s">
        <v>13</v>
      </c>
      <c r="AM3" s="37" t="s">
        <v>9</v>
      </c>
      <c r="AO3" s="37" t="s">
        <v>14</v>
      </c>
      <c r="AP3" s="37" t="s">
        <v>8</v>
      </c>
      <c r="AQ3" s="37" t="s">
        <v>14</v>
      </c>
      <c r="AR3" s="37" t="s">
        <v>9</v>
      </c>
    </row>
    <row r="4" spans="1:44" s="11" customFormat="1" ht="16" customHeight="1" thickBot="1" x14ac:dyDescent="0.35">
      <c r="A4" s="15" t="s">
        <v>31</v>
      </c>
      <c r="B4" s="15" t="s">
        <v>33</v>
      </c>
      <c r="C4" s="15" t="s">
        <v>31</v>
      </c>
      <c r="D4" s="15" t="s">
        <v>33</v>
      </c>
      <c r="E4" s="16"/>
      <c r="F4" s="15" t="s">
        <v>32</v>
      </c>
      <c r="G4" s="15" t="s">
        <v>33</v>
      </c>
      <c r="H4" s="15" t="s">
        <v>32</v>
      </c>
      <c r="I4" s="15" t="s">
        <v>33</v>
      </c>
      <c r="J4" s="14"/>
      <c r="L4" s="37" t="s">
        <v>13</v>
      </c>
      <c r="M4" s="37" t="s">
        <v>8</v>
      </c>
      <c r="N4" s="37" t="s">
        <v>13</v>
      </c>
      <c r="O4" s="37" t="s">
        <v>9</v>
      </c>
      <c r="Q4" s="37" t="s">
        <v>14</v>
      </c>
      <c r="R4" s="37" t="s">
        <v>8</v>
      </c>
      <c r="S4" s="37" t="s">
        <v>14</v>
      </c>
      <c r="T4" s="37" t="s">
        <v>9</v>
      </c>
      <c r="V4" s="17" t="s">
        <v>15</v>
      </c>
      <c r="W4" s="38"/>
      <c r="X4" s="38"/>
      <c r="Y4" s="38"/>
      <c r="Z4" s="38"/>
      <c r="AA4" s="17"/>
      <c r="AB4" s="38"/>
      <c r="AC4" s="38"/>
      <c r="AD4" s="38"/>
      <c r="AE4" s="38"/>
      <c r="AG4" s="41"/>
      <c r="AH4" s="38"/>
      <c r="AI4" s="38"/>
      <c r="AJ4" s="38"/>
      <c r="AK4" s="18"/>
      <c r="AL4" s="38"/>
      <c r="AM4" s="38"/>
      <c r="AN4" s="17"/>
      <c r="AO4" s="38"/>
      <c r="AP4" s="38"/>
      <c r="AQ4" s="38"/>
      <c r="AR4" s="38"/>
    </row>
    <row r="5" spans="1:44" s="11" customFormat="1" ht="15" customHeight="1" thickBot="1" x14ac:dyDescent="0.35">
      <c r="A5" s="11">
        <v>65</v>
      </c>
      <c r="B5" s="21">
        <v>1.93649558693413</v>
      </c>
      <c r="C5" s="11">
        <v>70</v>
      </c>
      <c r="D5" s="21">
        <v>1.93649558693413</v>
      </c>
      <c r="E5" s="22"/>
      <c r="F5" s="11">
        <v>14</v>
      </c>
      <c r="G5" s="21">
        <v>0.69965303388196298</v>
      </c>
      <c r="H5" s="11">
        <v>18</v>
      </c>
      <c r="I5" s="21">
        <v>0.71588991899708099</v>
      </c>
      <c r="J5" s="14"/>
      <c r="K5" s="17" t="s">
        <v>15</v>
      </c>
      <c r="L5" s="38"/>
      <c r="M5" s="38"/>
      <c r="N5" s="38"/>
      <c r="O5" s="38"/>
      <c r="P5" s="17"/>
      <c r="Q5" s="38"/>
      <c r="R5" s="38"/>
      <c r="S5" s="38"/>
      <c r="T5" s="38"/>
      <c r="V5" s="23">
        <v>2000</v>
      </c>
      <c r="W5" s="22">
        <v>68.77</v>
      </c>
      <c r="X5" s="22">
        <v>1.73</v>
      </c>
      <c r="Y5" s="22">
        <v>73.17</v>
      </c>
      <c r="Z5" s="22">
        <v>2.39</v>
      </c>
      <c r="AA5" s="22"/>
      <c r="AB5" s="22">
        <v>16.59</v>
      </c>
      <c r="AC5" s="22">
        <v>0.37000000000000099</v>
      </c>
      <c r="AD5" s="22">
        <v>18.899999999999999</v>
      </c>
      <c r="AE5" s="22">
        <v>0.92000000000000204</v>
      </c>
      <c r="AG5" s="23">
        <v>2000</v>
      </c>
      <c r="AH5" s="22">
        <v>73.17</v>
      </c>
      <c r="AI5" s="22">
        <f>Y5-W5</f>
        <v>4.4000000000000057</v>
      </c>
      <c r="AJ5" s="22">
        <v>6.2</v>
      </c>
      <c r="AK5" s="22"/>
      <c r="AL5" s="22">
        <v>73.17</v>
      </c>
      <c r="AM5" s="22">
        <v>2.39</v>
      </c>
      <c r="AN5" s="22"/>
      <c r="AO5" s="22">
        <v>16.59</v>
      </c>
      <c r="AP5" s="22">
        <v>0.37000000000000099</v>
      </c>
      <c r="AQ5" s="22">
        <v>18.899999999999999</v>
      </c>
      <c r="AR5" s="22">
        <v>0.92000000000000204</v>
      </c>
    </row>
    <row r="6" spans="1:44" s="11" customFormat="1" x14ac:dyDescent="0.3">
      <c r="A6" s="11">
        <v>66</v>
      </c>
      <c r="B6" s="21">
        <v>1.6259611553414499</v>
      </c>
      <c r="C6" s="11">
        <v>71</v>
      </c>
      <c r="D6" s="21">
        <v>1.6259611553414499</v>
      </c>
      <c r="E6" s="22"/>
      <c r="F6" s="11">
        <v>15</v>
      </c>
      <c r="G6" s="21">
        <v>0.60027332600993899</v>
      </c>
      <c r="H6" s="11">
        <v>19</v>
      </c>
      <c r="I6" s="21">
        <v>0.77993189268389296</v>
      </c>
      <c r="J6" s="21"/>
      <c r="K6" s="23">
        <v>2000</v>
      </c>
      <c r="L6" s="11">
        <v>68.77</v>
      </c>
      <c r="M6" s="21">
        <v>1.73</v>
      </c>
      <c r="N6" s="11">
        <v>73.17</v>
      </c>
      <c r="O6" s="21">
        <v>2.39</v>
      </c>
      <c r="P6" s="22"/>
      <c r="Q6" s="11">
        <v>16.59</v>
      </c>
      <c r="R6" s="21">
        <v>0.37000000000000099</v>
      </c>
      <c r="S6" s="11">
        <v>18.899999999999999</v>
      </c>
      <c r="T6" s="21">
        <v>0.92000000000000204</v>
      </c>
      <c r="V6" s="23">
        <v>2005</v>
      </c>
      <c r="W6" s="22">
        <v>70.5</v>
      </c>
      <c r="X6" s="22">
        <v>1.9300000000000099</v>
      </c>
      <c r="Y6" s="22">
        <v>75.56</v>
      </c>
      <c r="Z6" s="22">
        <v>2.2999999999999998</v>
      </c>
      <c r="AA6" s="22"/>
      <c r="AB6" s="22">
        <v>16.96</v>
      </c>
      <c r="AC6" s="22">
        <v>0.66999999999999804</v>
      </c>
      <c r="AD6" s="22">
        <v>19.82</v>
      </c>
      <c r="AE6" s="22">
        <v>1.1299999999999999</v>
      </c>
      <c r="AG6" s="23">
        <v>2005</v>
      </c>
      <c r="AH6" s="22">
        <v>75.56</v>
      </c>
      <c r="AI6" s="22">
        <f t="shared" ref="AI6:AI8" si="0">Y6-W6</f>
        <v>5.0600000000000023</v>
      </c>
      <c r="AJ6" s="22">
        <v>6.6</v>
      </c>
      <c r="AK6" s="22"/>
      <c r="AL6" s="22">
        <v>75.56</v>
      </c>
      <c r="AM6" s="22">
        <v>2.2999999999999998</v>
      </c>
      <c r="AN6" s="22"/>
      <c r="AO6" s="22">
        <v>16.96</v>
      </c>
      <c r="AP6" s="22">
        <v>0.66999999999999804</v>
      </c>
      <c r="AQ6" s="22">
        <v>19.82</v>
      </c>
      <c r="AR6" s="22">
        <v>1.1299999999999999</v>
      </c>
    </row>
    <row r="7" spans="1:44" s="11" customFormat="1" x14ac:dyDescent="0.3">
      <c r="A7" s="11">
        <v>67</v>
      </c>
      <c r="B7" s="21">
        <v>1.40307504238895</v>
      </c>
      <c r="C7" s="11">
        <v>72</v>
      </c>
      <c r="D7" s="21">
        <v>1.40307504238895</v>
      </c>
      <c r="E7" s="22"/>
      <c r="F7" s="11">
        <v>16</v>
      </c>
      <c r="G7" s="21">
        <v>0.59259169326873895</v>
      </c>
      <c r="H7" s="11">
        <v>20</v>
      </c>
      <c r="I7" s="21">
        <v>0.80105573893140902</v>
      </c>
      <c r="J7" s="21"/>
      <c r="K7" s="23">
        <v>2005</v>
      </c>
      <c r="L7" s="11">
        <v>70.5</v>
      </c>
      <c r="M7" s="21">
        <v>1.9300000000000099</v>
      </c>
      <c r="N7" s="11">
        <v>75.56</v>
      </c>
      <c r="O7" s="21">
        <v>2.2999999999999998</v>
      </c>
      <c r="P7" s="22"/>
      <c r="Q7" s="11">
        <v>16.96</v>
      </c>
      <c r="R7" s="21">
        <v>0.66999999999999804</v>
      </c>
      <c r="S7" s="11">
        <v>19.82</v>
      </c>
      <c r="T7" s="21">
        <v>1.1299999999999999</v>
      </c>
      <c r="V7" s="23">
        <v>2010</v>
      </c>
      <c r="W7" s="22">
        <v>72.430000000000007</v>
      </c>
      <c r="X7" s="22">
        <v>1.33</v>
      </c>
      <c r="Y7" s="22">
        <v>77.86</v>
      </c>
      <c r="Z7" s="22">
        <v>1.55</v>
      </c>
      <c r="AA7" s="22"/>
      <c r="AB7" s="22">
        <v>17.63</v>
      </c>
      <c r="AC7" s="22">
        <v>0.71000000000000096</v>
      </c>
      <c r="AD7" s="22">
        <v>20.95</v>
      </c>
      <c r="AE7" s="22">
        <v>0.99000000000000199</v>
      </c>
      <c r="AG7" s="23">
        <v>2010</v>
      </c>
      <c r="AH7" s="22">
        <v>77.86</v>
      </c>
      <c r="AI7" s="22">
        <f t="shared" si="0"/>
        <v>5.4299999999999926</v>
      </c>
      <c r="AJ7" s="22">
        <v>6.3</v>
      </c>
      <c r="AK7" s="22"/>
      <c r="AL7" s="22">
        <v>77.86</v>
      </c>
      <c r="AM7" s="22">
        <v>1.55</v>
      </c>
      <c r="AN7" s="22"/>
      <c r="AO7" s="22">
        <v>17.63</v>
      </c>
      <c r="AP7" s="22">
        <v>0.71000000000000096</v>
      </c>
      <c r="AQ7" s="22">
        <v>20.95</v>
      </c>
      <c r="AR7" s="22">
        <v>0.99000000000000199</v>
      </c>
    </row>
    <row r="8" spans="1:44" s="11" customFormat="1" x14ac:dyDescent="0.3">
      <c r="A8" s="11">
        <v>68</v>
      </c>
      <c r="B8" s="21">
        <v>1.2554717420988399</v>
      </c>
      <c r="C8" s="11">
        <v>73</v>
      </c>
      <c r="D8" s="21">
        <v>1.2554717420988399</v>
      </c>
      <c r="E8" s="22"/>
      <c r="F8" s="11">
        <v>17</v>
      </c>
      <c r="G8" s="21">
        <v>0.64423404571575904</v>
      </c>
      <c r="H8" s="11">
        <v>21</v>
      </c>
      <c r="I8" s="21">
        <v>0.78789926052494197</v>
      </c>
      <c r="J8" s="21"/>
      <c r="K8" s="23">
        <v>2010</v>
      </c>
      <c r="L8" s="11">
        <v>72.430000000000007</v>
      </c>
      <c r="M8" s="21">
        <v>1.33</v>
      </c>
      <c r="N8" s="11">
        <v>77.86</v>
      </c>
      <c r="O8" s="21">
        <v>1.55</v>
      </c>
      <c r="P8" s="22"/>
      <c r="Q8" s="11">
        <v>17.63</v>
      </c>
      <c r="R8" s="21">
        <v>0.71000000000000096</v>
      </c>
      <c r="S8" s="11">
        <v>20.95</v>
      </c>
      <c r="T8" s="21">
        <v>0.99000000000000199</v>
      </c>
      <c r="V8" s="23">
        <v>2015</v>
      </c>
      <c r="W8" s="22">
        <v>73.760000000000005</v>
      </c>
      <c r="X8" s="22">
        <v>1.3399999999999901</v>
      </c>
      <c r="Y8" s="22">
        <v>79.41</v>
      </c>
      <c r="Z8" s="22">
        <v>1.28</v>
      </c>
      <c r="AA8" s="22"/>
      <c r="AB8" s="22">
        <v>18.34</v>
      </c>
      <c r="AC8" s="22">
        <v>0.83000000000000196</v>
      </c>
      <c r="AD8" s="22">
        <v>21.94</v>
      </c>
      <c r="AE8" s="22">
        <v>0.91</v>
      </c>
      <c r="AG8" s="23">
        <v>2015</v>
      </c>
      <c r="AH8" s="22">
        <v>79.41</v>
      </c>
      <c r="AI8" s="22">
        <f t="shared" si="0"/>
        <v>5.6499999999999915</v>
      </c>
      <c r="AJ8" s="22">
        <v>6.1</v>
      </c>
      <c r="AK8" s="22"/>
      <c r="AL8" s="22">
        <v>79.41</v>
      </c>
      <c r="AM8" s="22">
        <v>1.28</v>
      </c>
      <c r="AN8" s="22"/>
      <c r="AO8" s="22">
        <v>18.34</v>
      </c>
      <c r="AP8" s="22">
        <v>0.83000000000000196</v>
      </c>
      <c r="AQ8" s="22">
        <v>21.94</v>
      </c>
      <c r="AR8" s="22">
        <v>0.91</v>
      </c>
    </row>
    <row r="9" spans="1:44" s="11" customFormat="1" ht="14.5" thickBot="1" x14ac:dyDescent="0.35">
      <c r="A9" s="11">
        <v>69</v>
      </c>
      <c r="B9" s="21">
        <v>1.1707857484933399</v>
      </c>
      <c r="C9" s="11">
        <v>74</v>
      </c>
      <c r="D9" s="21">
        <v>1.1707857484933399</v>
      </c>
      <c r="E9" s="22"/>
      <c r="F9" s="11">
        <v>18</v>
      </c>
      <c r="G9" s="21">
        <v>0.72282629340839899</v>
      </c>
      <c r="H9" s="11">
        <v>22</v>
      </c>
      <c r="I9" s="21">
        <v>0.74910026024980603</v>
      </c>
      <c r="J9" s="21"/>
      <c r="K9" s="23">
        <v>2015</v>
      </c>
      <c r="L9" s="11">
        <v>73.760000000000005</v>
      </c>
      <c r="M9" s="21">
        <v>1.3399999999999901</v>
      </c>
      <c r="N9" s="11">
        <v>79.41</v>
      </c>
      <c r="O9" s="21">
        <v>1.28</v>
      </c>
      <c r="P9" s="22"/>
      <c r="Q9" s="11">
        <v>18.34</v>
      </c>
      <c r="R9" s="21">
        <v>0.83000000000000196</v>
      </c>
      <c r="S9" s="11">
        <v>21.94</v>
      </c>
      <c r="T9" s="21">
        <v>0.91</v>
      </c>
      <c r="V9" s="25">
        <v>2020</v>
      </c>
      <c r="W9" s="26">
        <v>75.099999999999994</v>
      </c>
      <c r="X9" s="26"/>
      <c r="Y9" s="26">
        <v>80.69</v>
      </c>
      <c r="Z9" s="26"/>
      <c r="AA9" s="26"/>
      <c r="AB9" s="26">
        <v>19.170000000000002</v>
      </c>
      <c r="AC9" s="26"/>
      <c r="AD9" s="26">
        <v>22.85</v>
      </c>
      <c r="AE9" s="26"/>
      <c r="AG9" s="25">
        <v>2020</v>
      </c>
      <c r="AH9" s="26">
        <v>80.69</v>
      </c>
      <c r="AI9" s="26">
        <v>5.6</v>
      </c>
      <c r="AJ9" s="26">
        <v>5.8</v>
      </c>
      <c r="AK9" s="26"/>
      <c r="AL9" s="26">
        <v>80.69</v>
      </c>
      <c r="AM9" s="26"/>
      <c r="AN9" s="26"/>
      <c r="AO9" s="26">
        <v>19.170000000000002</v>
      </c>
      <c r="AP9" s="26"/>
      <c r="AQ9" s="26">
        <v>22.85</v>
      </c>
      <c r="AR9" s="26"/>
    </row>
    <row r="10" spans="1:44" s="11" customFormat="1" ht="14.5" thickBot="1" x14ac:dyDescent="0.35">
      <c r="A10" s="11">
        <v>70</v>
      </c>
      <c r="B10" s="21">
        <v>1.1366515555946799</v>
      </c>
      <c r="C10" s="11">
        <v>75</v>
      </c>
      <c r="D10" s="21">
        <v>1.1366515555946799</v>
      </c>
      <c r="E10" s="22"/>
      <c r="F10" s="11">
        <v>19</v>
      </c>
      <c r="G10" s="21">
        <v>0.79599434640405797</v>
      </c>
      <c r="H10" s="11">
        <v>23</v>
      </c>
      <c r="I10" s="21">
        <v>0.69329654089131298</v>
      </c>
      <c r="J10" s="21"/>
      <c r="K10" s="25">
        <v>2020</v>
      </c>
      <c r="L10" s="17">
        <v>75.099999999999994</v>
      </c>
      <c r="M10" s="27"/>
      <c r="N10" s="17">
        <v>80.69</v>
      </c>
      <c r="O10" s="27"/>
      <c r="P10" s="17"/>
      <c r="Q10" s="17">
        <v>19.170000000000002</v>
      </c>
      <c r="R10" s="27"/>
      <c r="S10" s="17">
        <v>22.85</v>
      </c>
      <c r="T10" s="17"/>
      <c r="V10" s="22"/>
      <c r="X10" s="21"/>
      <c r="Z10" s="21"/>
      <c r="AA10" s="22"/>
      <c r="AC10" s="21"/>
      <c r="AE10" s="21"/>
      <c r="AG10" s="22"/>
      <c r="AJ10" s="21"/>
      <c r="AK10" s="21"/>
      <c r="AM10" s="21"/>
      <c r="AN10" s="22"/>
      <c r="AP10" s="21"/>
      <c r="AR10" s="21"/>
    </row>
    <row r="11" spans="1:44" s="11" customFormat="1" x14ac:dyDescent="0.3">
      <c r="A11" s="11">
        <v>71</v>
      </c>
      <c r="B11" s="21">
        <v>1.1407036574250899</v>
      </c>
      <c r="C11" s="11">
        <v>76</v>
      </c>
      <c r="D11" s="21">
        <v>1.1407036574250899</v>
      </c>
      <c r="E11" s="22"/>
      <c r="F11" s="11">
        <v>20</v>
      </c>
      <c r="G11" s="21">
        <v>0.83136411476013194</v>
      </c>
      <c r="H11" s="11">
        <v>24</v>
      </c>
      <c r="I11" s="21">
        <v>0.62912590523477596</v>
      </c>
      <c r="J11" s="21"/>
      <c r="K11" s="22"/>
      <c r="M11" s="21"/>
      <c r="O11" s="21"/>
      <c r="P11" s="22"/>
      <c r="R11" s="21"/>
      <c r="T11" s="21"/>
    </row>
    <row r="12" spans="1:44" s="11" customFormat="1" x14ac:dyDescent="0.3">
      <c r="A12" s="11">
        <v>72</v>
      </c>
      <c r="B12" s="21">
        <v>1.17057654800678</v>
      </c>
      <c r="C12" s="11">
        <v>77</v>
      </c>
      <c r="D12" s="21">
        <v>1.17057654800678</v>
      </c>
      <c r="E12" s="22"/>
      <c r="F12" s="11">
        <v>21</v>
      </c>
      <c r="G12" s="21">
        <v>0.79656150853402297</v>
      </c>
      <c r="H12" s="11">
        <v>25</v>
      </c>
      <c r="I12" s="21">
        <v>0.56522615606550897</v>
      </c>
      <c r="J12" s="21"/>
      <c r="K12" s="22"/>
      <c r="M12" s="21"/>
      <c r="O12" s="21"/>
      <c r="P12" s="22"/>
      <c r="R12" s="21"/>
      <c r="T12" s="21"/>
    </row>
    <row r="13" spans="1:44" s="11" customFormat="1" x14ac:dyDescent="0.3">
      <c r="A13" s="11">
        <v>73</v>
      </c>
      <c r="B13" s="21">
        <v>1.21390472136197</v>
      </c>
      <c r="C13" s="11">
        <v>78</v>
      </c>
      <c r="D13" s="21">
        <v>1.21390472136197</v>
      </c>
      <c r="E13" s="22"/>
      <c r="F13" s="11">
        <v>22</v>
      </c>
      <c r="G13" s="21">
        <v>0.65921243778312599</v>
      </c>
      <c r="H13" s="11">
        <v>26</v>
      </c>
      <c r="I13" s="21">
        <v>0.51023509616882301</v>
      </c>
      <c r="J13" s="21"/>
      <c r="K13" s="22"/>
      <c r="M13" s="21"/>
      <c r="O13" s="21"/>
      <c r="P13" s="22"/>
      <c r="R13" s="21"/>
      <c r="T13" s="21"/>
    </row>
    <row r="14" spans="1:44" s="11" customFormat="1" x14ac:dyDescent="0.3">
      <c r="A14" s="11">
        <v>74</v>
      </c>
      <c r="B14" s="21">
        <v>1.2583226715128999</v>
      </c>
      <c r="C14" s="11">
        <v>79</v>
      </c>
      <c r="D14" s="21">
        <v>1.2583226715128999</v>
      </c>
      <c r="E14" s="22"/>
      <c r="F14" s="11">
        <v>23</v>
      </c>
      <c r="G14" s="21">
        <v>0.38694281256484098</v>
      </c>
      <c r="H14" s="11">
        <v>27</v>
      </c>
      <c r="I14" s="21">
        <v>0.47279052833003199</v>
      </c>
      <c r="J14" s="21"/>
      <c r="K14" s="22"/>
      <c r="M14" s="21"/>
      <c r="O14" s="21"/>
      <c r="P14" s="22"/>
      <c r="R14" s="21"/>
      <c r="T14" s="21"/>
    </row>
    <row r="15" spans="1:44" s="11" customFormat="1" x14ac:dyDescent="0.3">
      <c r="A15" s="11">
        <v>75</v>
      </c>
      <c r="B15" s="21">
        <v>1.29146489248178</v>
      </c>
      <c r="C15" s="11">
        <v>80</v>
      </c>
      <c r="D15" s="21">
        <v>1.29146489248178</v>
      </c>
      <c r="E15" s="22"/>
      <c r="G15" s="21"/>
      <c r="I15" s="22"/>
      <c r="J15" s="21"/>
      <c r="K15" s="22"/>
      <c r="M15" s="21"/>
      <c r="O15" s="21"/>
      <c r="P15" s="22"/>
      <c r="R15" s="21"/>
      <c r="T15" s="21"/>
    </row>
    <row r="16" spans="1:44" s="11" customFormat="1" x14ac:dyDescent="0.3">
      <c r="A16" s="11">
        <v>76</v>
      </c>
      <c r="B16" s="21">
        <v>1.30096587829083</v>
      </c>
      <c r="C16" s="11">
        <v>81</v>
      </c>
      <c r="D16" s="21">
        <v>1.30096587829083</v>
      </c>
      <c r="E16" s="22"/>
      <c r="G16" s="21"/>
      <c r="I16" s="22"/>
      <c r="J16" s="22"/>
      <c r="K16" s="22"/>
      <c r="M16" s="21"/>
      <c r="O16" s="21"/>
      <c r="P16" s="22"/>
      <c r="R16" s="21"/>
      <c r="T16" s="21"/>
    </row>
    <row r="17" spans="1:31" s="11" customFormat="1" x14ac:dyDescent="0.3">
      <c r="A17" s="11">
        <v>77</v>
      </c>
      <c r="B17" s="21">
        <v>1.2744601229622701</v>
      </c>
      <c r="C17" s="11">
        <v>82</v>
      </c>
      <c r="D17" s="21">
        <v>1.2744601229622701</v>
      </c>
      <c r="E17" s="22"/>
      <c r="G17" s="21"/>
      <c r="I17" s="22"/>
      <c r="J17" s="22"/>
      <c r="K17" s="22"/>
      <c r="M17" s="21"/>
      <c r="O17" s="21"/>
      <c r="P17" s="22"/>
      <c r="R17" s="21"/>
      <c r="T17" s="22"/>
    </row>
    <row r="18" spans="1:31" s="11" customFormat="1" x14ac:dyDescent="0.3">
      <c r="A18" s="11">
        <v>78</v>
      </c>
      <c r="B18" s="21">
        <v>1.1995821205183399</v>
      </c>
      <c r="C18" s="11">
        <v>83</v>
      </c>
      <c r="D18" s="21">
        <v>1.1995821205183399</v>
      </c>
      <c r="E18" s="22"/>
      <c r="G18" s="21"/>
      <c r="I18" s="22"/>
      <c r="J18" s="22"/>
      <c r="K18" s="22"/>
      <c r="M18" s="21"/>
      <c r="O18" s="21"/>
      <c r="P18" s="22"/>
      <c r="R18" s="21"/>
      <c r="T18" s="22"/>
    </row>
    <row r="19" spans="1:31" s="11" customFormat="1" x14ac:dyDescent="0.3">
      <c r="A19" s="11">
        <v>79</v>
      </c>
      <c r="B19" s="21">
        <v>1.0639663649812501</v>
      </c>
      <c r="C19" s="11">
        <v>84</v>
      </c>
      <c r="D19" s="21">
        <v>1.0639663649812501</v>
      </c>
      <c r="E19" s="22"/>
      <c r="G19" s="21"/>
      <c r="I19" s="22"/>
      <c r="J19" s="22"/>
      <c r="K19" s="22"/>
      <c r="M19" s="21"/>
      <c r="O19" s="21"/>
      <c r="P19" s="22"/>
      <c r="R19" s="21"/>
      <c r="T19" s="22"/>
    </row>
    <row r="20" spans="1:31" s="11" customFormat="1" ht="14.5" thickBot="1" x14ac:dyDescent="0.35">
      <c r="A20" s="17">
        <v>80</v>
      </c>
      <c r="B20" s="27">
        <v>0.85524735037322897</v>
      </c>
      <c r="C20" s="17">
        <v>85</v>
      </c>
      <c r="D20" s="27">
        <v>0.85524735037322897</v>
      </c>
      <c r="E20" s="17"/>
      <c r="F20" s="17"/>
      <c r="G20" s="27"/>
      <c r="H20" s="17"/>
      <c r="I20" s="17"/>
      <c r="J20" s="22"/>
      <c r="K20" s="22"/>
      <c r="M20" s="21"/>
      <c r="O20" s="21"/>
      <c r="P20" s="22"/>
      <c r="R20" s="21"/>
      <c r="T20" s="22"/>
    </row>
    <row r="21" spans="1:31" s="11" customFormat="1" ht="7.5" customHeight="1" x14ac:dyDescent="0.3">
      <c r="B21" s="22"/>
      <c r="C21" s="22"/>
      <c r="D21" s="22"/>
      <c r="E21" s="22"/>
      <c r="K21" s="22"/>
      <c r="M21" s="21"/>
      <c r="O21" s="21"/>
      <c r="P21" s="22"/>
      <c r="R21" s="21"/>
      <c r="T21" s="22"/>
    </row>
    <row r="22" spans="1:31" s="11" customFormat="1" ht="14.5" thickBot="1" x14ac:dyDescent="0.35">
      <c r="B22" s="22"/>
      <c r="C22" s="22"/>
      <c r="D22" s="22"/>
      <c r="E22" s="22"/>
      <c r="K22" s="17"/>
      <c r="L22" s="17"/>
      <c r="M22" s="27"/>
      <c r="N22" s="17"/>
      <c r="O22" s="27"/>
      <c r="P22" s="17"/>
      <c r="Q22" s="17"/>
      <c r="R22" s="27"/>
      <c r="S22" s="17"/>
      <c r="T22" s="17"/>
    </row>
    <row r="23" spans="1:31" s="11" customFormat="1" x14ac:dyDescent="0.3">
      <c r="B23" s="22"/>
      <c r="C23" s="22"/>
      <c r="D23" s="22"/>
      <c r="E23" s="22"/>
      <c r="M23" s="22"/>
      <c r="N23" s="22"/>
      <c r="O23" s="22"/>
      <c r="P23" s="22"/>
    </row>
    <row r="24" spans="1:31" s="11" customFormat="1" x14ac:dyDescent="0.3">
      <c r="B24" s="22"/>
      <c r="C24" s="22"/>
      <c r="D24" s="22"/>
      <c r="E24" s="22"/>
    </row>
    <row r="25" spans="1:31" s="11" customFormat="1" ht="14.5" thickBot="1" x14ac:dyDescent="0.35">
      <c r="A25" s="17"/>
      <c r="B25" s="17"/>
      <c r="C25" s="17"/>
      <c r="D25" s="17"/>
    </row>
    <row r="26" spans="1:31" s="11" customFormat="1" x14ac:dyDescent="0.3"/>
    <row r="27" spans="1:31" s="11" customFormat="1" ht="9" customHeight="1" x14ac:dyDescent="0.3"/>
    <row r="28" spans="1:31" s="11" customFormat="1" ht="10.5" customHeight="1" x14ac:dyDescent="0.3">
      <c r="A28"/>
      <c r="B28"/>
      <c r="C28"/>
      <c r="D28"/>
      <c r="E28"/>
      <c r="F28"/>
      <c r="G28"/>
      <c r="H28"/>
      <c r="I28"/>
      <c r="V28"/>
      <c r="W28"/>
      <c r="X28"/>
      <c r="Y28"/>
      <c r="Z28"/>
      <c r="AA28"/>
      <c r="AB28"/>
      <c r="AC28"/>
      <c r="AD28"/>
      <c r="AE28"/>
    </row>
    <row r="29" spans="1:31" x14ac:dyDescent="0.3"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31" ht="5" customHeight="1" x14ac:dyDescent="0.3"/>
  </sheetData>
  <mergeCells count="32">
    <mergeCell ref="N4:N5"/>
    <mergeCell ref="O4:O5"/>
    <mergeCell ref="Q4:Q5"/>
    <mergeCell ref="R4:R5"/>
    <mergeCell ref="AR3:AR4"/>
    <mergeCell ref="AD3:AD4"/>
    <mergeCell ref="AE3:AE4"/>
    <mergeCell ref="AG3:AG4"/>
    <mergeCell ref="AH3:AH4"/>
    <mergeCell ref="AI3:AI4"/>
    <mergeCell ref="AJ3:AJ4"/>
    <mergeCell ref="AL3:AL4"/>
    <mergeCell ref="AM3:AM4"/>
    <mergeCell ref="AO3:AO4"/>
    <mergeCell ref="AP3:AP4"/>
    <mergeCell ref="AQ3:AQ4"/>
    <mergeCell ref="AC3:AC4"/>
    <mergeCell ref="A3:B3"/>
    <mergeCell ref="C3:D3"/>
    <mergeCell ref="F3:G3"/>
    <mergeCell ref="H3:I3"/>
    <mergeCell ref="L3:O3"/>
    <mergeCell ref="Q3:T3"/>
    <mergeCell ref="W3:W4"/>
    <mergeCell ref="X3:X4"/>
    <mergeCell ref="Y3:Y4"/>
    <mergeCell ref="Z3:Z4"/>
    <mergeCell ref="AB3:AB4"/>
    <mergeCell ref="S4:S5"/>
    <mergeCell ref="T4:T5"/>
    <mergeCell ref="L4:L5"/>
    <mergeCell ref="M4:M5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English ver</vt:lpstr>
      <vt:lpstr>English ver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Leyi</dc:creator>
  <cp:lastModifiedBy>Leyi</cp:lastModifiedBy>
  <dcterms:created xsi:type="dcterms:W3CDTF">2015-06-05T18:19:34Z</dcterms:created>
  <dcterms:modified xsi:type="dcterms:W3CDTF">2023-05-13T17:28:40Z</dcterms:modified>
</cp:coreProperties>
</file>