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D:\2022年文章撰写（D盘）\2022-9-3胚胎文章写作\2023-2-1胚胎投稿\胚胎文章投稿上传23-2-9\ASCnano上图2023-4-3\ACta\Acta Biomaterialia\"/>
    </mc:Choice>
  </mc:AlternateContent>
  <xr:revisionPtr revIDLastSave="0" documentId="13_ncr:1_{1500AC1F-E8CB-4352-8A99-F8AB26685052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IVCM + Cells" sheetId="20" r:id="rId1"/>
    <sheet name="IVCM" sheetId="21" r:id="rId2"/>
    <sheet name="E3.5" sheetId="10" r:id="rId3"/>
    <sheet name="E4.0" sheetId="11" r:id="rId4"/>
    <sheet name="E4.5" sheetId="12" r:id="rId5"/>
    <sheet name="E5.0" sheetId="13" r:id="rId6"/>
    <sheet name="E5.5" sheetId="14" r:id="rId7"/>
    <sheet name="E6.0" sheetId="15" r:id="rId8"/>
    <sheet name="E6.5" sheetId="16" r:id="rId9"/>
    <sheet name="E7.0" sheetId="17" r:id="rId10"/>
    <sheet name="E7.5" sheetId="18" r:id="rId11"/>
  </sheets>
  <calcPr calcId="191029"/>
</workbook>
</file>

<file path=xl/calcChain.xml><?xml version="1.0" encoding="utf-8"?>
<calcChain xmlns="http://schemas.openxmlformats.org/spreadsheetml/2006/main">
  <c r="K141" i="21" l="1"/>
  <c r="I141" i="21"/>
  <c r="G141" i="21"/>
  <c r="E141" i="21"/>
  <c r="M140" i="21"/>
  <c r="M139" i="21"/>
  <c r="M138" i="21"/>
  <c r="M137" i="21"/>
  <c r="M136" i="21"/>
  <c r="M135" i="21"/>
  <c r="M134" i="21"/>
  <c r="M133" i="21"/>
  <c r="M132" i="21"/>
  <c r="M131" i="21"/>
  <c r="AA129" i="21"/>
  <c r="W129" i="21"/>
  <c r="S129" i="21"/>
  <c r="O129" i="21"/>
  <c r="K129" i="21"/>
  <c r="I129" i="21"/>
  <c r="G129" i="21"/>
  <c r="E129" i="21"/>
  <c r="C129" i="21"/>
  <c r="M126" i="21"/>
  <c r="M125" i="21"/>
  <c r="M124" i="21"/>
  <c r="Q123" i="21"/>
  <c r="M123" i="21"/>
  <c r="U122" i="21"/>
  <c r="Q122" i="21"/>
  <c r="M122" i="21"/>
  <c r="U121" i="21"/>
  <c r="Q121" i="21"/>
  <c r="M121" i="21"/>
  <c r="U120" i="21"/>
  <c r="Q120" i="21"/>
  <c r="M120" i="21"/>
  <c r="U119" i="21"/>
  <c r="Q119" i="21"/>
  <c r="M119" i="21"/>
  <c r="U118" i="21"/>
  <c r="Q118" i="21"/>
  <c r="M118" i="21"/>
  <c r="U117" i="21"/>
  <c r="Q117" i="21"/>
  <c r="M117" i="21"/>
  <c r="U116" i="21"/>
  <c r="Q116" i="21"/>
  <c r="M116" i="21"/>
  <c r="Y115" i="21"/>
  <c r="U115" i="21"/>
  <c r="Q115" i="21"/>
  <c r="M115" i="21"/>
  <c r="Y114" i="21"/>
  <c r="U114" i="21"/>
  <c r="Q114" i="21"/>
  <c r="M114" i="21"/>
  <c r="Y113" i="21"/>
  <c r="U113" i="21"/>
  <c r="Q113" i="21"/>
  <c r="M113" i="21"/>
  <c r="Y112" i="21"/>
  <c r="U112" i="21"/>
  <c r="Q112" i="21"/>
  <c r="M112" i="21"/>
  <c r="Y111" i="21"/>
  <c r="U111" i="21"/>
  <c r="Q111" i="21"/>
  <c r="M111" i="21"/>
  <c r="AC110" i="21"/>
  <c r="Y110" i="21"/>
  <c r="U110" i="21"/>
  <c r="Q110" i="21"/>
  <c r="M110" i="21"/>
  <c r="AC109" i="21"/>
  <c r="Y109" i="21"/>
  <c r="U109" i="21"/>
  <c r="Q109" i="21"/>
  <c r="M109" i="21"/>
  <c r="AC108" i="21"/>
  <c r="Y108" i="21"/>
  <c r="U108" i="21"/>
  <c r="Q108" i="21"/>
  <c r="M108" i="21"/>
  <c r="AC107" i="21"/>
  <c r="Y107" i="21"/>
  <c r="U107" i="21"/>
  <c r="Q107" i="21"/>
  <c r="M107" i="21"/>
  <c r="AC106" i="21"/>
  <c r="Y106" i="21"/>
  <c r="U106" i="21"/>
  <c r="Q106" i="21"/>
  <c r="M106" i="21"/>
  <c r="AC105" i="21"/>
  <c r="Y105" i="21"/>
  <c r="U105" i="21"/>
  <c r="Q105" i="21"/>
  <c r="M105" i="21"/>
  <c r="AC104" i="21"/>
  <c r="Y104" i="21"/>
  <c r="U104" i="21"/>
  <c r="Q104" i="21"/>
  <c r="M104" i="21"/>
  <c r="AC103" i="21"/>
  <c r="Y103" i="21"/>
  <c r="U103" i="21"/>
  <c r="Q103" i="21"/>
  <c r="M103" i="21"/>
  <c r="AC102" i="21"/>
  <c r="Y102" i="21"/>
  <c r="U102" i="21"/>
  <c r="Q102" i="21"/>
  <c r="M102" i="21"/>
  <c r="AC101" i="21"/>
  <c r="Y101" i="21"/>
  <c r="U101" i="21"/>
  <c r="Q101" i="21"/>
  <c r="M101" i="21"/>
  <c r="AC100" i="21"/>
  <c r="Y100" i="21"/>
  <c r="U100" i="21"/>
  <c r="Q100" i="21"/>
  <c r="M100" i="21"/>
  <c r="AC99" i="21"/>
  <c r="Y99" i="21"/>
  <c r="U99" i="21"/>
  <c r="Q99" i="21"/>
  <c r="M99" i="21"/>
  <c r="AC98" i="21"/>
  <c r="Y98" i="21"/>
  <c r="U98" i="21"/>
  <c r="Q98" i="21"/>
  <c r="M98" i="21"/>
  <c r="K96" i="21"/>
  <c r="I96" i="21"/>
  <c r="G96" i="21"/>
  <c r="E96" i="21"/>
  <c r="C96" i="21"/>
  <c r="M95" i="21"/>
  <c r="M94" i="21"/>
  <c r="M93" i="21"/>
  <c r="M92" i="21"/>
  <c r="M91" i="21"/>
  <c r="M90" i="21"/>
  <c r="M89" i="21"/>
  <c r="M88" i="21"/>
  <c r="M87" i="21"/>
  <c r="M86" i="21"/>
  <c r="M85" i="21"/>
  <c r="M84" i="21"/>
  <c r="M83" i="21"/>
  <c r="M82" i="21"/>
  <c r="S80" i="21"/>
  <c r="O80" i="21"/>
  <c r="K80" i="21"/>
  <c r="I80" i="21"/>
  <c r="G80" i="21"/>
  <c r="E80" i="21"/>
  <c r="C80" i="21"/>
  <c r="M79" i="21"/>
  <c r="U78" i="21"/>
  <c r="Q78" i="21"/>
  <c r="M78" i="21"/>
  <c r="U77" i="21"/>
  <c r="Q77" i="21"/>
  <c r="M77" i="21"/>
  <c r="U76" i="21"/>
  <c r="Q76" i="21"/>
  <c r="M76" i="21"/>
  <c r="AA74" i="21"/>
  <c r="W74" i="21"/>
  <c r="S74" i="21"/>
  <c r="O74" i="21"/>
  <c r="K74" i="21"/>
  <c r="I74" i="21"/>
  <c r="G74" i="21"/>
  <c r="E74" i="21"/>
  <c r="C74" i="21"/>
  <c r="AC73" i="21"/>
  <c r="Y73" i="21"/>
  <c r="U73" i="21"/>
  <c r="Q73" i="21"/>
  <c r="M73" i="21"/>
  <c r="AC72" i="21"/>
  <c r="Y72" i="21"/>
  <c r="U72" i="21"/>
  <c r="Q72" i="21"/>
  <c r="M72" i="21"/>
  <c r="AC71" i="21"/>
  <c r="Y71" i="21"/>
  <c r="U71" i="21"/>
  <c r="Q71" i="21"/>
  <c r="M71" i="21"/>
  <c r="S69" i="21"/>
  <c r="O69" i="21"/>
  <c r="K69" i="21"/>
  <c r="I69" i="21"/>
  <c r="G69" i="21"/>
  <c r="E69" i="21"/>
  <c r="C69" i="21"/>
  <c r="U68" i="21"/>
  <c r="Q68" i="21"/>
  <c r="M68" i="21"/>
  <c r="U67" i="21"/>
  <c r="Q67" i="21"/>
  <c r="M67" i="21"/>
  <c r="U66" i="21"/>
  <c r="Q66" i="21"/>
  <c r="M66" i="21"/>
  <c r="U65" i="21"/>
  <c r="Q65" i="21"/>
  <c r="M65" i="21"/>
  <c r="U64" i="21"/>
  <c r="Q64" i="21"/>
  <c r="M64" i="21"/>
  <c r="U63" i="21"/>
  <c r="Q63" i="21"/>
  <c r="M63" i="21"/>
  <c r="U62" i="21"/>
  <c r="Q62" i="21"/>
  <c r="M62" i="21"/>
  <c r="U61" i="21"/>
  <c r="Q61" i="21"/>
  <c r="M61" i="21"/>
  <c r="U60" i="21"/>
  <c r="Q60" i="21"/>
  <c r="M60" i="21"/>
  <c r="U59" i="21"/>
  <c r="Q59" i="21"/>
  <c r="M59" i="21"/>
  <c r="U58" i="21"/>
  <c r="Q58" i="21"/>
  <c r="M58" i="21"/>
  <c r="U57" i="21"/>
  <c r="Q57" i="21"/>
  <c r="M57" i="21"/>
  <c r="U56" i="21"/>
  <c r="Q56" i="21"/>
  <c r="M56" i="21"/>
  <c r="U55" i="21"/>
  <c r="Q55" i="21"/>
  <c r="M55" i="21"/>
  <c r="U54" i="21"/>
  <c r="Q54" i="21"/>
  <c r="M54" i="21"/>
  <c r="S52" i="21"/>
  <c r="O52" i="21"/>
  <c r="K52" i="21"/>
  <c r="U51" i="21"/>
  <c r="Q51" i="21"/>
  <c r="M51" i="21"/>
  <c r="U50" i="21"/>
  <c r="Q50" i="21"/>
  <c r="M50" i="21"/>
  <c r="U49" i="21"/>
  <c r="Q49" i="21"/>
  <c r="M49" i="21"/>
  <c r="U48" i="21"/>
  <c r="Q48" i="21"/>
  <c r="M48" i="21"/>
  <c r="U47" i="21"/>
  <c r="Q47" i="21"/>
  <c r="M47" i="21"/>
  <c r="U46" i="21"/>
  <c r="Q46" i="21"/>
  <c r="M46" i="21"/>
  <c r="U45" i="21"/>
  <c r="Q45" i="21"/>
  <c r="M45" i="21"/>
  <c r="U44" i="21"/>
  <c r="Q44" i="21"/>
  <c r="M44" i="21"/>
  <c r="AA42" i="21"/>
  <c r="W42" i="21"/>
  <c r="S42" i="21"/>
  <c r="O42" i="21"/>
  <c r="K42" i="21"/>
  <c r="I42" i="21"/>
  <c r="G42" i="21"/>
  <c r="E42" i="21"/>
  <c r="C42" i="21"/>
  <c r="Q41" i="21"/>
  <c r="M41" i="21"/>
  <c r="Y40" i="21"/>
  <c r="U40" i="21"/>
  <c r="Q40" i="21"/>
  <c r="M40" i="21"/>
  <c r="AC39" i="21"/>
  <c r="Y39" i="21"/>
  <c r="U39" i="21"/>
  <c r="Q39" i="21"/>
  <c r="M39" i="21"/>
  <c r="AC38" i="21"/>
  <c r="Y38" i="21"/>
  <c r="U38" i="21"/>
  <c r="Q38" i="21"/>
  <c r="M38" i="21"/>
  <c r="AC37" i="21"/>
  <c r="Y37" i="21"/>
  <c r="U37" i="21"/>
  <c r="Q37" i="21"/>
  <c r="M37" i="21"/>
  <c r="AC36" i="21"/>
  <c r="Y36" i="21"/>
  <c r="U36" i="21"/>
  <c r="Q36" i="21"/>
  <c r="M36" i="21"/>
  <c r="AC35" i="21"/>
  <c r="Y35" i="21"/>
  <c r="U35" i="21"/>
  <c r="Q35" i="21"/>
  <c r="M35" i="21"/>
  <c r="AC34" i="21"/>
  <c r="Y34" i="21"/>
  <c r="U34" i="21"/>
  <c r="Q34" i="21"/>
  <c r="M34" i="21"/>
  <c r="AC33" i="21"/>
  <c r="Y33" i="21"/>
  <c r="U33" i="21"/>
  <c r="Q33" i="21"/>
  <c r="M33" i="21"/>
  <c r="AC32" i="21"/>
  <c r="Y32" i="21"/>
  <c r="U32" i="21"/>
  <c r="Q32" i="21"/>
  <c r="M32" i="21"/>
  <c r="AA30" i="21"/>
  <c r="W30" i="21"/>
  <c r="K30" i="21"/>
  <c r="I30" i="21"/>
  <c r="G30" i="21"/>
  <c r="E30" i="21"/>
  <c r="AC28" i="21"/>
  <c r="Y28" i="21"/>
  <c r="M28" i="21"/>
  <c r="AA26" i="21"/>
  <c r="W26" i="21"/>
  <c r="S26" i="21"/>
  <c r="O26" i="21"/>
  <c r="K26" i="21"/>
  <c r="I26" i="21"/>
  <c r="G26" i="21"/>
  <c r="E26" i="21"/>
  <c r="Q20" i="21"/>
  <c r="Q19" i="21"/>
  <c r="Y18" i="21"/>
  <c r="Q18" i="21"/>
  <c r="M18" i="21"/>
  <c r="AC17" i="21"/>
  <c r="Y17" i="21"/>
  <c r="Q17" i="21"/>
  <c r="M17" i="21"/>
  <c r="AC16" i="21"/>
  <c r="Y16" i="21"/>
  <c r="U16" i="21"/>
  <c r="Q16" i="21"/>
  <c r="M16" i="21"/>
  <c r="AA14" i="21"/>
  <c r="S14" i="21"/>
  <c r="K14" i="21"/>
  <c r="G14" i="21"/>
  <c r="C14" i="21"/>
  <c r="AC9" i="21"/>
  <c r="AC8" i="21"/>
  <c r="AC7" i="21"/>
  <c r="M7" i="21"/>
  <c r="AC6" i="21"/>
  <c r="U6" i="21"/>
  <c r="M6" i="21"/>
  <c r="AC5" i="21"/>
  <c r="U5" i="21"/>
  <c r="M5" i="21"/>
  <c r="AC4" i="21"/>
  <c r="U4" i="21"/>
  <c r="M4" i="21"/>
  <c r="K344" i="20"/>
  <c r="I344" i="20"/>
  <c r="G344" i="20"/>
  <c r="E344" i="20"/>
  <c r="C344" i="20"/>
  <c r="M343" i="20"/>
  <c r="M342" i="20"/>
  <c r="M341" i="20"/>
  <c r="M340" i="20"/>
  <c r="M339" i="20"/>
  <c r="M338" i="20"/>
  <c r="M337" i="20"/>
  <c r="M336" i="20"/>
  <c r="M335" i="20"/>
  <c r="M334" i="20"/>
  <c r="M333" i="20"/>
  <c r="M332" i="20"/>
  <c r="M331" i="20"/>
  <c r="M330" i="20"/>
  <c r="M329" i="20"/>
  <c r="M328" i="20"/>
  <c r="M327" i="20"/>
  <c r="M326" i="20"/>
  <c r="M325" i="20"/>
  <c r="M324" i="20"/>
  <c r="M323" i="20"/>
  <c r="M322" i="20"/>
  <c r="M321" i="20"/>
  <c r="K319" i="20"/>
  <c r="I319" i="20"/>
  <c r="G319" i="20"/>
  <c r="E319" i="20"/>
  <c r="C319" i="20"/>
  <c r="M318" i="20"/>
  <c r="M317" i="20"/>
  <c r="M316" i="20"/>
  <c r="M315" i="20"/>
  <c r="M314" i="20"/>
  <c r="M313" i="20"/>
  <c r="M312" i="20"/>
  <c r="M311" i="20"/>
  <c r="K309" i="20"/>
  <c r="I309" i="20"/>
  <c r="G309" i="20"/>
  <c r="E309" i="20"/>
  <c r="C309" i="20"/>
  <c r="M308" i="20"/>
  <c r="M307" i="20"/>
  <c r="M306" i="20"/>
  <c r="M305" i="20"/>
  <c r="M304" i="20"/>
  <c r="M303" i="20"/>
  <c r="M302" i="20"/>
  <c r="M301" i="20"/>
  <c r="M300" i="20"/>
  <c r="M299" i="20"/>
  <c r="M298" i="20"/>
  <c r="M297" i="20"/>
  <c r="M296" i="20"/>
  <c r="M295" i="20"/>
  <c r="M294" i="20"/>
  <c r="M293" i="20"/>
  <c r="M292" i="20"/>
  <c r="M291" i="20"/>
  <c r="M290" i="20"/>
  <c r="M289" i="20"/>
  <c r="M288" i="20"/>
  <c r="M287" i="20"/>
  <c r="M286" i="20"/>
  <c r="M285" i="20"/>
  <c r="M284" i="20"/>
  <c r="M283" i="20"/>
  <c r="K281" i="20"/>
  <c r="I281" i="20"/>
  <c r="G281" i="20"/>
  <c r="E281" i="20"/>
  <c r="C281" i="20"/>
  <c r="M277" i="20"/>
  <c r="M276" i="20"/>
  <c r="M275" i="20"/>
  <c r="M274" i="20"/>
  <c r="M273" i="20"/>
  <c r="M272" i="20"/>
  <c r="M271" i="20"/>
  <c r="M270" i="20"/>
  <c r="K268" i="20"/>
  <c r="I268" i="20"/>
  <c r="G268" i="20"/>
  <c r="E268" i="20"/>
  <c r="C268" i="20"/>
  <c r="M267" i="20"/>
  <c r="M266" i="20"/>
  <c r="M265" i="20"/>
  <c r="M264" i="20"/>
  <c r="K262" i="20"/>
  <c r="I262" i="20"/>
  <c r="G262" i="20"/>
  <c r="E262" i="20"/>
  <c r="C262" i="20"/>
  <c r="M260" i="20"/>
  <c r="M259" i="20"/>
  <c r="M258" i="20"/>
  <c r="M257" i="20"/>
  <c r="M256" i="20"/>
  <c r="M255" i="20"/>
  <c r="M254" i="20"/>
  <c r="M253" i="20"/>
  <c r="M252" i="20"/>
  <c r="M251" i="20"/>
  <c r="M250" i="20"/>
  <c r="M249" i="20"/>
  <c r="M248" i="20"/>
  <c r="S246" i="20"/>
  <c r="O246" i="20"/>
  <c r="K246" i="20"/>
  <c r="I246" i="20"/>
  <c r="G246" i="20"/>
  <c r="E246" i="20"/>
  <c r="C246" i="20"/>
  <c r="M245" i="20"/>
  <c r="M244" i="20"/>
  <c r="M243" i="20"/>
  <c r="M242" i="20"/>
  <c r="M241" i="20"/>
  <c r="Q240" i="20"/>
  <c r="M240" i="20"/>
  <c r="Q239" i="20"/>
  <c r="M239" i="20"/>
  <c r="U238" i="20"/>
  <c r="Q238" i="20"/>
  <c r="M238" i="20"/>
  <c r="U237" i="20"/>
  <c r="Q237" i="20"/>
  <c r="M237" i="20"/>
  <c r="U236" i="20"/>
  <c r="Q236" i="20"/>
  <c r="M236" i="20"/>
  <c r="U235" i="20"/>
  <c r="Q235" i="20"/>
  <c r="M235" i="20"/>
  <c r="U234" i="20"/>
  <c r="Q234" i="20"/>
  <c r="M234" i="20"/>
  <c r="U233" i="20"/>
  <c r="Q233" i="20"/>
  <c r="M233" i="20"/>
  <c r="U232" i="20"/>
  <c r="Q232" i="20"/>
  <c r="M232" i="20"/>
  <c r="U231" i="20"/>
  <c r="Q231" i="20"/>
  <c r="M231" i="20"/>
  <c r="U230" i="20"/>
  <c r="Q230" i="20"/>
  <c r="M230" i="20"/>
  <c r="U229" i="20"/>
  <c r="Q229" i="20"/>
  <c r="M229" i="20"/>
  <c r="U228" i="20"/>
  <c r="Q228" i="20"/>
  <c r="M228" i="20"/>
  <c r="U227" i="20"/>
  <c r="Q227" i="20"/>
  <c r="M227" i="20"/>
  <c r="U226" i="20"/>
  <c r="Q226" i="20"/>
  <c r="M226" i="20"/>
  <c r="U225" i="20"/>
  <c r="Q225" i="20"/>
  <c r="M225" i="20"/>
  <c r="U224" i="20"/>
  <c r="Q224" i="20"/>
  <c r="M224" i="20"/>
  <c r="U223" i="20"/>
  <c r="Q223" i="20"/>
  <c r="M223" i="20"/>
  <c r="U222" i="20"/>
  <c r="Q222" i="20"/>
  <c r="M222" i="20"/>
  <c r="U221" i="20"/>
  <c r="Q221" i="20"/>
  <c r="M221" i="20"/>
  <c r="K219" i="20"/>
  <c r="I219" i="20"/>
  <c r="G219" i="20"/>
  <c r="E219" i="20"/>
  <c r="C219" i="20"/>
  <c r="M218" i="20"/>
  <c r="M217" i="20"/>
  <c r="M216" i="20"/>
  <c r="M215" i="20"/>
  <c r="M214" i="20"/>
  <c r="M213" i="20"/>
  <c r="M212" i="20"/>
  <c r="M211" i="20"/>
  <c r="M210" i="20"/>
  <c r="M209" i="20"/>
  <c r="M208" i="20"/>
  <c r="M207" i="20"/>
  <c r="M206" i="20"/>
  <c r="K204" i="20"/>
  <c r="I204" i="20"/>
  <c r="G204" i="20"/>
  <c r="E204" i="20"/>
  <c r="C204" i="20"/>
  <c r="M198" i="20"/>
  <c r="M197" i="20"/>
  <c r="M196" i="20"/>
  <c r="M195" i="20"/>
  <c r="M194" i="20"/>
  <c r="M193" i="20"/>
  <c r="M192" i="20"/>
  <c r="M191" i="20"/>
  <c r="M190" i="20"/>
  <c r="M189" i="20"/>
  <c r="M188" i="20"/>
  <c r="M187" i="20"/>
  <c r="M186" i="20"/>
  <c r="K184" i="20"/>
  <c r="I184" i="20"/>
  <c r="G184" i="20"/>
  <c r="E184" i="20"/>
  <c r="C184" i="20"/>
  <c r="M183" i="20"/>
  <c r="M182" i="20"/>
  <c r="M181" i="20"/>
  <c r="M180" i="20"/>
  <c r="M179" i="20"/>
  <c r="M178" i="20"/>
  <c r="M177" i="20"/>
  <c r="M176" i="20"/>
  <c r="M175" i="20"/>
  <c r="M174" i="20"/>
  <c r="M173" i="20"/>
  <c r="M172" i="20"/>
  <c r="M171" i="20"/>
  <c r="M170" i="20"/>
  <c r="K168" i="20"/>
  <c r="I168" i="20"/>
  <c r="G168" i="20"/>
  <c r="E168" i="20"/>
  <c r="C168" i="20"/>
  <c r="M167" i="20"/>
  <c r="M166" i="20"/>
  <c r="M165" i="20"/>
  <c r="M164" i="20"/>
  <c r="M163" i="20"/>
  <c r="M162" i="20"/>
  <c r="M161" i="20"/>
  <c r="S159" i="20"/>
  <c r="O159" i="20"/>
  <c r="K159" i="20"/>
  <c r="I159" i="20"/>
  <c r="G159" i="20"/>
  <c r="E159" i="20"/>
  <c r="C159" i="20"/>
  <c r="U158" i="20"/>
  <c r="Q158" i="20"/>
  <c r="M158" i="20"/>
  <c r="U157" i="20"/>
  <c r="Q157" i="20"/>
  <c r="M157" i="20"/>
  <c r="U156" i="20"/>
  <c r="Q156" i="20"/>
  <c r="M156" i="20"/>
  <c r="U155" i="20"/>
  <c r="Q155" i="20"/>
  <c r="M155" i="20"/>
  <c r="U154" i="20"/>
  <c r="Q154" i="20"/>
  <c r="M154" i="20"/>
  <c r="U153" i="20"/>
  <c r="Q153" i="20"/>
  <c r="M153" i="20"/>
  <c r="U152" i="20"/>
  <c r="Q152" i="20"/>
  <c r="M152" i="20"/>
  <c r="U151" i="20"/>
  <c r="Q151" i="20"/>
  <c r="M151" i="20"/>
  <c r="U150" i="20"/>
  <c r="Q150" i="20"/>
  <c r="M150" i="20"/>
  <c r="U149" i="20"/>
  <c r="Q149" i="20"/>
  <c r="M149" i="20"/>
  <c r="S147" i="20"/>
  <c r="O147" i="20"/>
  <c r="K147" i="20"/>
  <c r="I147" i="20"/>
  <c r="G147" i="20"/>
  <c r="E147" i="20"/>
  <c r="C147" i="20"/>
  <c r="M146" i="20"/>
  <c r="U145" i="20"/>
  <c r="Q145" i="20"/>
  <c r="M145" i="20"/>
  <c r="U144" i="20"/>
  <c r="Q144" i="20"/>
  <c r="M144" i="20"/>
  <c r="U143" i="20"/>
  <c r="Q143" i="20"/>
  <c r="M143" i="20"/>
  <c r="U142" i="20"/>
  <c r="Q142" i="20"/>
  <c r="M142" i="20"/>
  <c r="U141" i="20"/>
  <c r="Q141" i="20"/>
  <c r="M141" i="20"/>
  <c r="U140" i="20"/>
  <c r="Q140" i="20"/>
  <c r="M140" i="20"/>
  <c r="U139" i="20"/>
  <c r="Q139" i="20"/>
  <c r="M139" i="20"/>
  <c r="AA137" i="20"/>
  <c r="W137" i="20"/>
  <c r="S137" i="20"/>
  <c r="O137" i="20"/>
  <c r="K137" i="20"/>
  <c r="I137" i="20"/>
  <c r="G137" i="20"/>
  <c r="E137" i="20"/>
  <c r="C137" i="20"/>
  <c r="Q136" i="20"/>
  <c r="U135" i="20"/>
  <c r="Q135" i="20"/>
  <c r="M135" i="20"/>
  <c r="U134" i="20"/>
  <c r="Q134" i="20"/>
  <c r="M134" i="20"/>
  <c r="U133" i="20"/>
  <c r="Q133" i="20"/>
  <c r="M133" i="20"/>
  <c r="AC132" i="20"/>
  <c r="Y132" i="20"/>
  <c r="U132" i="20"/>
  <c r="Q132" i="20"/>
  <c r="M132" i="20"/>
  <c r="AC131" i="20"/>
  <c r="Y131" i="20"/>
  <c r="U131" i="20"/>
  <c r="Q131" i="20"/>
  <c r="M131" i="20"/>
  <c r="AC130" i="20"/>
  <c r="Y130" i="20"/>
  <c r="U130" i="20"/>
  <c r="Q130" i="20"/>
  <c r="M130" i="20"/>
  <c r="AC129" i="20"/>
  <c r="Y129" i="20"/>
  <c r="U129" i="20"/>
  <c r="Q129" i="20"/>
  <c r="M129" i="20"/>
  <c r="AC128" i="20"/>
  <c r="Y128" i="20"/>
  <c r="U128" i="20"/>
  <c r="Q128" i="20"/>
  <c r="M128" i="20"/>
  <c r="AC127" i="20"/>
  <c r="Y127" i="20"/>
  <c r="U127" i="20"/>
  <c r="Q127" i="20"/>
  <c r="M127" i="20"/>
  <c r="AC126" i="20"/>
  <c r="Y126" i="20"/>
  <c r="U126" i="20"/>
  <c r="Q126" i="20"/>
  <c r="M126" i="20"/>
  <c r="AA124" i="20"/>
  <c r="W124" i="20"/>
  <c r="S124" i="20"/>
  <c r="O124" i="20"/>
  <c r="K124" i="20"/>
  <c r="I124" i="20"/>
  <c r="G124" i="20"/>
  <c r="E124" i="20"/>
  <c r="C124" i="20"/>
  <c r="AC122" i="20"/>
  <c r="Y122" i="20"/>
  <c r="U122" i="20"/>
  <c r="Q122" i="20"/>
  <c r="M122" i="20"/>
  <c r="AC121" i="20"/>
  <c r="Y121" i="20"/>
  <c r="U121" i="20"/>
  <c r="Q121" i="20"/>
  <c r="M121" i="20"/>
  <c r="AC120" i="20"/>
  <c r="Y120" i="20"/>
  <c r="U120" i="20"/>
  <c r="Q120" i="20"/>
  <c r="M120" i="20"/>
  <c r="AC119" i="20"/>
  <c r="Y119" i="20"/>
  <c r="U119" i="20"/>
  <c r="Q119" i="20"/>
  <c r="M119" i="20"/>
  <c r="AC118" i="20"/>
  <c r="Y118" i="20"/>
  <c r="U118" i="20"/>
  <c r="Q118" i="20"/>
  <c r="M118" i="20"/>
  <c r="AC117" i="20"/>
  <c r="Y117" i="20"/>
  <c r="U117" i="20"/>
  <c r="Q117" i="20"/>
  <c r="M117" i="20"/>
  <c r="AC116" i="20"/>
  <c r="Y116" i="20"/>
  <c r="U116" i="20"/>
  <c r="Q116" i="20"/>
  <c r="M116" i="20"/>
  <c r="AC115" i="20"/>
  <c r="Y115" i="20"/>
  <c r="U115" i="20"/>
  <c r="Q115" i="20"/>
  <c r="M115" i="20"/>
  <c r="AC114" i="20"/>
  <c r="Y114" i="20"/>
  <c r="U114" i="20"/>
  <c r="Q114" i="20"/>
  <c r="M114" i="20"/>
  <c r="S112" i="20"/>
  <c r="O112" i="20"/>
  <c r="K112" i="20"/>
  <c r="I112" i="20"/>
  <c r="G112" i="20"/>
  <c r="E112" i="20"/>
  <c r="C112" i="20"/>
  <c r="Q111" i="20"/>
  <c r="Q110" i="20"/>
  <c r="Q109" i="20"/>
  <c r="U108" i="20"/>
  <c r="Q108" i="20"/>
  <c r="M108" i="20"/>
  <c r="U107" i="20"/>
  <c r="Q107" i="20"/>
  <c r="M107" i="20"/>
  <c r="U106" i="20"/>
  <c r="Q106" i="20"/>
  <c r="M106" i="20"/>
  <c r="U105" i="20"/>
  <c r="Q105" i="20"/>
  <c r="M105" i="20"/>
  <c r="U104" i="20"/>
  <c r="Q104" i="20"/>
  <c r="M104" i="20"/>
  <c r="U103" i="20"/>
  <c r="Q103" i="20"/>
  <c r="M103" i="20"/>
  <c r="U102" i="20"/>
  <c r="Q102" i="20"/>
  <c r="M102" i="20"/>
  <c r="U101" i="20"/>
  <c r="Q101" i="20"/>
  <c r="M101" i="20"/>
  <c r="U100" i="20"/>
  <c r="Q100" i="20"/>
  <c r="M100" i="20"/>
  <c r="U99" i="20"/>
  <c r="Q99" i="20"/>
  <c r="M99" i="20"/>
  <c r="U98" i="20"/>
  <c r="Q98" i="20"/>
  <c r="M98" i="20"/>
  <c r="U97" i="20"/>
  <c r="Q97" i="20"/>
  <c r="M97" i="20"/>
  <c r="U96" i="20"/>
  <c r="Q96" i="20"/>
  <c r="M96" i="20"/>
  <c r="U95" i="20"/>
  <c r="Q95" i="20"/>
  <c r="M95" i="20"/>
  <c r="U94" i="20"/>
  <c r="Q94" i="20"/>
  <c r="M94" i="20"/>
  <c r="U93" i="20"/>
  <c r="Q93" i="20"/>
  <c r="M93" i="20"/>
  <c r="U92" i="20"/>
  <c r="Q92" i="20"/>
  <c r="M92" i="20"/>
  <c r="U91" i="20"/>
  <c r="Q91" i="20"/>
  <c r="M91" i="20"/>
  <c r="AA89" i="20"/>
  <c r="W89" i="20"/>
  <c r="S89" i="20"/>
  <c r="O89" i="20"/>
  <c r="K89" i="20"/>
  <c r="I89" i="20"/>
  <c r="G89" i="20"/>
  <c r="E89" i="20"/>
  <c r="C89" i="20"/>
  <c r="Y88" i="20"/>
  <c r="U88" i="20"/>
  <c r="Q88" i="20"/>
  <c r="Y87" i="20"/>
  <c r="U87" i="20"/>
  <c r="Q87" i="20"/>
  <c r="M87" i="20"/>
  <c r="AC86" i="20"/>
  <c r="Y86" i="20"/>
  <c r="U86" i="20"/>
  <c r="Q86" i="20"/>
  <c r="M86" i="20"/>
  <c r="AC85" i="20"/>
  <c r="Y85" i="20"/>
  <c r="U85" i="20"/>
  <c r="Q85" i="20"/>
  <c r="M85" i="20"/>
  <c r="AC84" i="20"/>
  <c r="Y84" i="20"/>
  <c r="U84" i="20"/>
  <c r="Q84" i="20"/>
  <c r="M84" i="20"/>
  <c r="AC83" i="20"/>
  <c r="Y83" i="20"/>
  <c r="U83" i="20"/>
  <c r="Q83" i="20"/>
  <c r="M83" i="20"/>
  <c r="AC82" i="20"/>
  <c r="Y82" i="20"/>
  <c r="U82" i="20"/>
  <c r="Q82" i="20"/>
  <c r="M82" i="20"/>
  <c r="AC81" i="20"/>
  <c r="Y81" i="20"/>
  <c r="U81" i="20"/>
  <c r="Q81" i="20"/>
  <c r="M81" i="20"/>
  <c r="AA79" i="20"/>
  <c r="W79" i="20"/>
  <c r="S79" i="20"/>
  <c r="O79" i="20"/>
  <c r="K79" i="20"/>
  <c r="I79" i="20"/>
  <c r="G79" i="20"/>
  <c r="E79" i="20"/>
  <c r="C79" i="20"/>
  <c r="M77" i="20"/>
  <c r="AC76" i="20"/>
  <c r="Y76" i="20"/>
  <c r="U76" i="20"/>
  <c r="Q76" i="20"/>
  <c r="M76" i="20"/>
  <c r="AC75" i="20"/>
  <c r="Y75" i="20"/>
  <c r="U75" i="20"/>
  <c r="Q75" i="20"/>
  <c r="M75" i="20"/>
  <c r="AC74" i="20"/>
  <c r="Y74" i="20"/>
  <c r="U74" i="20"/>
  <c r="Q74" i="20"/>
  <c r="M74" i="20"/>
  <c r="AC73" i="20"/>
  <c r="Y73" i="20"/>
  <c r="U73" i="20"/>
  <c r="Q73" i="20"/>
  <c r="M73" i="20"/>
  <c r="AC72" i="20"/>
  <c r="Y72" i="20"/>
  <c r="U72" i="20"/>
  <c r="Q72" i="20"/>
  <c r="M72" i="20"/>
  <c r="AA70" i="20"/>
  <c r="W70" i="20"/>
  <c r="S70" i="20"/>
  <c r="O70" i="20"/>
  <c r="K70" i="20"/>
  <c r="I70" i="20"/>
  <c r="G70" i="20"/>
  <c r="E70" i="20"/>
  <c r="Y69" i="20"/>
  <c r="AC68" i="20"/>
  <c r="Y68" i="20"/>
  <c r="U68" i="20"/>
  <c r="AC67" i="20"/>
  <c r="Y67" i="20"/>
  <c r="U67" i="20"/>
  <c r="AC66" i="20"/>
  <c r="Y66" i="20"/>
  <c r="U66" i="20"/>
  <c r="AC65" i="20"/>
  <c r="Y65" i="20"/>
  <c r="U65" i="20"/>
  <c r="AC64" i="20"/>
  <c r="Y64" i="20"/>
  <c r="U64" i="20"/>
  <c r="Q64" i="20"/>
  <c r="AC63" i="20"/>
  <c r="Y63" i="20"/>
  <c r="U63" i="20"/>
  <c r="Q63" i="20"/>
  <c r="AC62" i="20"/>
  <c r="Y62" i="20"/>
  <c r="U62" i="20"/>
  <c r="Q62" i="20"/>
  <c r="M62" i="20"/>
  <c r="AC61" i="20"/>
  <c r="Y61" i="20"/>
  <c r="U61" i="20"/>
  <c r="Q61" i="20"/>
  <c r="M61" i="20"/>
  <c r="AC60" i="20"/>
  <c r="Y60" i="20"/>
  <c r="U60" i="20"/>
  <c r="Q60" i="20"/>
  <c r="M60" i="20"/>
  <c r="AC59" i="20"/>
  <c r="Y59" i="20"/>
  <c r="U59" i="20"/>
  <c r="Q59" i="20"/>
  <c r="M59" i="20"/>
  <c r="AC58" i="20"/>
  <c r="Y58" i="20"/>
  <c r="U58" i="20"/>
  <c r="Q58" i="20"/>
  <c r="M58" i="20"/>
  <c r="AC57" i="20"/>
  <c r="Y57" i="20"/>
  <c r="U57" i="20"/>
  <c r="Q57" i="20"/>
  <c r="M57" i="20"/>
  <c r="AC56" i="20"/>
  <c r="Y56" i="20"/>
  <c r="U56" i="20"/>
  <c r="Q56" i="20"/>
  <c r="M56" i="20"/>
  <c r="AA54" i="20"/>
  <c r="W54" i="20"/>
  <c r="S54" i="20"/>
  <c r="O54" i="20"/>
  <c r="K54" i="20"/>
  <c r="I54" i="20"/>
  <c r="G54" i="20"/>
  <c r="E54" i="20"/>
  <c r="C54" i="20"/>
  <c r="Q52" i="20"/>
  <c r="Q51" i="20"/>
  <c r="M51" i="20"/>
  <c r="Y50" i="20"/>
  <c r="Q50" i="20"/>
  <c r="M50" i="20"/>
  <c r="Y49" i="20"/>
  <c r="U49" i="20"/>
  <c r="Q49" i="20"/>
  <c r="M49" i="20"/>
  <c r="AC48" i="20"/>
  <c r="Y48" i="20"/>
  <c r="U48" i="20"/>
  <c r="Q48" i="20"/>
  <c r="M48" i="20"/>
  <c r="AC47" i="20"/>
  <c r="Y47" i="20"/>
  <c r="U47" i="20"/>
  <c r="Q47" i="20"/>
  <c r="M47" i="20"/>
  <c r="AC46" i="20"/>
  <c r="Y46" i="20"/>
  <c r="U46" i="20"/>
  <c r="Q46" i="20"/>
  <c r="M46" i="20"/>
  <c r="AC45" i="20"/>
  <c r="Y45" i="20"/>
  <c r="U45" i="20"/>
  <c r="Q45" i="20"/>
  <c r="M45" i="20"/>
  <c r="AC44" i="20"/>
  <c r="Y44" i="20"/>
  <c r="U44" i="20"/>
  <c r="Q44" i="20"/>
  <c r="M44" i="20"/>
  <c r="AC43" i="20"/>
  <c r="Y43" i="20"/>
  <c r="U43" i="20"/>
  <c r="Q43" i="20"/>
  <c r="M43" i="20"/>
  <c r="AC42" i="20"/>
  <c r="Y42" i="20"/>
  <c r="U42" i="20"/>
  <c r="Q42" i="20"/>
  <c r="M42" i="20"/>
  <c r="AA40" i="20"/>
  <c r="W40" i="20"/>
  <c r="S40" i="20"/>
  <c r="O40" i="20"/>
  <c r="K40" i="20"/>
  <c r="I40" i="20"/>
  <c r="G40" i="20"/>
  <c r="E40" i="20"/>
  <c r="AC37" i="20"/>
  <c r="Y37" i="20"/>
  <c r="U37" i="20"/>
  <c r="AC36" i="20"/>
  <c r="Y36" i="20"/>
  <c r="U36" i="20"/>
  <c r="AC35" i="20"/>
  <c r="Y35" i="20"/>
  <c r="U35" i="20"/>
  <c r="AC34" i="20"/>
  <c r="Y34" i="20"/>
  <c r="U34" i="20"/>
  <c r="Q34" i="20"/>
  <c r="M34" i="20"/>
  <c r="AC33" i="20"/>
  <c r="Y33" i="20"/>
  <c r="U33" i="20"/>
  <c r="Q33" i="20"/>
  <c r="M33" i="20"/>
  <c r="AA31" i="20"/>
  <c r="W31" i="20"/>
  <c r="S31" i="20"/>
  <c r="O31" i="20"/>
  <c r="K31" i="20"/>
  <c r="I31" i="20"/>
  <c r="G31" i="20"/>
  <c r="E31" i="20"/>
  <c r="AC26" i="20"/>
  <c r="Y26" i="20"/>
  <c r="U26" i="20"/>
  <c r="Q26" i="20"/>
  <c r="AC25" i="20"/>
  <c r="Y25" i="20"/>
  <c r="U25" i="20"/>
  <c r="Q25" i="20"/>
  <c r="M25" i="20"/>
  <c r="AC24" i="20"/>
  <c r="Y24" i="20"/>
  <c r="U24" i="20"/>
  <c r="Q24" i="20"/>
  <c r="M24" i="20"/>
  <c r="AC23" i="20"/>
  <c r="Y23" i="20"/>
  <c r="U23" i="20"/>
  <c r="Q23" i="20"/>
  <c r="M23" i="20"/>
  <c r="AC22" i="20"/>
  <c r="Y22" i="20"/>
  <c r="U22" i="20"/>
  <c r="Q22" i="20"/>
  <c r="M22" i="20"/>
  <c r="AA19" i="20"/>
  <c r="S19" i="20"/>
  <c r="K19" i="20"/>
  <c r="G19" i="20"/>
  <c r="C19" i="20"/>
  <c r="U15" i="20"/>
  <c r="U14" i="20"/>
  <c r="U13" i="20"/>
  <c r="AC12" i="20"/>
  <c r="U12" i="20"/>
  <c r="AC11" i="20"/>
  <c r="U11" i="20"/>
  <c r="AC10" i="20"/>
  <c r="U10" i="20"/>
  <c r="AC9" i="20"/>
  <c r="U9" i="20"/>
  <c r="M9" i="20"/>
  <c r="AC8" i="20"/>
  <c r="U8" i="20"/>
  <c r="M8" i="20"/>
  <c r="AC7" i="20"/>
  <c r="U7" i="20"/>
  <c r="M7" i="20"/>
  <c r="AC6" i="20"/>
  <c r="U6" i="20"/>
  <c r="M6" i="20"/>
  <c r="AC5" i="20"/>
  <c r="U5" i="20"/>
  <c r="M5" i="20"/>
  <c r="AC4" i="20"/>
  <c r="U4" i="20"/>
  <c r="M4" i="20"/>
</calcChain>
</file>

<file path=xl/sharedStrings.xml><?xml version="1.0" encoding="utf-8"?>
<sst xmlns="http://schemas.openxmlformats.org/spreadsheetml/2006/main" count="3148" uniqueCount="382">
  <si>
    <t>E3.5 Early Blastocyst</t>
  </si>
  <si>
    <t>E5.0 Epiblast rosette-like</t>
  </si>
  <si>
    <t>E5.5 Egg cylinder-like</t>
  </si>
  <si>
    <t>E6.0 Pregastrula-like</t>
  </si>
  <si>
    <t>E6.5 Early Gastruloid</t>
  </si>
  <si>
    <t>E7.0 Mid Gastruloid</t>
  </si>
  <si>
    <t>E7.5 Late Gastruloid</t>
  </si>
  <si>
    <t>Embryo</t>
  </si>
  <si>
    <t>Diameter (μm)</t>
  </si>
  <si>
    <t>Width (μm)</t>
  </si>
  <si>
    <t>Diameter to width ratio</t>
  </si>
  <si>
    <t>Experiment 10-1</t>
  </si>
  <si>
    <t>K1-200X-4</t>
  </si>
  <si>
    <t>K1-200X-1</t>
  </si>
  <si>
    <t>K1-200X-9</t>
  </si>
  <si>
    <t>K1-200X-2</t>
  </si>
  <si>
    <t>K1-200X-10</t>
  </si>
  <si>
    <t>K1-200X-9!</t>
  </si>
  <si>
    <t>K1-200X-3</t>
  </si>
  <si>
    <t>K1-200X-16</t>
  </si>
  <si>
    <t>K1-200X-8</t>
  </si>
  <si>
    <t>K1-200X-14</t>
  </si>
  <si>
    <t>K1-200X-7</t>
  </si>
  <si>
    <t>K1-200X-11</t>
  </si>
  <si>
    <t>K1-200X-5</t>
  </si>
  <si>
    <t>K1-200X-12</t>
  </si>
  <si>
    <t>K1-200X-6</t>
  </si>
  <si>
    <t>K1-200X-13</t>
  </si>
  <si>
    <t>K1-200X-15</t>
  </si>
  <si>
    <t>Mean diameter</t>
  </si>
  <si>
    <t>Experiment 11-1</t>
  </si>
  <si>
    <t>K1-200X-A</t>
  </si>
  <si>
    <t>Experiment 12-1</t>
  </si>
  <si>
    <t>Experiment 13-1</t>
  </si>
  <si>
    <t>K1-200X-1-2</t>
  </si>
  <si>
    <t>Experiment 14-1</t>
  </si>
  <si>
    <t>Experiment 16-1</t>
  </si>
  <si>
    <t>Experiment 17</t>
  </si>
  <si>
    <t>200X-1</t>
  </si>
  <si>
    <t>200X-3</t>
  </si>
  <si>
    <t>200X-4</t>
  </si>
  <si>
    <t>200X-5-1</t>
  </si>
  <si>
    <t>200X-5-2</t>
  </si>
  <si>
    <t>200X-5</t>
  </si>
  <si>
    <t>200X-5-3</t>
  </si>
  <si>
    <t>200X-12</t>
  </si>
  <si>
    <t>200X-6</t>
  </si>
  <si>
    <t>200X-9</t>
  </si>
  <si>
    <t>200X-10</t>
  </si>
  <si>
    <t>Experiment 18-1</t>
  </si>
  <si>
    <t>K1-200X-1-3</t>
  </si>
  <si>
    <t>K1-200X-1-4</t>
  </si>
  <si>
    <t>K1-200X-1-3-2</t>
  </si>
  <si>
    <t>K1-200X-1-5</t>
  </si>
  <si>
    <t>K1-200X-6-1-1</t>
  </si>
  <si>
    <t>K1-200X-3-1</t>
  </si>
  <si>
    <t>K1-200X-6-1-2</t>
  </si>
  <si>
    <t>K1-200X-6-1-3</t>
  </si>
  <si>
    <t>K1-200X-5-1</t>
  </si>
  <si>
    <t>K1-200X-6-1-4</t>
  </si>
  <si>
    <t>K1-200X-5-2</t>
  </si>
  <si>
    <t>K1-200X-5-2.3.4</t>
  </si>
  <si>
    <t>K1-200X-5-2.3</t>
  </si>
  <si>
    <t>K1-200X-5-3t</t>
  </si>
  <si>
    <t>K1-200X-6-1-5</t>
  </si>
  <si>
    <t>K1-200X-5-3</t>
  </si>
  <si>
    <t>K1-200X-5-4</t>
  </si>
  <si>
    <t>K1-200X-5-5</t>
  </si>
  <si>
    <t>K1-200X-5-5t</t>
  </si>
  <si>
    <t>K1-200X-5-6</t>
  </si>
  <si>
    <t>K1-200X-5-8</t>
  </si>
  <si>
    <t>K1-200X-6-1-2.3</t>
  </si>
  <si>
    <t>K1-200X-6-1</t>
  </si>
  <si>
    <t>K1-200X-5-7</t>
  </si>
  <si>
    <t>K1-200X-5-5.6</t>
  </si>
  <si>
    <t>K1-200X-6-2</t>
  </si>
  <si>
    <t>K1-200X-6-1-4.5</t>
  </si>
  <si>
    <t>Experiment 18-2</t>
  </si>
  <si>
    <t>K2-200X-1</t>
  </si>
  <si>
    <t>K2-200X-1-1</t>
  </si>
  <si>
    <t>K2-200X-3-1</t>
  </si>
  <si>
    <t>K2-200X-2</t>
  </si>
  <si>
    <t>K2-200X-1-2</t>
  </si>
  <si>
    <t>K2-200X-5</t>
  </si>
  <si>
    <t>K2-200X-3</t>
  </si>
  <si>
    <t>K2-200X-6</t>
  </si>
  <si>
    <t>K2-200X-3-4</t>
  </si>
  <si>
    <t>K2-200X-3-5</t>
  </si>
  <si>
    <t>K2-200X-3-1.5</t>
  </si>
  <si>
    <t>K2-200X-7</t>
  </si>
  <si>
    <t>K2-200X-10</t>
  </si>
  <si>
    <t>K2-200X-9</t>
  </si>
  <si>
    <t>K2-200X-11</t>
  </si>
  <si>
    <t>K2-200X-12</t>
  </si>
  <si>
    <t>Experiment 19</t>
  </si>
  <si>
    <t>200X-1-1</t>
  </si>
  <si>
    <t>200X-1-2</t>
  </si>
  <si>
    <t>200X-7-1-1</t>
  </si>
  <si>
    <t>200X-7-1-2</t>
  </si>
  <si>
    <t>200X-7-1-1+7-2-1s+7-2-2x</t>
  </si>
  <si>
    <t>200X-7-2-2x</t>
  </si>
  <si>
    <t>200X-7-2</t>
  </si>
  <si>
    <t>200X-7-2-1s</t>
  </si>
  <si>
    <t>200X-7-1-2+7-2-2x</t>
  </si>
  <si>
    <t>200X-7-r2</t>
  </si>
  <si>
    <t>200X-8</t>
  </si>
  <si>
    <t>200X-7-2-3z</t>
  </si>
  <si>
    <t>200X-7-3</t>
  </si>
  <si>
    <t>Experiment 20-1</t>
  </si>
  <si>
    <t>K1 200X-3</t>
  </si>
  <si>
    <t>K1 200X-6</t>
  </si>
  <si>
    <t>K1 200X-10</t>
  </si>
  <si>
    <t>K1 200X-11</t>
  </si>
  <si>
    <t>K1 200X-12</t>
  </si>
  <si>
    <t>K1 200X-13</t>
  </si>
  <si>
    <t>K1 200X-15</t>
  </si>
  <si>
    <t>K1 200X-16</t>
  </si>
  <si>
    <t>Experiment 22-1</t>
  </si>
  <si>
    <t>K1 200X-1</t>
  </si>
  <si>
    <t>K1 200X-2</t>
  </si>
  <si>
    <t>K1 200X-4</t>
  </si>
  <si>
    <t>K1 200X-5</t>
  </si>
  <si>
    <t>K1 200X-8</t>
  </si>
  <si>
    <t>K1 200X-9</t>
  </si>
  <si>
    <t>Experiment 23-1</t>
  </si>
  <si>
    <t>K1 200X-7</t>
  </si>
  <si>
    <t>Experiment 24-1</t>
  </si>
  <si>
    <t>K1 200X-14</t>
  </si>
  <si>
    <t>Experiment 25</t>
  </si>
  <si>
    <t>200X-2</t>
  </si>
  <si>
    <t>200X-7</t>
  </si>
  <si>
    <t>200X-11</t>
  </si>
  <si>
    <t>200X-13</t>
  </si>
  <si>
    <t>200X-14</t>
  </si>
  <si>
    <t>200X-15</t>
  </si>
  <si>
    <t>200X-17</t>
  </si>
  <si>
    <t>200X-18</t>
  </si>
  <si>
    <t>200X-15-2</t>
  </si>
  <si>
    <t>200X-16</t>
  </si>
  <si>
    <t>200X-20</t>
  </si>
  <si>
    <t>Experiment 29-1</t>
  </si>
  <si>
    <t>K1 200X-10-1</t>
  </si>
  <si>
    <t>K1 200X-13-1</t>
  </si>
  <si>
    <t>K1 200X-18</t>
  </si>
  <si>
    <t>K1-200X-14-1</t>
  </si>
  <si>
    <t>K1 200X-17</t>
  </si>
  <si>
    <t>K1 200X-21</t>
  </si>
  <si>
    <t>K1 200X-22</t>
  </si>
  <si>
    <t>K1-200X-17</t>
  </si>
  <si>
    <t>K1 200X-23</t>
  </si>
  <si>
    <t>K1-200X-18</t>
  </si>
  <si>
    <t>K1 200X-18-1</t>
  </si>
  <si>
    <t>K1 200X-26</t>
  </si>
  <si>
    <t>K1-200X-18-1</t>
  </si>
  <si>
    <t>K1 200X-20</t>
  </si>
  <si>
    <t>K1-200X-19</t>
  </si>
  <si>
    <t>Experiment 29-2</t>
  </si>
  <si>
    <t>K2 200X-1</t>
  </si>
  <si>
    <t>K2 200X-5</t>
  </si>
  <si>
    <t>K2 200X-2</t>
  </si>
  <si>
    <t>K2 200X-6</t>
  </si>
  <si>
    <t>K2 200X-3</t>
  </si>
  <si>
    <t>K2 200X-8</t>
  </si>
  <si>
    <t>K2-200X-4</t>
  </si>
  <si>
    <t>K2 200X-10</t>
  </si>
  <si>
    <t>K2 200X-9</t>
  </si>
  <si>
    <t>200X-4-1</t>
  </si>
  <si>
    <t>K2-200X-7-1</t>
  </si>
  <si>
    <t>K2 200X-11</t>
  </si>
  <si>
    <t>K2-200X-7-2</t>
  </si>
  <si>
    <t>K2 200X-15</t>
  </si>
  <si>
    <t>K2-200X-8</t>
  </si>
  <si>
    <t>K2 200X-17-2</t>
  </si>
  <si>
    <t>K2 200X-13-1</t>
  </si>
  <si>
    <t>K2 200X-17-4</t>
  </si>
  <si>
    <t>K2 200X-19-5</t>
  </si>
  <si>
    <t>K2 200X-18</t>
  </si>
  <si>
    <t>K2 200X-21</t>
  </si>
  <si>
    <t>K2 200X-19</t>
  </si>
  <si>
    <t>200X-10-1</t>
  </si>
  <si>
    <t>K2-200X-14</t>
  </si>
  <si>
    <t>K2 200X-24</t>
  </si>
  <si>
    <t>K2-200X-12-1</t>
  </si>
  <si>
    <t>K2-200X-15</t>
  </si>
  <si>
    <t>K2-200X-15-1</t>
  </si>
  <si>
    <t>200X-12-1</t>
  </si>
  <si>
    <t>K2-200X-15-3</t>
  </si>
  <si>
    <t>200X-12-2</t>
  </si>
  <si>
    <t>K2-200X-16</t>
  </si>
  <si>
    <t>K2-200X-15-4</t>
  </si>
  <si>
    <t>200X-12-4</t>
  </si>
  <si>
    <t>K2-200X-17</t>
  </si>
  <si>
    <t>K2-200X-15-5</t>
  </si>
  <si>
    <t>200X-12-5</t>
  </si>
  <si>
    <t>K2-200X-17-1</t>
  </si>
  <si>
    <t>K2-200X-15-6</t>
  </si>
  <si>
    <t>200X-12-6</t>
  </si>
  <si>
    <t>200X-24</t>
  </si>
  <si>
    <t>K2-200X-17-3</t>
  </si>
  <si>
    <t>200X-13-1</t>
  </si>
  <si>
    <t>K2-200X-17-4</t>
  </si>
  <si>
    <t>K2-200X-17-5</t>
  </si>
  <si>
    <t>K2-200X-18</t>
  </si>
  <si>
    <t>K2-200X-17-6</t>
  </si>
  <si>
    <t>K2-200X-19</t>
  </si>
  <si>
    <t>K2-200X-19-1</t>
  </si>
  <si>
    <t>K2-200X-20</t>
  </si>
  <si>
    <t>K2-200X-23</t>
  </si>
  <si>
    <t>Experiment 30-1</t>
  </si>
  <si>
    <t>K1 200X-2-1</t>
  </si>
  <si>
    <t>K1 200X-2-2</t>
  </si>
  <si>
    <t>K1 200X-4-1</t>
  </si>
  <si>
    <t>K1 200X-3-1</t>
  </si>
  <si>
    <t>K1 200X-4-2</t>
  </si>
  <si>
    <t>K1 200X-4-3</t>
  </si>
  <si>
    <t>K1 200X-3-2</t>
  </si>
  <si>
    <t>K1 200X-9-1</t>
  </si>
  <si>
    <t>K1 200X-6-1</t>
  </si>
  <si>
    <t>K1 200X-9-2</t>
  </si>
  <si>
    <t>K1 200X-6-2</t>
  </si>
  <si>
    <t>K1 200X-11-2</t>
  </si>
  <si>
    <t>K1 200X-11-1</t>
  </si>
  <si>
    <t>Experiment 30-2</t>
  </si>
  <si>
    <t>K2 200X-1-1</t>
  </si>
  <si>
    <t>K2 200X-4</t>
  </si>
  <si>
    <t>K2 200X-3-1</t>
  </si>
  <si>
    <t>Experiment 31-1</t>
  </si>
  <si>
    <t>K1 200X-1-1</t>
  </si>
  <si>
    <t>K1 200X-8-1</t>
  </si>
  <si>
    <t>K1 200X-8-2</t>
  </si>
  <si>
    <t>Experiment 31-2</t>
  </si>
  <si>
    <t>K2 200X-1-2</t>
  </si>
  <si>
    <t>K2 200X-2-1</t>
  </si>
  <si>
    <t>K2 200X-1-3</t>
  </si>
  <si>
    <t>K2 200X-2-2</t>
  </si>
  <si>
    <t>K2 200X-2-3</t>
  </si>
  <si>
    <t>K2 200X-8-1</t>
  </si>
  <si>
    <t>K2 200X-9-2</t>
  </si>
  <si>
    <t>K2 200X-6-1</t>
  </si>
  <si>
    <t>K2 200X-10-1</t>
  </si>
  <si>
    <t>K2 200X-11-1</t>
  </si>
  <si>
    <t>K2 200X-6-2</t>
  </si>
  <si>
    <t>K2 200X-10-2</t>
  </si>
  <si>
    <t>K2 200X-12</t>
  </si>
  <si>
    <t>K2 200X-6-4</t>
  </si>
  <si>
    <t>K2 200X-7</t>
  </si>
  <si>
    <t>K2 200X-14</t>
  </si>
  <si>
    <t>K2 200X-7-1</t>
  </si>
  <si>
    <t>K2 200X-9-1</t>
  </si>
  <si>
    <t>K2 200X-12-1</t>
  </si>
  <si>
    <t>K2 200X-16</t>
  </si>
  <si>
    <t>K2 200X-13</t>
  </si>
  <si>
    <t>K2 200X-17</t>
  </si>
  <si>
    <t>K2 200X-22</t>
  </si>
  <si>
    <t>K2 200X-14-1</t>
  </si>
  <si>
    <t>K2 200X-20</t>
  </si>
  <si>
    <t>K2 200X-15-1</t>
  </si>
  <si>
    <t>K2 200X-16-1</t>
  </si>
  <si>
    <t>K2 200X-25</t>
  </si>
  <si>
    <t>K2 200X-19-1</t>
  </si>
  <si>
    <t>Experiment 32-1</t>
  </si>
  <si>
    <t>Experiment 32-2</t>
  </si>
  <si>
    <t>K2 200X-23</t>
  </si>
  <si>
    <t>K2 200X-26</t>
  </si>
  <si>
    <t>K2 200X-28</t>
  </si>
  <si>
    <t>K2 200X-29</t>
  </si>
  <si>
    <t>Experiment 10-2</t>
  </si>
  <si>
    <t>Experiment 11-2</t>
  </si>
  <si>
    <t>Experiment 12-2</t>
  </si>
  <si>
    <t>Experiment 16-2</t>
  </si>
  <si>
    <t>K2-200X-2-1</t>
  </si>
  <si>
    <t>K2-200X-2-2</t>
  </si>
  <si>
    <t>K2-200X-2-3</t>
  </si>
  <si>
    <t>K2-200X-3-2</t>
  </si>
  <si>
    <t>Experiment 20-2</t>
  </si>
  <si>
    <t>Experiment 21-2</t>
  </si>
  <si>
    <t>Experiment 22-2</t>
  </si>
  <si>
    <t>Experiment 23-2</t>
  </si>
  <si>
    <t>Experiment 24-2</t>
  </si>
  <si>
    <t>Experiment 27</t>
  </si>
  <si>
    <t>200X-3-1</t>
  </si>
  <si>
    <t>200X-6-1</t>
  </si>
  <si>
    <t>200X-4-2</t>
  </si>
  <si>
    <t>200X-4-3</t>
  </si>
  <si>
    <t>200X-6-2</t>
  </si>
  <si>
    <t>200X-4-4</t>
  </si>
  <si>
    <t>200X-4-5</t>
  </si>
  <si>
    <t>200X-11-1</t>
  </si>
  <si>
    <t>200X-8-1</t>
  </si>
  <si>
    <t>200X-7-1</t>
  </si>
  <si>
    <t>200X-9-1</t>
  </si>
  <si>
    <t>200X-8-2</t>
  </si>
  <si>
    <t>200X-4-6</t>
  </si>
  <si>
    <t>200X-9-2</t>
  </si>
  <si>
    <t>200X-11-2</t>
  </si>
  <si>
    <t>200X-10-2</t>
  </si>
  <si>
    <t>200X-13-2</t>
  </si>
  <si>
    <t>200X-16-1</t>
  </si>
  <si>
    <t>200X-19</t>
  </si>
  <si>
    <t>200X-11-3</t>
  </si>
  <si>
    <t>200X-13-3</t>
  </si>
  <si>
    <t>200X-20-1</t>
  </si>
  <si>
    <t>200X-12-3</t>
  </si>
  <si>
    <t>200X-18-1</t>
  </si>
  <si>
    <t>200X-21</t>
  </si>
  <si>
    <t>200X-21-1</t>
  </si>
  <si>
    <t>200X-21-2</t>
  </si>
  <si>
    <t>200X-23</t>
  </si>
  <si>
    <t>200X-23-1</t>
  </si>
  <si>
    <t>200X-22</t>
  </si>
  <si>
    <t>200X-13-4</t>
  </si>
  <si>
    <t>200X-13-5</t>
  </si>
  <si>
    <t>200X-13-6</t>
  </si>
  <si>
    <t>200X-14-1</t>
  </si>
  <si>
    <t>Experiment 28</t>
  </si>
  <si>
    <t>Case Processing Summary</t>
  </si>
  <si>
    <t>Group Statistics</t>
  </si>
  <si>
    <t>group</t>
  </si>
  <si>
    <t>Cases</t>
  </si>
  <si>
    <t>N</t>
  </si>
  <si>
    <t>Mean</t>
  </si>
  <si>
    <t>Std. Deviation</t>
  </si>
  <si>
    <t>Std. Error Mean</t>
  </si>
  <si>
    <t>Valid</t>
  </si>
  <si>
    <t>Missing</t>
  </si>
  <si>
    <t>Total</t>
  </si>
  <si>
    <t>data</t>
  </si>
  <si>
    <t>IVCM</t>
  </si>
  <si>
    <t>Percent</t>
  </si>
  <si>
    <t>IVCM + Cells</t>
  </si>
  <si>
    <t>Independent Samples Test</t>
  </si>
  <si>
    <t>Descriptives</t>
  </si>
  <si>
    <t/>
  </si>
  <si>
    <t>Levene's Test for Equality of Variances</t>
  </si>
  <si>
    <t>t-test for Equality of Means</t>
  </si>
  <si>
    <t>Statistic</t>
  </si>
  <si>
    <t>Std. Error</t>
  </si>
  <si>
    <t>F</t>
  </si>
  <si>
    <t>Sig.</t>
  </si>
  <si>
    <t>t</t>
  </si>
  <si>
    <t>df</t>
  </si>
  <si>
    <t>Sig. (2-tailed)</t>
  </si>
  <si>
    <t>Mean Difference</t>
  </si>
  <si>
    <t>Std. Error Difference</t>
  </si>
  <si>
    <t>95% Confidence Interval of the Difference</t>
  </si>
  <si>
    <t>Lower</t>
  </si>
  <si>
    <t>Upper</t>
  </si>
  <si>
    <t>95% Confidence Interval for Mean</t>
  </si>
  <si>
    <t>Lower Bound</t>
  </si>
  <si>
    <t>Equal variances assumed</t>
  </si>
  <si>
    <t>Upper Bound</t>
  </si>
  <si>
    <t>Equal variances not assumed</t>
  </si>
  <si>
    <t>5% Trimmed Mean</t>
  </si>
  <si>
    <t>Median</t>
  </si>
  <si>
    <t>Variance</t>
  </si>
  <si>
    <t>Minimum</t>
  </si>
  <si>
    <t>Maximum</t>
  </si>
  <si>
    <t>Range</t>
  </si>
  <si>
    <t>Interquartile Range</t>
  </si>
  <si>
    <t>Skewness</t>
  </si>
  <si>
    <t>Kurtosis</t>
  </si>
  <si>
    <t>Tests of Normality</t>
  </si>
  <si>
    <r>
      <rPr>
        <sz val="9"/>
        <color indexed="62"/>
        <rFont val="Arial"/>
        <family val="2"/>
      </rPr>
      <t>Kolmogorov-Smirnov</t>
    </r>
    <r>
      <rPr>
        <vertAlign val="superscript"/>
        <sz val="9"/>
        <color indexed="62"/>
        <rFont val="Arial"/>
        <family val="2"/>
      </rPr>
      <t>a</t>
    </r>
  </si>
  <si>
    <t>Shapiro-Wilk</t>
  </si>
  <si>
    <r>
      <rPr>
        <sz val="9"/>
        <color indexed="60"/>
        <rFont val="Arial"/>
        <family val="2"/>
      </rPr>
      <t>.200</t>
    </r>
    <r>
      <rPr>
        <vertAlign val="superscript"/>
        <sz val="9"/>
        <color indexed="60"/>
        <rFont val="Arial"/>
        <family val="2"/>
      </rPr>
      <t>*</t>
    </r>
  </si>
  <si>
    <t>*. This is a lower bound of the true significance.</t>
  </si>
  <si>
    <t>a. Lilliefors Significance Correction</t>
  </si>
  <si>
    <t>grouo</t>
  </si>
  <si>
    <t>E4.5 Late Blastocyst</t>
    <phoneticPr fontId="10" type="noConversion"/>
  </si>
  <si>
    <t>Measurements of embryonic diameter (μm) or width (μm) in embryos cultured in the IVCM system from E3.5 to E7.5</t>
    <phoneticPr fontId="10" type="noConversion"/>
  </si>
  <si>
    <t>Embryo</t>
    <phoneticPr fontId="10" type="noConversion"/>
  </si>
  <si>
    <t>K2-200X-3</t>
    <phoneticPr fontId="10" type="noConversion"/>
  </si>
  <si>
    <t>E4.0 Blastocyst</t>
    <phoneticPr fontId="10" type="noConversion"/>
  </si>
  <si>
    <t>Diameter (μm)</t>
    <phoneticPr fontId="10" type="noConversion"/>
  </si>
  <si>
    <t>Width (μm)</t>
    <phoneticPr fontId="10" type="noConversion"/>
  </si>
  <si>
    <r>
      <t>200X-7-2-1</t>
    </r>
    <r>
      <rPr>
        <b/>
        <sz val="14"/>
        <color theme="1"/>
        <rFont val="等线"/>
        <family val="3"/>
        <charset val="134"/>
      </rPr>
      <t>上</t>
    </r>
  </si>
  <si>
    <r>
      <t>200X-7-2-2</t>
    </r>
    <r>
      <rPr>
        <b/>
        <sz val="14"/>
        <color theme="1"/>
        <rFont val="等线"/>
        <family val="3"/>
        <charset val="134"/>
      </rPr>
      <t>下</t>
    </r>
  </si>
  <si>
    <r>
      <rPr>
        <b/>
        <sz val="14"/>
        <color theme="1"/>
        <rFont val="等线"/>
        <family val="3"/>
        <charset val="134"/>
      </rPr>
      <t>、</t>
    </r>
  </si>
  <si>
    <t>Diameter to width ratio</t>
    <phoneticPr fontId="10" type="noConversion"/>
  </si>
  <si>
    <t>E3.5 Early Blastocyst</t>
    <phoneticPr fontId="10" type="noConversion"/>
  </si>
  <si>
    <t>Measurements of embryonic diameter (μm) or width (μm) in embryos cultured in the IVCM + Cells system from E3.5 to E7.5</t>
    <phoneticPr fontId="10" type="noConversion"/>
  </si>
  <si>
    <t>Experiment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</si>
</sst>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##0.000"/>
    <numFmt numFmtId="177" formatCode="###0.0%"/>
    <numFmt numFmtId="178" formatCode="###0"/>
    <numFmt numFmtId="179" formatCode="###0.0000"/>
    <numFmt numFmtId="180" formatCode="###0.00000"/>
    <numFmt numFmtId="181" formatCode="###0.00"/>
    <numFmt numFmtId="182" formatCode="0.000_ "/>
    <numFmt numFmtId="183" formatCode="000000"/>
  </numFmts>
  <fonts count="32" x14ac:knownFonts="1">
    <font>
      <sz val="11"/>
      <color theme="1"/>
      <name val="等线"/>
      <charset val="134"/>
      <scheme val="minor"/>
    </font>
    <font>
      <b/>
      <sz val="11"/>
      <color indexed="60"/>
      <name val="Arial Bold"/>
      <family val="2"/>
    </font>
    <font>
      <sz val="9"/>
      <color indexed="62"/>
      <name val="Arial"/>
      <family val="2"/>
    </font>
    <font>
      <sz val="9"/>
      <color indexed="60"/>
      <name val="Arial"/>
      <family val="2"/>
    </font>
    <font>
      <sz val="10"/>
      <name val="Arial"/>
      <family val="2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0"/>
      <name val="Arial"/>
      <family val="2"/>
    </font>
    <font>
      <vertAlign val="superscript"/>
      <sz val="9"/>
      <color indexed="62"/>
      <name val="Arial"/>
      <family val="2"/>
    </font>
    <font>
      <vertAlign val="superscript"/>
      <sz val="9"/>
      <color indexed="60"/>
      <name val="Arial"/>
      <family val="2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  <font>
      <b/>
      <sz val="14"/>
      <color rgb="FFFF0000"/>
      <name val="Times New Roman"/>
      <family val="1"/>
    </font>
    <font>
      <b/>
      <sz val="14"/>
      <color theme="1"/>
      <name val="等线"/>
      <family val="3"/>
      <charset val="134"/>
    </font>
    <font>
      <b/>
      <sz val="14"/>
      <color rgb="FF000000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theme="1"/>
      <name val="Times New Roman"/>
      <family val="1"/>
    </font>
    <font>
      <sz val="14"/>
      <color rgb="FFFF0000"/>
      <name val="Times New Roman"/>
      <family val="1"/>
    </font>
    <font>
      <b/>
      <sz val="14"/>
      <color theme="1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  <font>
      <sz val="14"/>
      <color rgb="FFFF0000"/>
      <name val="等线"/>
      <family val="3"/>
      <charset val="134"/>
      <scheme val="minor"/>
    </font>
    <font>
      <sz val="14"/>
      <color rgb="FFFF0000"/>
      <name val="等线"/>
      <family val="3"/>
      <charset val="134"/>
    </font>
    <font>
      <b/>
      <sz val="18"/>
      <name val="Times New Roman"/>
      <family val="1"/>
    </font>
    <font>
      <b/>
      <sz val="1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/>
      <top/>
      <bottom/>
      <diagonal/>
    </border>
    <border>
      <left/>
      <right/>
      <top/>
      <bottom style="thin">
        <color indexed="61"/>
      </bottom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/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/>
      <right/>
      <top style="thin">
        <color indexed="61"/>
      </top>
      <bottom/>
      <diagonal/>
    </border>
    <border>
      <left/>
      <right/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/>
      <top style="thin">
        <color indexed="22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61"/>
      </top>
      <bottom/>
      <diagonal/>
    </border>
    <border>
      <left style="thin">
        <color indexed="63"/>
      </left>
      <right/>
      <top style="thin">
        <color indexed="61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/>
      <diagonal/>
    </border>
    <border>
      <left style="thin">
        <color indexed="63"/>
      </left>
      <right/>
      <top style="thin">
        <color indexed="22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2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>
      <alignment vertical="center"/>
    </xf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541">
    <xf numFmtId="0" fontId="0" fillId="0" borderId="0" xfId="0"/>
    <xf numFmtId="0" fontId="2" fillId="0" borderId="5" xfId="11" applyFont="1" applyBorder="1" applyAlignment="1">
      <alignment horizontal="center" wrapText="1"/>
    </xf>
    <xf numFmtId="0" fontId="2" fillId="0" borderId="6" xfId="11" applyFont="1" applyBorder="1" applyAlignment="1">
      <alignment horizontal="center" wrapText="1"/>
    </xf>
    <xf numFmtId="0" fontId="2" fillId="0" borderId="7" xfId="11" applyFont="1" applyBorder="1" applyAlignment="1">
      <alignment horizontal="center" wrapText="1"/>
    </xf>
    <xf numFmtId="0" fontId="2" fillId="2" borderId="9" xfId="11" applyFont="1" applyFill="1" applyBorder="1" applyAlignment="1">
      <alignment horizontal="left" vertical="top" wrapText="1"/>
    </xf>
    <xf numFmtId="178" fontId="3" fillId="0" borderId="10" xfId="11" applyNumberFormat="1" applyFont="1" applyBorder="1" applyAlignment="1">
      <alignment horizontal="right" vertical="top"/>
    </xf>
    <xf numFmtId="177" fontId="3" fillId="0" borderId="11" xfId="11" applyNumberFormat="1" applyFont="1" applyBorder="1" applyAlignment="1">
      <alignment horizontal="right" vertical="top"/>
    </xf>
    <xf numFmtId="178" fontId="3" fillId="0" borderId="12" xfId="11" applyNumberFormat="1" applyFont="1" applyBorder="1" applyAlignment="1">
      <alignment horizontal="right" vertical="top"/>
    </xf>
    <xf numFmtId="0" fontId="2" fillId="2" borderId="13" xfId="11" applyFont="1" applyFill="1" applyBorder="1" applyAlignment="1">
      <alignment horizontal="left" vertical="top" wrapText="1"/>
    </xf>
    <xf numFmtId="178" fontId="3" fillId="0" borderId="14" xfId="11" applyNumberFormat="1" applyFont="1" applyBorder="1" applyAlignment="1">
      <alignment horizontal="right" vertical="top"/>
    </xf>
    <xf numFmtId="177" fontId="3" fillId="0" borderId="15" xfId="11" applyNumberFormat="1" applyFont="1" applyBorder="1" applyAlignment="1">
      <alignment horizontal="right" vertical="top"/>
    </xf>
    <xf numFmtId="178" fontId="3" fillId="0" borderId="16" xfId="11" applyNumberFormat="1" applyFont="1" applyBorder="1" applyAlignment="1">
      <alignment horizontal="right" vertical="top"/>
    </xf>
    <xf numFmtId="0" fontId="4" fillId="0" borderId="0" xfId="11"/>
    <xf numFmtId="179" fontId="3" fillId="0" borderId="17" xfId="11" applyNumberFormat="1" applyFont="1" applyBorder="1" applyAlignment="1">
      <alignment horizontal="right" vertical="top"/>
    </xf>
    <xf numFmtId="180" fontId="3" fillId="0" borderId="18" xfId="11" applyNumberFormat="1" applyFont="1" applyBorder="1" applyAlignment="1">
      <alignment horizontal="right" vertical="top"/>
    </xf>
    <xf numFmtId="0" fontId="2" fillId="2" borderId="19" xfId="11" applyFont="1" applyFill="1" applyBorder="1" applyAlignment="1">
      <alignment horizontal="left" vertical="top" wrapText="1"/>
    </xf>
    <xf numFmtId="0" fontId="2" fillId="2" borderId="20" xfId="11" applyFont="1" applyFill="1" applyBorder="1" applyAlignment="1">
      <alignment horizontal="left" vertical="top" wrapText="1"/>
    </xf>
    <xf numFmtId="179" fontId="3" fillId="0" borderId="21" xfId="11" applyNumberFormat="1" applyFont="1" applyBorder="1" applyAlignment="1">
      <alignment horizontal="right" vertical="top"/>
    </xf>
    <xf numFmtId="0" fontId="3" fillId="0" borderId="22" xfId="11" applyFont="1" applyBorder="1" applyAlignment="1">
      <alignment horizontal="left" vertical="top" wrapText="1"/>
    </xf>
    <xf numFmtId="179" fontId="3" fillId="0" borderId="23" xfId="11" applyNumberFormat="1" applyFont="1" applyBorder="1" applyAlignment="1">
      <alignment horizontal="right" vertical="top"/>
    </xf>
    <xf numFmtId="0" fontId="3" fillId="0" borderId="24" xfId="11" applyFont="1" applyBorder="1" applyAlignment="1">
      <alignment horizontal="left" vertical="top" wrapText="1"/>
    </xf>
    <xf numFmtId="176" fontId="3" fillId="0" borderId="23" xfId="11" applyNumberFormat="1" applyFont="1" applyBorder="1" applyAlignment="1">
      <alignment horizontal="right" vertical="top"/>
    </xf>
    <xf numFmtId="180" fontId="3" fillId="0" borderId="23" xfId="11" applyNumberFormat="1" applyFont="1" applyBorder="1" applyAlignment="1">
      <alignment horizontal="right" vertical="top"/>
    </xf>
    <xf numFmtId="181" fontId="3" fillId="0" borderId="23" xfId="11" applyNumberFormat="1" applyFont="1" applyBorder="1" applyAlignment="1">
      <alignment horizontal="right" vertical="top"/>
    </xf>
    <xf numFmtId="176" fontId="3" fillId="0" borderId="24" xfId="11" applyNumberFormat="1" applyFont="1" applyBorder="1" applyAlignment="1">
      <alignment horizontal="right" vertical="top"/>
    </xf>
    <xf numFmtId="180" fontId="3" fillId="0" borderId="24" xfId="11" applyNumberFormat="1" applyFont="1" applyBorder="1" applyAlignment="1">
      <alignment horizontal="right" vertical="top"/>
    </xf>
    <xf numFmtId="176" fontId="3" fillId="0" borderId="14" xfId="11" applyNumberFormat="1" applyFont="1" applyBorder="1" applyAlignment="1">
      <alignment horizontal="right" vertical="top"/>
    </xf>
    <xf numFmtId="176" fontId="3" fillId="0" borderId="15" xfId="11" applyNumberFormat="1" applyFont="1" applyBorder="1" applyAlignment="1">
      <alignment horizontal="right" vertical="top"/>
    </xf>
    <xf numFmtId="176" fontId="3" fillId="0" borderId="10" xfId="11" applyNumberFormat="1" applyFont="1" applyBorder="1" applyAlignment="1">
      <alignment horizontal="right" vertical="top"/>
    </xf>
    <xf numFmtId="0" fontId="3" fillId="0" borderId="11" xfId="11" applyFont="1" applyBorder="1" applyAlignment="1">
      <alignment horizontal="right" vertical="top"/>
    </xf>
    <xf numFmtId="176" fontId="3" fillId="0" borderId="12" xfId="11" applyNumberFormat="1" applyFont="1" applyBorder="1" applyAlignment="1">
      <alignment horizontal="right" vertical="top"/>
    </xf>
    <xf numFmtId="176" fontId="3" fillId="0" borderId="11" xfId="11" applyNumberFormat="1" applyFont="1" applyBorder="1" applyAlignment="1">
      <alignment horizontal="right" vertical="top"/>
    </xf>
    <xf numFmtId="0" fontId="3" fillId="0" borderId="15" xfId="11" applyFont="1" applyBorder="1" applyAlignment="1">
      <alignment horizontal="right" vertical="top"/>
    </xf>
    <xf numFmtId="176" fontId="3" fillId="0" borderId="16" xfId="11" applyNumberFormat="1" applyFont="1" applyBorder="1" applyAlignment="1">
      <alignment horizontal="right" vertical="top"/>
    </xf>
    <xf numFmtId="179" fontId="3" fillId="0" borderId="12" xfId="11" applyNumberFormat="1" applyFont="1" applyBorder="1" applyAlignment="1">
      <alignment horizontal="right" vertical="top"/>
    </xf>
    <xf numFmtId="180" fontId="3" fillId="0" borderId="12" xfId="11" applyNumberFormat="1" applyFont="1" applyBorder="1" applyAlignment="1">
      <alignment horizontal="right" vertical="top"/>
    </xf>
    <xf numFmtId="180" fontId="3" fillId="0" borderId="11" xfId="11" applyNumberFormat="1" applyFont="1" applyBorder="1" applyAlignment="1">
      <alignment horizontal="right" vertical="top"/>
    </xf>
    <xf numFmtId="179" fontId="3" fillId="0" borderId="16" xfId="11" applyNumberFormat="1" applyFont="1" applyBorder="1" applyAlignment="1">
      <alignment horizontal="right" vertical="top"/>
    </xf>
    <xf numFmtId="180" fontId="3" fillId="0" borderId="16" xfId="11" applyNumberFormat="1" applyFont="1" applyBorder="1" applyAlignment="1">
      <alignment horizontal="right" vertical="top"/>
    </xf>
    <xf numFmtId="180" fontId="3" fillId="0" borderId="15" xfId="11" applyNumberFormat="1" applyFont="1" applyBorder="1" applyAlignment="1">
      <alignment horizontal="right" vertical="top"/>
    </xf>
    <xf numFmtId="0" fontId="3" fillId="0" borderId="14" xfId="11" applyFont="1" applyBorder="1" applyAlignment="1">
      <alignment horizontal="left" vertical="top" wrapText="1"/>
    </xf>
    <xf numFmtId="0" fontId="3" fillId="0" borderId="16" xfId="11" applyFont="1" applyBorder="1" applyAlignment="1">
      <alignment horizontal="left" vertical="top" wrapText="1"/>
    </xf>
    <xf numFmtId="0" fontId="2" fillId="0" borderId="5" xfId="10" applyFont="1" applyBorder="1" applyAlignment="1">
      <alignment horizontal="center" wrapText="1"/>
    </xf>
    <xf numFmtId="0" fontId="2" fillId="0" borderId="6" xfId="10" applyFont="1" applyBorder="1" applyAlignment="1">
      <alignment horizontal="center" wrapText="1"/>
    </xf>
    <xf numFmtId="0" fontId="2" fillId="0" borderId="7" xfId="10" applyFont="1" applyBorder="1" applyAlignment="1">
      <alignment horizontal="center" wrapText="1"/>
    </xf>
    <xf numFmtId="0" fontId="2" fillId="2" borderId="9" xfId="10" applyFont="1" applyFill="1" applyBorder="1" applyAlignment="1">
      <alignment horizontal="left" vertical="top" wrapText="1"/>
    </xf>
    <xf numFmtId="178" fontId="3" fillId="0" borderId="10" xfId="10" applyNumberFormat="1" applyFont="1" applyBorder="1" applyAlignment="1">
      <alignment horizontal="right" vertical="top"/>
    </xf>
    <xf numFmtId="177" fontId="3" fillId="0" borderId="11" xfId="10" applyNumberFormat="1" applyFont="1" applyBorder="1" applyAlignment="1">
      <alignment horizontal="right" vertical="top"/>
    </xf>
    <xf numFmtId="178" fontId="3" fillId="0" borderId="12" xfId="10" applyNumberFormat="1" applyFont="1" applyBorder="1" applyAlignment="1">
      <alignment horizontal="right" vertical="top"/>
    </xf>
    <xf numFmtId="0" fontId="2" fillId="2" borderId="13" xfId="10" applyFont="1" applyFill="1" applyBorder="1" applyAlignment="1">
      <alignment horizontal="left" vertical="top" wrapText="1"/>
    </xf>
    <xf numFmtId="178" fontId="3" fillId="0" borderId="14" xfId="10" applyNumberFormat="1" applyFont="1" applyBorder="1" applyAlignment="1">
      <alignment horizontal="right" vertical="top"/>
    </xf>
    <xf numFmtId="177" fontId="3" fillId="0" borderId="15" xfId="10" applyNumberFormat="1" applyFont="1" applyBorder="1" applyAlignment="1">
      <alignment horizontal="right" vertical="top"/>
    </xf>
    <xf numFmtId="178" fontId="3" fillId="0" borderId="16" xfId="10" applyNumberFormat="1" applyFont="1" applyBorder="1" applyAlignment="1">
      <alignment horizontal="right" vertical="top"/>
    </xf>
    <xf numFmtId="0" fontId="4" fillId="0" borderId="0" xfId="10"/>
    <xf numFmtId="179" fontId="3" fillId="0" borderId="17" xfId="10" applyNumberFormat="1" applyFont="1" applyBorder="1" applyAlignment="1">
      <alignment horizontal="right" vertical="top"/>
    </xf>
    <xf numFmtId="180" fontId="3" fillId="0" borderId="18" xfId="10" applyNumberFormat="1" applyFont="1" applyBorder="1" applyAlignment="1">
      <alignment horizontal="right" vertical="top"/>
    </xf>
    <xf numFmtId="0" fontId="2" fillId="2" borderId="19" xfId="10" applyFont="1" applyFill="1" applyBorder="1" applyAlignment="1">
      <alignment horizontal="left" vertical="top" wrapText="1"/>
    </xf>
    <xf numFmtId="0" fontId="2" fillId="2" borderId="20" xfId="10" applyFont="1" applyFill="1" applyBorder="1" applyAlignment="1">
      <alignment horizontal="left" vertical="top" wrapText="1"/>
    </xf>
    <xf numFmtId="179" fontId="3" fillId="0" borderId="21" xfId="10" applyNumberFormat="1" applyFont="1" applyBorder="1" applyAlignment="1">
      <alignment horizontal="right" vertical="top"/>
    </xf>
    <xf numFmtId="0" fontId="3" fillId="0" borderId="22" xfId="10" applyFont="1" applyBorder="1" applyAlignment="1">
      <alignment horizontal="left" vertical="top" wrapText="1"/>
    </xf>
    <xf numFmtId="179" fontId="3" fillId="0" borderId="23" xfId="10" applyNumberFormat="1" applyFont="1" applyBorder="1" applyAlignment="1">
      <alignment horizontal="right" vertical="top"/>
    </xf>
    <xf numFmtId="0" fontId="3" fillId="0" borderId="24" xfId="10" applyFont="1" applyBorder="1" applyAlignment="1">
      <alignment horizontal="left" vertical="top" wrapText="1"/>
    </xf>
    <xf numFmtId="176" fontId="3" fillId="0" borderId="23" xfId="10" applyNumberFormat="1" applyFont="1" applyBorder="1" applyAlignment="1">
      <alignment horizontal="right" vertical="top"/>
    </xf>
    <xf numFmtId="180" fontId="3" fillId="0" borderId="23" xfId="10" applyNumberFormat="1" applyFont="1" applyBorder="1" applyAlignment="1">
      <alignment horizontal="right" vertical="top"/>
    </xf>
    <xf numFmtId="181" fontId="3" fillId="0" borderId="23" xfId="10" applyNumberFormat="1" applyFont="1" applyBorder="1" applyAlignment="1">
      <alignment horizontal="right" vertical="top"/>
    </xf>
    <xf numFmtId="176" fontId="3" fillId="0" borderId="24" xfId="10" applyNumberFormat="1" applyFont="1" applyBorder="1" applyAlignment="1">
      <alignment horizontal="right" vertical="top"/>
    </xf>
    <xf numFmtId="180" fontId="3" fillId="0" borderId="24" xfId="10" applyNumberFormat="1" applyFont="1" applyBorder="1" applyAlignment="1">
      <alignment horizontal="right" vertical="top"/>
    </xf>
    <xf numFmtId="176" fontId="3" fillId="0" borderId="14" xfId="10" applyNumberFormat="1" applyFont="1" applyBorder="1" applyAlignment="1">
      <alignment horizontal="right" vertical="top"/>
    </xf>
    <xf numFmtId="176" fontId="3" fillId="0" borderId="15" xfId="10" applyNumberFormat="1" applyFont="1" applyBorder="1" applyAlignment="1">
      <alignment horizontal="right" vertical="top"/>
    </xf>
    <xf numFmtId="176" fontId="3" fillId="0" borderId="10" xfId="10" applyNumberFormat="1" applyFont="1" applyBorder="1" applyAlignment="1">
      <alignment horizontal="right" vertical="top"/>
    </xf>
    <xf numFmtId="0" fontId="3" fillId="0" borderId="11" xfId="10" applyFont="1" applyBorder="1" applyAlignment="1">
      <alignment horizontal="right" vertical="top"/>
    </xf>
    <xf numFmtId="176" fontId="3" fillId="0" borderId="12" xfId="10" applyNumberFormat="1" applyFont="1" applyBorder="1" applyAlignment="1">
      <alignment horizontal="right" vertical="top"/>
    </xf>
    <xf numFmtId="176" fontId="3" fillId="0" borderId="11" xfId="10" applyNumberFormat="1" applyFont="1" applyBorder="1" applyAlignment="1">
      <alignment horizontal="right" vertical="top"/>
    </xf>
    <xf numFmtId="0" fontId="3" fillId="0" borderId="15" xfId="10" applyFont="1" applyBorder="1" applyAlignment="1">
      <alignment horizontal="right" vertical="top"/>
    </xf>
    <xf numFmtId="176" fontId="3" fillId="0" borderId="16" xfId="10" applyNumberFormat="1" applyFont="1" applyBorder="1" applyAlignment="1">
      <alignment horizontal="right" vertical="top"/>
    </xf>
    <xf numFmtId="179" fontId="3" fillId="0" borderId="12" xfId="10" applyNumberFormat="1" applyFont="1" applyBorder="1" applyAlignment="1">
      <alignment horizontal="right" vertical="top"/>
    </xf>
    <xf numFmtId="180" fontId="3" fillId="0" borderId="12" xfId="10" applyNumberFormat="1" applyFont="1" applyBorder="1" applyAlignment="1">
      <alignment horizontal="right" vertical="top"/>
    </xf>
    <xf numFmtId="180" fontId="3" fillId="0" borderId="11" xfId="10" applyNumberFormat="1" applyFont="1" applyBorder="1" applyAlignment="1">
      <alignment horizontal="right" vertical="top"/>
    </xf>
    <xf numFmtId="179" fontId="3" fillId="0" borderId="16" xfId="10" applyNumberFormat="1" applyFont="1" applyBorder="1" applyAlignment="1">
      <alignment horizontal="right" vertical="top"/>
    </xf>
    <xf numFmtId="180" fontId="3" fillId="0" borderId="16" xfId="10" applyNumberFormat="1" applyFont="1" applyBorder="1" applyAlignment="1">
      <alignment horizontal="right" vertical="top"/>
    </xf>
    <xf numFmtId="180" fontId="3" fillId="0" borderId="15" xfId="10" applyNumberFormat="1" applyFont="1" applyBorder="1" applyAlignment="1">
      <alignment horizontal="right" vertical="top"/>
    </xf>
    <xf numFmtId="0" fontId="3" fillId="0" borderId="14" xfId="10" applyFont="1" applyBorder="1" applyAlignment="1">
      <alignment horizontal="left" vertical="top" wrapText="1"/>
    </xf>
    <xf numFmtId="0" fontId="3" fillId="0" borderId="16" xfId="10" applyFont="1" applyBorder="1" applyAlignment="1">
      <alignment horizontal="left" vertical="top" wrapText="1"/>
    </xf>
    <xf numFmtId="0" fontId="2" fillId="0" borderId="5" xfId="9" applyFont="1" applyBorder="1" applyAlignment="1">
      <alignment horizontal="center" wrapText="1"/>
    </xf>
    <xf numFmtId="0" fontId="2" fillId="0" borderId="6" xfId="9" applyFont="1" applyBorder="1" applyAlignment="1">
      <alignment horizontal="center" wrapText="1"/>
    </xf>
    <xf numFmtId="0" fontId="2" fillId="0" borderId="7" xfId="9" applyFont="1" applyBorder="1" applyAlignment="1">
      <alignment horizontal="center" wrapText="1"/>
    </xf>
    <xf numFmtId="0" fontId="2" fillId="2" borderId="9" xfId="9" applyFont="1" applyFill="1" applyBorder="1" applyAlignment="1">
      <alignment horizontal="left" vertical="top" wrapText="1"/>
    </xf>
    <xf numFmtId="178" fontId="3" fillId="0" borderId="10" xfId="9" applyNumberFormat="1" applyFont="1" applyBorder="1" applyAlignment="1">
      <alignment horizontal="right" vertical="top"/>
    </xf>
    <xf numFmtId="177" fontId="3" fillId="0" borderId="11" xfId="9" applyNumberFormat="1" applyFont="1" applyBorder="1" applyAlignment="1">
      <alignment horizontal="right" vertical="top"/>
    </xf>
    <xf numFmtId="178" fontId="3" fillId="0" borderId="12" xfId="9" applyNumberFormat="1" applyFont="1" applyBorder="1" applyAlignment="1">
      <alignment horizontal="right" vertical="top"/>
    </xf>
    <xf numFmtId="0" fontId="2" fillId="2" borderId="13" xfId="9" applyFont="1" applyFill="1" applyBorder="1" applyAlignment="1">
      <alignment horizontal="left" vertical="top" wrapText="1"/>
    </xf>
    <xf numFmtId="178" fontId="3" fillId="0" borderId="14" xfId="9" applyNumberFormat="1" applyFont="1" applyBorder="1" applyAlignment="1">
      <alignment horizontal="right" vertical="top"/>
    </xf>
    <xf numFmtId="177" fontId="3" fillId="0" borderId="15" xfId="9" applyNumberFormat="1" applyFont="1" applyBorder="1" applyAlignment="1">
      <alignment horizontal="right" vertical="top"/>
    </xf>
    <xf numFmtId="178" fontId="3" fillId="0" borderId="16" xfId="9" applyNumberFormat="1" applyFont="1" applyBorder="1" applyAlignment="1">
      <alignment horizontal="right" vertical="top"/>
    </xf>
    <xf numFmtId="0" fontId="4" fillId="0" borderId="0" xfId="9"/>
    <xf numFmtId="179" fontId="3" fillId="0" borderId="17" xfId="9" applyNumberFormat="1" applyFont="1" applyBorder="1" applyAlignment="1">
      <alignment horizontal="right" vertical="top"/>
    </xf>
    <xf numFmtId="180" fontId="3" fillId="0" borderId="18" xfId="9" applyNumberFormat="1" applyFont="1" applyBorder="1" applyAlignment="1">
      <alignment horizontal="right" vertical="top"/>
    </xf>
    <xf numFmtId="0" fontId="2" fillId="2" borderId="19" xfId="9" applyFont="1" applyFill="1" applyBorder="1" applyAlignment="1">
      <alignment horizontal="left" vertical="top" wrapText="1"/>
    </xf>
    <xf numFmtId="0" fontId="2" fillId="2" borderId="20" xfId="9" applyFont="1" applyFill="1" applyBorder="1" applyAlignment="1">
      <alignment horizontal="left" vertical="top" wrapText="1"/>
    </xf>
    <xf numFmtId="179" fontId="3" fillId="0" borderId="21" xfId="9" applyNumberFormat="1" applyFont="1" applyBorder="1" applyAlignment="1">
      <alignment horizontal="right" vertical="top"/>
    </xf>
    <xf numFmtId="0" fontId="3" fillId="0" borderId="22" xfId="9" applyFont="1" applyBorder="1" applyAlignment="1">
      <alignment horizontal="left" vertical="top" wrapText="1"/>
    </xf>
    <xf numFmtId="179" fontId="3" fillId="0" borderId="23" xfId="9" applyNumberFormat="1" applyFont="1" applyBorder="1" applyAlignment="1">
      <alignment horizontal="right" vertical="top"/>
    </xf>
    <xf numFmtId="0" fontId="3" fillId="0" borderId="24" xfId="9" applyFont="1" applyBorder="1" applyAlignment="1">
      <alignment horizontal="left" vertical="top" wrapText="1"/>
    </xf>
    <xf numFmtId="176" fontId="3" fillId="0" borderId="23" xfId="9" applyNumberFormat="1" applyFont="1" applyBorder="1" applyAlignment="1">
      <alignment horizontal="right" vertical="top"/>
    </xf>
    <xf numFmtId="180" fontId="3" fillId="0" borderId="23" xfId="9" applyNumberFormat="1" applyFont="1" applyBorder="1" applyAlignment="1">
      <alignment horizontal="right" vertical="top"/>
    </xf>
    <xf numFmtId="181" fontId="3" fillId="0" borderId="23" xfId="9" applyNumberFormat="1" applyFont="1" applyBorder="1" applyAlignment="1">
      <alignment horizontal="right" vertical="top"/>
    </xf>
    <xf numFmtId="176" fontId="3" fillId="0" borderId="24" xfId="9" applyNumberFormat="1" applyFont="1" applyBorder="1" applyAlignment="1">
      <alignment horizontal="right" vertical="top"/>
    </xf>
    <xf numFmtId="180" fontId="3" fillId="0" borderId="24" xfId="9" applyNumberFormat="1" applyFont="1" applyBorder="1" applyAlignment="1">
      <alignment horizontal="right" vertical="top"/>
    </xf>
    <xf numFmtId="176" fontId="3" fillId="0" borderId="14" xfId="9" applyNumberFormat="1" applyFont="1" applyBorder="1" applyAlignment="1">
      <alignment horizontal="right" vertical="top"/>
    </xf>
    <xf numFmtId="176" fontId="3" fillId="0" borderId="15" xfId="9" applyNumberFormat="1" applyFont="1" applyBorder="1" applyAlignment="1">
      <alignment horizontal="right" vertical="top"/>
    </xf>
    <xf numFmtId="176" fontId="3" fillId="0" borderId="10" xfId="9" applyNumberFormat="1" applyFont="1" applyBorder="1" applyAlignment="1">
      <alignment horizontal="right" vertical="top"/>
    </xf>
    <xf numFmtId="0" fontId="3" fillId="0" borderId="11" xfId="9" applyFont="1" applyBorder="1" applyAlignment="1">
      <alignment horizontal="right" vertical="top"/>
    </xf>
    <xf numFmtId="176" fontId="3" fillId="0" borderId="12" xfId="9" applyNumberFormat="1" applyFont="1" applyBorder="1" applyAlignment="1">
      <alignment horizontal="right" vertical="top"/>
    </xf>
    <xf numFmtId="176" fontId="3" fillId="0" borderId="11" xfId="9" applyNumberFormat="1" applyFont="1" applyBorder="1" applyAlignment="1">
      <alignment horizontal="right" vertical="top"/>
    </xf>
    <xf numFmtId="0" fontId="3" fillId="0" borderId="15" xfId="9" applyFont="1" applyBorder="1" applyAlignment="1">
      <alignment horizontal="right" vertical="top"/>
    </xf>
    <xf numFmtId="176" fontId="3" fillId="0" borderId="16" xfId="9" applyNumberFormat="1" applyFont="1" applyBorder="1" applyAlignment="1">
      <alignment horizontal="right" vertical="top"/>
    </xf>
    <xf numFmtId="0" fontId="2" fillId="0" borderId="5" xfId="5" applyFont="1" applyBorder="1" applyAlignment="1">
      <alignment horizontal="center" wrapText="1"/>
    </xf>
    <xf numFmtId="0" fontId="2" fillId="0" borderId="6" xfId="5" applyFont="1" applyBorder="1" applyAlignment="1">
      <alignment horizontal="center" wrapText="1"/>
    </xf>
    <xf numFmtId="0" fontId="2" fillId="0" borderId="7" xfId="5" applyFont="1" applyBorder="1" applyAlignment="1">
      <alignment horizontal="center" wrapText="1"/>
    </xf>
    <xf numFmtId="0" fontId="2" fillId="2" borderId="9" xfId="5" applyFont="1" applyFill="1" applyBorder="1" applyAlignment="1">
      <alignment horizontal="left" vertical="top" wrapText="1"/>
    </xf>
    <xf numFmtId="178" fontId="3" fillId="0" borderId="10" xfId="5" applyNumberFormat="1" applyFont="1" applyBorder="1" applyAlignment="1">
      <alignment horizontal="right" vertical="top"/>
    </xf>
    <xf numFmtId="177" fontId="3" fillId="0" borderId="11" xfId="5" applyNumberFormat="1" applyFont="1" applyBorder="1" applyAlignment="1">
      <alignment horizontal="right" vertical="top"/>
    </xf>
    <xf numFmtId="178" fontId="3" fillId="0" borderId="12" xfId="5" applyNumberFormat="1" applyFont="1" applyBorder="1" applyAlignment="1">
      <alignment horizontal="right" vertical="top"/>
    </xf>
    <xf numFmtId="0" fontId="2" fillId="2" borderId="13" xfId="5" applyFont="1" applyFill="1" applyBorder="1" applyAlignment="1">
      <alignment horizontal="left" vertical="top" wrapText="1"/>
    </xf>
    <xf numFmtId="178" fontId="3" fillId="0" borderId="14" xfId="5" applyNumberFormat="1" applyFont="1" applyBorder="1" applyAlignment="1">
      <alignment horizontal="right" vertical="top"/>
    </xf>
    <xf numFmtId="177" fontId="3" fillId="0" borderId="15" xfId="5" applyNumberFormat="1" applyFont="1" applyBorder="1" applyAlignment="1">
      <alignment horizontal="right" vertical="top"/>
    </xf>
    <xf numFmtId="178" fontId="3" fillId="0" borderId="16" xfId="5" applyNumberFormat="1" applyFont="1" applyBorder="1" applyAlignment="1">
      <alignment horizontal="right" vertical="top"/>
    </xf>
    <xf numFmtId="0" fontId="4" fillId="0" borderId="0" xfId="5"/>
    <xf numFmtId="179" fontId="3" fillId="0" borderId="17" xfId="5" applyNumberFormat="1" applyFont="1" applyBorder="1" applyAlignment="1">
      <alignment horizontal="right" vertical="top"/>
    </xf>
    <xf numFmtId="180" fontId="3" fillId="0" borderId="18" xfId="5" applyNumberFormat="1" applyFont="1" applyBorder="1" applyAlignment="1">
      <alignment horizontal="right" vertical="top"/>
    </xf>
    <xf numFmtId="0" fontId="2" fillId="2" borderId="19" xfId="5" applyFont="1" applyFill="1" applyBorder="1" applyAlignment="1">
      <alignment horizontal="left" vertical="top" wrapText="1"/>
    </xf>
    <xf numFmtId="0" fontId="2" fillId="2" borderId="20" xfId="5" applyFont="1" applyFill="1" applyBorder="1" applyAlignment="1">
      <alignment horizontal="left" vertical="top" wrapText="1"/>
    </xf>
    <xf numFmtId="179" fontId="3" fillId="0" borderId="21" xfId="5" applyNumberFormat="1" applyFont="1" applyBorder="1" applyAlignment="1">
      <alignment horizontal="right" vertical="top"/>
    </xf>
    <xf numFmtId="0" fontId="3" fillId="0" borderId="22" xfId="5" applyFont="1" applyBorder="1" applyAlignment="1">
      <alignment horizontal="left" vertical="top" wrapText="1"/>
    </xf>
    <xf numFmtId="179" fontId="3" fillId="0" borderId="23" xfId="5" applyNumberFormat="1" applyFont="1" applyBorder="1" applyAlignment="1">
      <alignment horizontal="right" vertical="top"/>
    </xf>
    <xf numFmtId="0" fontId="3" fillId="0" borderId="24" xfId="5" applyFont="1" applyBorder="1" applyAlignment="1">
      <alignment horizontal="left" vertical="top" wrapText="1"/>
    </xf>
    <xf numFmtId="176" fontId="3" fillId="0" borderId="23" xfId="5" applyNumberFormat="1" applyFont="1" applyBorder="1" applyAlignment="1">
      <alignment horizontal="right" vertical="top"/>
    </xf>
    <xf numFmtId="180" fontId="3" fillId="0" borderId="23" xfId="5" applyNumberFormat="1" applyFont="1" applyBorder="1" applyAlignment="1">
      <alignment horizontal="right" vertical="top"/>
    </xf>
    <xf numFmtId="181" fontId="3" fillId="0" borderId="23" xfId="5" applyNumberFormat="1" applyFont="1" applyBorder="1" applyAlignment="1">
      <alignment horizontal="right" vertical="top"/>
    </xf>
    <xf numFmtId="176" fontId="3" fillId="0" borderId="24" xfId="5" applyNumberFormat="1" applyFont="1" applyBorder="1" applyAlignment="1">
      <alignment horizontal="right" vertical="top"/>
    </xf>
    <xf numFmtId="180" fontId="3" fillId="0" borderId="24" xfId="5" applyNumberFormat="1" applyFont="1" applyBorder="1" applyAlignment="1">
      <alignment horizontal="right" vertical="top"/>
    </xf>
    <xf numFmtId="176" fontId="3" fillId="0" borderId="14" xfId="5" applyNumberFormat="1" applyFont="1" applyBorder="1" applyAlignment="1">
      <alignment horizontal="right" vertical="top"/>
    </xf>
    <xf numFmtId="176" fontId="3" fillId="0" borderId="15" xfId="5" applyNumberFormat="1" applyFont="1" applyBorder="1" applyAlignment="1">
      <alignment horizontal="right" vertical="top"/>
    </xf>
    <xf numFmtId="176" fontId="3" fillId="0" borderId="10" xfId="5" applyNumberFormat="1" applyFont="1" applyBorder="1" applyAlignment="1">
      <alignment horizontal="right" vertical="top"/>
    </xf>
    <xf numFmtId="0" fontId="3" fillId="0" borderId="11" xfId="5" applyFont="1" applyBorder="1" applyAlignment="1">
      <alignment horizontal="right" vertical="top"/>
    </xf>
    <xf numFmtId="176" fontId="3" fillId="0" borderId="12" xfId="5" applyNumberFormat="1" applyFont="1" applyBorder="1" applyAlignment="1">
      <alignment horizontal="right" vertical="top"/>
    </xf>
    <xf numFmtId="176" fontId="3" fillId="0" borderId="11" xfId="5" applyNumberFormat="1" applyFont="1" applyBorder="1" applyAlignment="1">
      <alignment horizontal="right" vertical="top"/>
    </xf>
    <xf numFmtId="0" fontId="3" fillId="0" borderId="15" xfId="5" applyFont="1" applyBorder="1" applyAlignment="1">
      <alignment horizontal="right" vertical="top"/>
    </xf>
    <xf numFmtId="176" fontId="3" fillId="0" borderId="16" xfId="5" applyNumberFormat="1" applyFont="1" applyBorder="1" applyAlignment="1">
      <alignment horizontal="right" vertical="top"/>
    </xf>
    <xf numFmtId="179" fontId="3" fillId="0" borderId="12" xfId="5" applyNumberFormat="1" applyFont="1" applyBorder="1" applyAlignment="1">
      <alignment horizontal="right" vertical="top"/>
    </xf>
    <xf numFmtId="180" fontId="3" fillId="0" borderId="12" xfId="5" applyNumberFormat="1" applyFont="1" applyBorder="1" applyAlignment="1">
      <alignment horizontal="right" vertical="top"/>
    </xf>
    <xf numFmtId="180" fontId="3" fillId="0" borderId="11" xfId="5" applyNumberFormat="1" applyFont="1" applyBorder="1" applyAlignment="1">
      <alignment horizontal="right" vertical="top"/>
    </xf>
    <xf numFmtId="179" fontId="3" fillId="0" borderId="16" xfId="5" applyNumberFormat="1" applyFont="1" applyBorder="1" applyAlignment="1">
      <alignment horizontal="right" vertical="top"/>
    </xf>
    <xf numFmtId="180" fontId="3" fillId="0" borderId="16" xfId="5" applyNumberFormat="1" applyFont="1" applyBorder="1" applyAlignment="1">
      <alignment horizontal="right" vertical="top"/>
    </xf>
    <xf numFmtId="180" fontId="3" fillId="0" borderId="15" xfId="5" applyNumberFormat="1" applyFont="1" applyBorder="1" applyAlignment="1">
      <alignment horizontal="right" vertical="top"/>
    </xf>
    <xf numFmtId="0" fontId="3" fillId="0" borderId="14" xfId="5" applyFont="1" applyBorder="1" applyAlignment="1">
      <alignment horizontal="left" vertical="top" wrapText="1"/>
    </xf>
    <xf numFmtId="0" fontId="3" fillId="0" borderId="16" xfId="5" applyFont="1" applyBorder="1" applyAlignment="1">
      <alignment horizontal="left" vertical="top" wrapText="1"/>
    </xf>
    <xf numFmtId="0" fontId="2" fillId="0" borderId="5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2" borderId="9" xfId="3" applyFont="1" applyFill="1" applyBorder="1" applyAlignment="1">
      <alignment horizontal="left" vertical="top" wrapText="1"/>
    </xf>
    <xf numFmtId="178" fontId="3" fillId="0" borderId="10" xfId="3" applyNumberFormat="1" applyFont="1" applyBorder="1" applyAlignment="1">
      <alignment horizontal="right" vertical="top"/>
    </xf>
    <xf numFmtId="177" fontId="3" fillId="0" borderId="11" xfId="3" applyNumberFormat="1" applyFont="1" applyBorder="1" applyAlignment="1">
      <alignment horizontal="right" vertical="top"/>
    </xf>
    <xf numFmtId="178" fontId="3" fillId="0" borderId="12" xfId="3" applyNumberFormat="1" applyFont="1" applyBorder="1" applyAlignment="1">
      <alignment horizontal="right" vertical="top"/>
    </xf>
    <xf numFmtId="0" fontId="2" fillId="2" borderId="13" xfId="3" applyFont="1" applyFill="1" applyBorder="1" applyAlignment="1">
      <alignment horizontal="left" vertical="top" wrapText="1"/>
    </xf>
    <xf numFmtId="178" fontId="3" fillId="0" borderId="14" xfId="3" applyNumberFormat="1" applyFont="1" applyBorder="1" applyAlignment="1">
      <alignment horizontal="right" vertical="top"/>
    </xf>
    <xf numFmtId="177" fontId="3" fillId="0" borderId="15" xfId="3" applyNumberFormat="1" applyFont="1" applyBorder="1" applyAlignment="1">
      <alignment horizontal="right" vertical="top"/>
    </xf>
    <xf numFmtId="178" fontId="3" fillId="0" borderId="16" xfId="3" applyNumberFormat="1" applyFont="1" applyBorder="1" applyAlignment="1">
      <alignment horizontal="right" vertical="top"/>
    </xf>
    <xf numFmtId="0" fontId="4" fillId="0" borderId="0" xfId="3"/>
    <xf numFmtId="179" fontId="3" fillId="0" borderId="17" xfId="3" applyNumberFormat="1" applyFont="1" applyBorder="1" applyAlignment="1">
      <alignment horizontal="right" vertical="top"/>
    </xf>
    <xf numFmtId="180" fontId="3" fillId="0" borderId="18" xfId="3" applyNumberFormat="1" applyFont="1" applyBorder="1" applyAlignment="1">
      <alignment horizontal="right" vertical="top"/>
    </xf>
    <xf numFmtId="0" fontId="2" fillId="2" borderId="19" xfId="3" applyFont="1" applyFill="1" applyBorder="1" applyAlignment="1">
      <alignment horizontal="left" vertical="top" wrapText="1"/>
    </xf>
    <xf numFmtId="0" fontId="2" fillId="2" borderId="20" xfId="3" applyFont="1" applyFill="1" applyBorder="1" applyAlignment="1">
      <alignment horizontal="left" vertical="top" wrapText="1"/>
    </xf>
    <xf numFmtId="179" fontId="3" fillId="0" borderId="21" xfId="3" applyNumberFormat="1" applyFont="1" applyBorder="1" applyAlignment="1">
      <alignment horizontal="right" vertical="top"/>
    </xf>
    <xf numFmtId="0" fontId="3" fillId="0" borderId="22" xfId="3" applyFont="1" applyBorder="1" applyAlignment="1">
      <alignment horizontal="left" vertical="top" wrapText="1"/>
    </xf>
    <xf numFmtId="179" fontId="3" fillId="0" borderId="23" xfId="3" applyNumberFormat="1" applyFont="1" applyBorder="1" applyAlignment="1">
      <alignment horizontal="right" vertical="top"/>
    </xf>
    <xf numFmtId="0" fontId="3" fillId="0" borderId="24" xfId="3" applyFont="1" applyBorder="1" applyAlignment="1">
      <alignment horizontal="left" vertical="top" wrapText="1"/>
    </xf>
    <xf numFmtId="176" fontId="3" fillId="0" borderId="23" xfId="3" applyNumberFormat="1" applyFont="1" applyBorder="1" applyAlignment="1">
      <alignment horizontal="right" vertical="top"/>
    </xf>
    <xf numFmtId="180" fontId="3" fillId="0" borderId="23" xfId="3" applyNumberFormat="1" applyFont="1" applyBorder="1" applyAlignment="1">
      <alignment horizontal="right" vertical="top"/>
    </xf>
    <xf numFmtId="181" fontId="3" fillId="0" borderId="23" xfId="3" applyNumberFormat="1" applyFont="1" applyBorder="1" applyAlignment="1">
      <alignment horizontal="right" vertical="top"/>
    </xf>
    <xf numFmtId="176" fontId="3" fillId="0" borderId="24" xfId="3" applyNumberFormat="1" applyFont="1" applyBorder="1" applyAlignment="1">
      <alignment horizontal="right" vertical="top"/>
    </xf>
    <xf numFmtId="180" fontId="3" fillId="0" borderId="24" xfId="3" applyNumberFormat="1" applyFont="1" applyBorder="1" applyAlignment="1">
      <alignment horizontal="right" vertical="top"/>
    </xf>
    <xf numFmtId="176" fontId="3" fillId="0" borderId="14" xfId="3" applyNumberFormat="1" applyFont="1" applyBorder="1" applyAlignment="1">
      <alignment horizontal="right" vertical="top"/>
    </xf>
    <xf numFmtId="176" fontId="3" fillId="0" borderId="15" xfId="3" applyNumberFormat="1" applyFont="1" applyBorder="1" applyAlignment="1">
      <alignment horizontal="right" vertical="top"/>
    </xf>
    <xf numFmtId="176" fontId="3" fillId="0" borderId="10" xfId="3" applyNumberFormat="1" applyFont="1" applyBorder="1" applyAlignment="1">
      <alignment horizontal="right" vertical="top"/>
    </xf>
    <xf numFmtId="0" fontId="3" fillId="0" borderId="11" xfId="3" applyFont="1" applyBorder="1" applyAlignment="1">
      <alignment horizontal="right" vertical="top"/>
    </xf>
    <xf numFmtId="176" fontId="3" fillId="0" borderId="12" xfId="3" applyNumberFormat="1" applyFont="1" applyBorder="1" applyAlignment="1">
      <alignment horizontal="right" vertical="top"/>
    </xf>
    <xf numFmtId="176" fontId="3" fillId="0" borderId="11" xfId="3" applyNumberFormat="1" applyFont="1" applyBorder="1" applyAlignment="1">
      <alignment horizontal="right" vertical="top"/>
    </xf>
    <xf numFmtId="0" fontId="3" fillId="0" borderId="15" xfId="3" applyFont="1" applyBorder="1" applyAlignment="1">
      <alignment horizontal="right" vertical="top"/>
    </xf>
    <xf numFmtId="176" fontId="3" fillId="0" borderId="16" xfId="3" applyNumberFormat="1" applyFont="1" applyBorder="1" applyAlignment="1">
      <alignment horizontal="right" vertical="top"/>
    </xf>
    <xf numFmtId="179" fontId="3" fillId="0" borderId="12" xfId="3" applyNumberFormat="1" applyFont="1" applyBorder="1" applyAlignment="1">
      <alignment horizontal="right" vertical="top"/>
    </xf>
    <xf numFmtId="180" fontId="3" fillId="0" borderId="12" xfId="3" applyNumberFormat="1" applyFont="1" applyBorder="1" applyAlignment="1">
      <alignment horizontal="right" vertical="top"/>
    </xf>
    <xf numFmtId="180" fontId="3" fillId="0" borderId="11" xfId="3" applyNumberFormat="1" applyFont="1" applyBorder="1" applyAlignment="1">
      <alignment horizontal="right" vertical="top"/>
    </xf>
    <xf numFmtId="179" fontId="3" fillId="0" borderId="16" xfId="3" applyNumberFormat="1" applyFont="1" applyBorder="1" applyAlignment="1">
      <alignment horizontal="right" vertical="top"/>
    </xf>
    <xf numFmtId="180" fontId="3" fillId="0" borderId="16" xfId="3" applyNumberFormat="1" applyFont="1" applyBorder="1" applyAlignment="1">
      <alignment horizontal="right" vertical="top"/>
    </xf>
    <xf numFmtId="180" fontId="3" fillId="0" borderId="15" xfId="3" applyNumberFormat="1" applyFont="1" applyBorder="1" applyAlignment="1">
      <alignment horizontal="right" vertical="top"/>
    </xf>
    <xf numFmtId="0" fontId="3" fillId="0" borderId="14" xfId="3" applyFont="1" applyBorder="1" applyAlignment="1">
      <alignment horizontal="left" vertical="top" wrapText="1"/>
    </xf>
    <xf numFmtId="0" fontId="3" fillId="0" borderId="16" xfId="3" applyFont="1" applyBorder="1" applyAlignment="1">
      <alignment horizontal="left" vertical="top" wrapText="1"/>
    </xf>
    <xf numFmtId="0" fontId="2" fillId="0" borderId="5" xfId="4" applyFont="1" applyBorder="1" applyAlignment="1">
      <alignment horizontal="center" wrapText="1"/>
    </xf>
    <xf numFmtId="0" fontId="2" fillId="0" borderId="6" xfId="4" applyFont="1" applyBorder="1" applyAlignment="1">
      <alignment horizontal="center" wrapText="1"/>
    </xf>
    <xf numFmtId="0" fontId="2" fillId="0" borderId="7" xfId="4" applyFont="1" applyBorder="1" applyAlignment="1">
      <alignment horizontal="center" wrapText="1"/>
    </xf>
    <xf numFmtId="0" fontId="2" fillId="2" borderId="9" xfId="4" applyFont="1" applyFill="1" applyBorder="1" applyAlignment="1">
      <alignment horizontal="left" vertical="top" wrapText="1"/>
    </xf>
    <xf numFmtId="178" fontId="3" fillId="0" borderId="10" xfId="4" applyNumberFormat="1" applyFont="1" applyBorder="1" applyAlignment="1">
      <alignment horizontal="right" vertical="top"/>
    </xf>
    <xf numFmtId="177" fontId="3" fillId="0" borderId="11" xfId="4" applyNumberFormat="1" applyFont="1" applyBorder="1" applyAlignment="1">
      <alignment horizontal="right" vertical="top"/>
    </xf>
    <xf numFmtId="178" fontId="3" fillId="0" borderId="12" xfId="4" applyNumberFormat="1" applyFont="1" applyBorder="1" applyAlignment="1">
      <alignment horizontal="right" vertical="top"/>
    </xf>
    <xf numFmtId="0" fontId="2" fillId="2" borderId="13" xfId="4" applyFont="1" applyFill="1" applyBorder="1" applyAlignment="1">
      <alignment horizontal="left" vertical="top" wrapText="1"/>
    </xf>
    <xf numFmtId="178" fontId="3" fillId="0" borderId="14" xfId="4" applyNumberFormat="1" applyFont="1" applyBorder="1" applyAlignment="1">
      <alignment horizontal="right" vertical="top"/>
    </xf>
    <xf numFmtId="177" fontId="3" fillId="0" borderId="15" xfId="4" applyNumberFormat="1" applyFont="1" applyBorder="1" applyAlignment="1">
      <alignment horizontal="right" vertical="top"/>
    </xf>
    <xf numFmtId="178" fontId="3" fillId="0" borderId="16" xfId="4" applyNumberFormat="1" applyFont="1" applyBorder="1" applyAlignment="1">
      <alignment horizontal="right" vertical="top"/>
    </xf>
    <xf numFmtId="0" fontId="4" fillId="0" borderId="0" xfId="4"/>
    <xf numFmtId="179" fontId="3" fillId="0" borderId="17" xfId="4" applyNumberFormat="1" applyFont="1" applyBorder="1" applyAlignment="1">
      <alignment horizontal="right" vertical="top"/>
    </xf>
    <xf numFmtId="180" fontId="3" fillId="0" borderId="18" xfId="4" applyNumberFormat="1" applyFont="1" applyBorder="1" applyAlignment="1">
      <alignment horizontal="right" vertical="top"/>
    </xf>
    <xf numFmtId="0" fontId="2" fillId="2" borderId="19" xfId="4" applyFont="1" applyFill="1" applyBorder="1" applyAlignment="1">
      <alignment horizontal="left" vertical="top" wrapText="1"/>
    </xf>
    <xf numFmtId="0" fontId="2" fillId="2" borderId="20" xfId="4" applyFont="1" applyFill="1" applyBorder="1" applyAlignment="1">
      <alignment horizontal="left" vertical="top" wrapText="1"/>
    </xf>
    <xf numFmtId="179" fontId="3" fillId="0" borderId="21" xfId="4" applyNumberFormat="1" applyFont="1" applyBorder="1" applyAlignment="1">
      <alignment horizontal="right" vertical="top"/>
    </xf>
    <xf numFmtId="0" fontId="3" fillId="0" borderId="22" xfId="4" applyFont="1" applyBorder="1" applyAlignment="1">
      <alignment horizontal="left" vertical="top" wrapText="1"/>
    </xf>
    <xf numFmtId="179" fontId="3" fillId="0" borderId="23" xfId="4" applyNumberFormat="1" applyFont="1" applyBorder="1" applyAlignment="1">
      <alignment horizontal="right" vertical="top"/>
    </xf>
    <xf numFmtId="0" fontId="3" fillId="0" borderId="24" xfId="4" applyFont="1" applyBorder="1" applyAlignment="1">
      <alignment horizontal="left" vertical="top" wrapText="1"/>
    </xf>
    <xf numFmtId="176" fontId="3" fillId="0" borderId="23" xfId="4" applyNumberFormat="1" applyFont="1" applyBorder="1" applyAlignment="1">
      <alignment horizontal="right" vertical="top"/>
    </xf>
    <xf numFmtId="180" fontId="3" fillId="0" borderId="23" xfId="4" applyNumberFormat="1" applyFont="1" applyBorder="1" applyAlignment="1">
      <alignment horizontal="right" vertical="top"/>
    </xf>
    <xf numFmtId="181" fontId="3" fillId="0" borderId="23" xfId="4" applyNumberFormat="1" applyFont="1" applyBorder="1" applyAlignment="1">
      <alignment horizontal="right" vertical="top"/>
    </xf>
    <xf numFmtId="176" fontId="3" fillId="0" borderId="24" xfId="4" applyNumberFormat="1" applyFont="1" applyBorder="1" applyAlignment="1">
      <alignment horizontal="right" vertical="top"/>
    </xf>
    <xf numFmtId="180" fontId="3" fillId="0" borderId="24" xfId="4" applyNumberFormat="1" applyFont="1" applyBorder="1" applyAlignment="1">
      <alignment horizontal="right" vertical="top"/>
    </xf>
    <xf numFmtId="176" fontId="3" fillId="0" borderId="14" xfId="4" applyNumberFormat="1" applyFont="1" applyBorder="1" applyAlignment="1">
      <alignment horizontal="right" vertical="top"/>
    </xf>
    <xf numFmtId="176" fontId="3" fillId="0" borderId="15" xfId="4" applyNumberFormat="1" applyFont="1" applyBorder="1" applyAlignment="1">
      <alignment horizontal="right" vertical="top"/>
    </xf>
    <xf numFmtId="176" fontId="3" fillId="0" borderId="10" xfId="4" applyNumberFormat="1" applyFont="1" applyBorder="1" applyAlignment="1">
      <alignment horizontal="right" vertical="top"/>
    </xf>
    <xf numFmtId="0" fontId="3" fillId="0" borderId="11" xfId="4" applyFont="1" applyBorder="1" applyAlignment="1">
      <alignment horizontal="right" vertical="top"/>
    </xf>
    <xf numFmtId="176" fontId="3" fillId="0" borderId="12" xfId="4" applyNumberFormat="1" applyFont="1" applyBorder="1" applyAlignment="1">
      <alignment horizontal="right" vertical="top"/>
    </xf>
    <xf numFmtId="176" fontId="3" fillId="0" borderId="11" xfId="4" applyNumberFormat="1" applyFont="1" applyBorder="1" applyAlignment="1">
      <alignment horizontal="right" vertical="top"/>
    </xf>
    <xf numFmtId="0" fontId="3" fillId="0" borderId="15" xfId="4" applyFont="1" applyBorder="1" applyAlignment="1">
      <alignment horizontal="right" vertical="top"/>
    </xf>
    <xf numFmtId="176" fontId="3" fillId="0" borderId="16" xfId="4" applyNumberFormat="1" applyFont="1" applyBorder="1" applyAlignment="1">
      <alignment horizontal="right" vertical="top"/>
    </xf>
    <xf numFmtId="179" fontId="3" fillId="0" borderId="12" xfId="4" applyNumberFormat="1" applyFont="1" applyBorder="1" applyAlignment="1">
      <alignment horizontal="right" vertical="top"/>
    </xf>
    <xf numFmtId="180" fontId="3" fillId="0" borderId="12" xfId="4" applyNumberFormat="1" applyFont="1" applyBorder="1" applyAlignment="1">
      <alignment horizontal="right" vertical="top"/>
    </xf>
    <xf numFmtId="180" fontId="3" fillId="0" borderId="11" xfId="4" applyNumberFormat="1" applyFont="1" applyBorder="1" applyAlignment="1">
      <alignment horizontal="right" vertical="top"/>
    </xf>
    <xf numFmtId="179" fontId="3" fillId="0" borderId="16" xfId="4" applyNumberFormat="1" applyFont="1" applyBorder="1" applyAlignment="1">
      <alignment horizontal="right" vertical="top"/>
    </xf>
    <xf numFmtId="180" fontId="3" fillId="0" borderId="16" xfId="4" applyNumberFormat="1" applyFont="1" applyBorder="1" applyAlignment="1">
      <alignment horizontal="right" vertical="top"/>
    </xf>
    <xf numFmtId="180" fontId="3" fillId="0" borderId="15" xfId="4" applyNumberFormat="1" applyFont="1" applyBorder="1" applyAlignment="1">
      <alignment horizontal="right" vertical="top"/>
    </xf>
    <xf numFmtId="0" fontId="3" fillId="0" borderId="14" xfId="4" applyFont="1" applyBorder="1" applyAlignment="1">
      <alignment horizontal="left" vertical="top" wrapText="1"/>
    </xf>
    <xf numFmtId="0" fontId="3" fillId="0" borderId="16" xfId="4" applyFont="1" applyBorder="1" applyAlignment="1">
      <alignment horizontal="left" vertical="top" wrapText="1"/>
    </xf>
    <xf numFmtId="0" fontId="2" fillId="0" borderId="5" xfId="1" applyFont="1" applyBorder="1" applyAlignment="1">
      <alignment horizontal="center" wrapText="1"/>
    </xf>
    <xf numFmtId="0" fontId="2" fillId="0" borderId="6" xfId="1" applyFont="1" applyBorder="1" applyAlignment="1">
      <alignment horizontal="center" wrapText="1"/>
    </xf>
    <xf numFmtId="0" fontId="2" fillId="0" borderId="7" xfId="1" applyFont="1" applyBorder="1" applyAlignment="1">
      <alignment horizontal="center" wrapText="1"/>
    </xf>
    <xf numFmtId="0" fontId="2" fillId="2" borderId="9" xfId="1" applyFont="1" applyFill="1" applyBorder="1" applyAlignment="1">
      <alignment horizontal="left" vertical="top" wrapText="1"/>
    </xf>
    <xf numFmtId="178" fontId="3" fillId="0" borderId="10" xfId="1" applyNumberFormat="1" applyFont="1" applyBorder="1" applyAlignment="1">
      <alignment horizontal="right" vertical="top"/>
    </xf>
    <xf numFmtId="177" fontId="3" fillId="0" borderId="11" xfId="1" applyNumberFormat="1" applyFont="1" applyBorder="1" applyAlignment="1">
      <alignment horizontal="right" vertical="top"/>
    </xf>
    <xf numFmtId="178" fontId="3" fillId="0" borderId="12" xfId="1" applyNumberFormat="1" applyFont="1" applyBorder="1" applyAlignment="1">
      <alignment horizontal="right" vertical="top"/>
    </xf>
    <xf numFmtId="0" fontId="2" fillId="2" borderId="13" xfId="1" applyFont="1" applyFill="1" applyBorder="1" applyAlignment="1">
      <alignment horizontal="left" vertical="top" wrapText="1"/>
    </xf>
    <xf numFmtId="178" fontId="3" fillId="0" borderId="14" xfId="1" applyNumberFormat="1" applyFont="1" applyBorder="1" applyAlignment="1">
      <alignment horizontal="right" vertical="top"/>
    </xf>
    <xf numFmtId="177" fontId="3" fillId="0" borderId="15" xfId="1" applyNumberFormat="1" applyFont="1" applyBorder="1" applyAlignment="1">
      <alignment horizontal="right" vertical="top"/>
    </xf>
    <xf numFmtId="178" fontId="3" fillId="0" borderId="16" xfId="1" applyNumberFormat="1" applyFont="1" applyBorder="1" applyAlignment="1">
      <alignment horizontal="right" vertical="top"/>
    </xf>
    <xf numFmtId="0" fontId="4" fillId="0" borderId="0" xfId="1"/>
    <xf numFmtId="179" fontId="3" fillId="0" borderId="17" xfId="1" applyNumberFormat="1" applyFont="1" applyBorder="1" applyAlignment="1">
      <alignment horizontal="right" vertical="top"/>
    </xf>
    <xf numFmtId="180" fontId="3" fillId="0" borderId="18" xfId="1" applyNumberFormat="1" applyFont="1" applyBorder="1" applyAlignment="1">
      <alignment horizontal="right" vertical="top"/>
    </xf>
    <xf numFmtId="0" fontId="2" fillId="2" borderId="19" xfId="1" applyFont="1" applyFill="1" applyBorder="1" applyAlignment="1">
      <alignment horizontal="left" vertical="top" wrapText="1"/>
    </xf>
    <xf numFmtId="0" fontId="2" fillId="2" borderId="20" xfId="1" applyFont="1" applyFill="1" applyBorder="1" applyAlignment="1">
      <alignment horizontal="left" vertical="top" wrapText="1"/>
    </xf>
    <xf numFmtId="179" fontId="3" fillId="0" borderId="21" xfId="1" applyNumberFormat="1" applyFont="1" applyBorder="1" applyAlignment="1">
      <alignment horizontal="right" vertical="top"/>
    </xf>
    <xf numFmtId="0" fontId="3" fillId="0" borderId="22" xfId="1" applyFont="1" applyBorder="1" applyAlignment="1">
      <alignment horizontal="left" vertical="top" wrapText="1"/>
    </xf>
    <xf numFmtId="179" fontId="3" fillId="0" borderId="23" xfId="1" applyNumberFormat="1" applyFont="1" applyBorder="1" applyAlignment="1">
      <alignment horizontal="right" vertical="top"/>
    </xf>
    <xf numFmtId="0" fontId="3" fillId="0" borderId="24" xfId="1" applyFont="1" applyBorder="1" applyAlignment="1">
      <alignment horizontal="left" vertical="top" wrapText="1"/>
    </xf>
    <xf numFmtId="176" fontId="3" fillId="0" borderId="23" xfId="1" applyNumberFormat="1" applyFont="1" applyBorder="1" applyAlignment="1">
      <alignment horizontal="right" vertical="top"/>
    </xf>
    <xf numFmtId="180" fontId="3" fillId="0" borderId="23" xfId="1" applyNumberFormat="1" applyFont="1" applyBorder="1" applyAlignment="1">
      <alignment horizontal="right" vertical="top"/>
    </xf>
    <xf numFmtId="181" fontId="3" fillId="0" borderId="23" xfId="1" applyNumberFormat="1" applyFont="1" applyBorder="1" applyAlignment="1">
      <alignment horizontal="right" vertical="top"/>
    </xf>
    <xf numFmtId="176" fontId="3" fillId="0" borderId="24" xfId="1" applyNumberFormat="1" applyFont="1" applyBorder="1" applyAlignment="1">
      <alignment horizontal="right" vertical="top"/>
    </xf>
    <xf numFmtId="180" fontId="3" fillId="0" borderId="24" xfId="1" applyNumberFormat="1" applyFont="1" applyBorder="1" applyAlignment="1">
      <alignment horizontal="right" vertical="top"/>
    </xf>
    <xf numFmtId="176" fontId="3" fillId="0" borderId="14" xfId="1" applyNumberFormat="1" applyFont="1" applyBorder="1" applyAlignment="1">
      <alignment horizontal="right" vertical="top"/>
    </xf>
    <xf numFmtId="176" fontId="3" fillId="0" borderId="15" xfId="1" applyNumberFormat="1" applyFont="1" applyBorder="1" applyAlignment="1">
      <alignment horizontal="right" vertical="top"/>
    </xf>
    <xf numFmtId="176" fontId="3" fillId="0" borderId="10" xfId="1" applyNumberFormat="1" applyFont="1" applyBorder="1" applyAlignment="1">
      <alignment horizontal="right" vertical="top"/>
    </xf>
    <xf numFmtId="0" fontId="3" fillId="0" borderId="11" xfId="1" applyFont="1" applyBorder="1" applyAlignment="1">
      <alignment horizontal="right" vertical="top"/>
    </xf>
    <xf numFmtId="176" fontId="3" fillId="0" borderId="12" xfId="1" applyNumberFormat="1" applyFont="1" applyBorder="1" applyAlignment="1">
      <alignment horizontal="right" vertical="top"/>
    </xf>
    <xf numFmtId="176" fontId="3" fillId="0" borderId="11" xfId="1" applyNumberFormat="1" applyFont="1" applyBorder="1" applyAlignment="1">
      <alignment horizontal="right" vertical="top"/>
    </xf>
    <xf numFmtId="0" fontId="3" fillId="0" borderId="15" xfId="1" applyFont="1" applyBorder="1" applyAlignment="1">
      <alignment horizontal="right" vertical="top"/>
    </xf>
    <xf numFmtId="176" fontId="3" fillId="0" borderId="16" xfId="1" applyNumberFormat="1" applyFont="1" applyBorder="1" applyAlignment="1">
      <alignment horizontal="right" vertical="top"/>
    </xf>
    <xf numFmtId="179" fontId="3" fillId="0" borderId="12" xfId="1" applyNumberFormat="1" applyFont="1" applyBorder="1" applyAlignment="1">
      <alignment horizontal="right" vertical="top"/>
    </xf>
    <xf numFmtId="180" fontId="3" fillId="0" borderId="12" xfId="1" applyNumberFormat="1" applyFont="1" applyBorder="1" applyAlignment="1">
      <alignment horizontal="right" vertical="top"/>
    </xf>
    <xf numFmtId="180" fontId="3" fillId="0" borderId="11" xfId="1" applyNumberFormat="1" applyFont="1" applyBorder="1" applyAlignment="1">
      <alignment horizontal="right" vertical="top"/>
    </xf>
    <xf numFmtId="179" fontId="3" fillId="0" borderId="16" xfId="1" applyNumberFormat="1" applyFont="1" applyBorder="1" applyAlignment="1">
      <alignment horizontal="right" vertical="top"/>
    </xf>
    <xf numFmtId="180" fontId="3" fillId="0" borderId="16" xfId="1" applyNumberFormat="1" applyFont="1" applyBorder="1" applyAlignment="1">
      <alignment horizontal="right" vertical="top"/>
    </xf>
    <xf numFmtId="180" fontId="3" fillId="0" borderId="15" xfId="1" applyNumberFormat="1" applyFont="1" applyBorder="1" applyAlignment="1">
      <alignment horizontal="right" vertical="top"/>
    </xf>
    <xf numFmtId="0" fontId="3" fillId="0" borderId="14" xfId="1" applyFont="1" applyBorder="1" applyAlignment="1">
      <alignment horizontal="left" vertical="top" wrapText="1"/>
    </xf>
    <xf numFmtId="0" fontId="3" fillId="0" borderId="16" xfId="1" applyFont="1" applyBorder="1" applyAlignment="1">
      <alignment horizontal="left" vertical="top" wrapText="1"/>
    </xf>
    <xf numFmtId="0" fontId="2" fillId="0" borderId="5" xfId="2" applyFont="1" applyBorder="1" applyAlignment="1">
      <alignment horizontal="center" wrapText="1"/>
    </xf>
    <xf numFmtId="0" fontId="2" fillId="0" borderId="6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2" borderId="9" xfId="2" applyFont="1" applyFill="1" applyBorder="1" applyAlignment="1">
      <alignment horizontal="left" vertical="top" wrapText="1"/>
    </xf>
    <xf numFmtId="178" fontId="3" fillId="0" borderId="10" xfId="2" applyNumberFormat="1" applyFont="1" applyBorder="1" applyAlignment="1">
      <alignment horizontal="right" vertical="top"/>
    </xf>
    <xf numFmtId="177" fontId="3" fillId="0" borderId="11" xfId="2" applyNumberFormat="1" applyFont="1" applyBorder="1" applyAlignment="1">
      <alignment horizontal="right" vertical="top"/>
    </xf>
    <xf numFmtId="178" fontId="3" fillId="0" borderId="12" xfId="2" applyNumberFormat="1" applyFont="1" applyBorder="1" applyAlignment="1">
      <alignment horizontal="right" vertical="top"/>
    </xf>
    <xf numFmtId="0" fontId="2" fillId="2" borderId="13" xfId="2" applyFont="1" applyFill="1" applyBorder="1" applyAlignment="1">
      <alignment horizontal="left" vertical="top" wrapText="1"/>
    </xf>
    <xf numFmtId="178" fontId="3" fillId="0" borderId="14" xfId="2" applyNumberFormat="1" applyFont="1" applyBorder="1" applyAlignment="1">
      <alignment horizontal="right" vertical="top"/>
    </xf>
    <xf numFmtId="177" fontId="3" fillId="0" borderId="15" xfId="2" applyNumberFormat="1" applyFont="1" applyBorder="1" applyAlignment="1">
      <alignment horizontal="right" vertical="top"/>
    </xf>
    <xf numFmtId="178" fontId="3" fillId="0" borderId="16" xfId="2" applyNumberFormat="1" applyFont="1" applyBorder="1" applyAlignment="1">
      <alignment horizontal="right" vertical="top"/>
    </xf>
    <xf numFmtId="0" fontId="4" fillId="0" borderId="0" xfId="2"/>
    <xf numFmtId="179" fontId="3" fillId="0" borderId="17" xfId="2" applyNumberFormat="1" applyFont="1" applyBorder="1" applyAlignment="1">
      <alignment horizontal="right" vertical="top"/>
    </xf>
    <xf numFmtId="180" fontId="3" fillId="0" borderId="18" xfId="2" applyNumberFormat="1" applyFont="1" applyBorder="1" applyAlignment="1">
      <alignment horizontal="right" vertical="top"/>
    </xf>
    <xf numFmtId="0" fontId="2" fillId="2" borderId="19" xfId="2" applyFont="1" applyFill="1" applyBorder="1" applyAlignment="1">
      <alignment horizontal="left" vertical="top" wrapText="1"/>
    </xf>
    <xf numFmtId="0" fontId="2" fillId="2" borderId="20" xfId="2" applyFont="1" applyFill="1" applyBorder="1" applyAlignment="1">
      <alignment horizontal="left" vertical="top" wrapText="1"/>
    </xf>
    <xf numFmtId="179" fontId="3" fillId="0" borderId="21" xfId="2" applyNumberFormat="1" applyFont="1" applyBorder="1" applyAlignment="1">
      <alignment horizontal="right" vertical="top"/>
    </xf>
    <xf numFmtId="0" fontId="3" fillId="0" borderId="22" xfId="2" applyFont="1" applyBorder="1" applyAlignment="1">
      <alignment horizontal="left" vertical="top" wrapText="1"/>
    </xf>
    <xf numFmtId="179" fontId="3" fillId="0" borderId="23" xfId="2" applyNumberFormat="1" applyFont="1" applyBorder="1" applyAlignment="1">
      <alignment horizontal="right" vertical="top"/>
    </xf>
    <xf numFmtId="0" fontId="3" fillId="0" borderId="24" xfId="2" applyFont="1" applyBorder="1" applyAlignment="1">
      <alignment horizontal="left" vertical="top" wrapText="1"/>
    </xf>
    <xf numFmtId="176" fontId="3" fillId="0" borderId="23" xfId="2" applyNumberFormat="1" applyFont="1" applyBorder="1" applyAlignment="1">
      <alignment horizontal="right" vertical="top"/>
    </xf>
    <xf numFmtId="180" fontId="3" fillId="0" borderId="23" xfId="2" applyNumberFormat="1" applyFont="1" applyBorder="1" applyAlignment="1">
      <alignment horizontal="right" vertical="top"/>
    </xf>
    <xf numFmtId="181" fontId="3" fillId="0" borderId="23" xfId="2" applyNumberFormat="1" applyFont="1" applyBorder="1" applyAlignment="1">
      <alignment horizontal="right" vertical="top"/>
    </xf>
    <xf numFmtId="176" fontId="3" fillId="0" borderId="24" xfId="2" applyNumberFormat="1" applyFont="1" applyBorder="1" applyAlignment="1">
      <alignment horizontal="right" vertical="top"/>
    </xf>
    <xf numFmtId="180" fontId="3" fillId="0" borderId="24" xfId="2" applyNumberFormat="1" applyFont="1" applyBorder="1" applyAlignment="1">
      <alignment horizontal="right" vertical="top"/>
    </xf>
    <xf numFmtId="176" fontId="3" fillId="0" borderId="14" xfId="2" applyNumberFormat="1" applyFont="1" applyBorder="1" applyAlignment="1">
      <alignment horizontal="right" vertical="top"/>
    </xf>
    <xf numFmtId="176" fontId="3" fillId="0" borderId="15" xfId="2" applyNumberFormat="1" applyFont="1" applyBorder="1" applyAlignment="1">
      <alignment horizontal="right" vertical="top"/>
    </xf>
    <xf numFmtId="176" fontId="3" fillId="0" borderId="10" xfId="2" applyNumberFormat="1" applyFont="1" applyBorder="1" applyAlignment="1">
      <alignment horizontal="right" vertical="top"/>
    </xf>
    <xf numFmtId="176" fontId="3" fillId="0" borderId="11" xfId="2" applyNumberFormat="1" applyFont="1" applyBorder="1" applyAlignment="1">
      <alignment horizontal="right" vertical="top"/>
    </xf>
    <xf numFmtId="176" fontId="3" fillId="0" borderId="12" xfId="2" applyNumberFormat="1" applyFont="1" applyBorder="1" applyAlignment="1">
      <alignment horizontal="right" vertical="top"/>
    </xf>
    <xf numFmtId="0" fontId="3" fillId="0" borderId="15" xfId="2" applyFont="1" applyBorder="1" applyAlignment="1">
      <alignment horizontal="right" vertical="top"/>
    </xf>
    <xf numFmtId="176" fontId="3" fillId="0" borderId="16" xfId="2" applyNumberFormat="1" applyFont="1" applyBorder="1" applyAlignment="1">
      <alignment horizontal="right" vertical="top"/>
    </xf>
    <xf numFmtId="0" fontId="2" fillId="0" borderId="5" xfId="7" applyFont="1" applyBorder="1" applyAlignment="1">
      <alignment horizontal="center" wrapText="1"/>
    </xf>
    <xf numFmtId="0" fontId="2" fillId="0" borderId="6" xfId="7" applyFont="1" applyBorder="1" applyAlignment="1">
      <alignment horizontal="center" wrapText="1"/>
    </xf>
    <xf numFmtId="0" fontId="2" fillId="0" borderId="7" xfId="7" applyFont="1" applyBorder="1" applyAlignment="1">
      <alignment horizontal="center" wrapText="1"/>
    </xf>
    <xf numFmtId="0" fontId="2" fillId="2" borderId="9" xfId="7" applyFont="1" applyFill="1" applyBorder="1" applyAlignment="1">
      <alignment horizontal="left" vertical="top" wrapText="1"/>
    </xf>
    <xf numFmtId="178" fontId="3" fillId="0" borderId="10" xfId="7" applyNumberFormat="1" applyFont="1" applyBorder="1" applyAlignment="1">
      <alignment horizontal="right" vertical="top"/>
    </xf>
    <xf numFmtId="177" fontId="3" fillId="0" borderId="11" xfId="7" applyNumberFormat="1" applyFont="1" applyBorder="1" applyAlignment="1">
      <alignment horizontal="right" vertical="top"/>
    </xf>
    <xf numFmtId="178" fontId="3" fillId="0" borderId="12" xfId="7" applyNumberFormat="1" applyFont="1" applyBorder="1" applyAlignment="1">
      <alignment horizontal="right" vertical="top"/>
    </xf>
    <xf numFmtId="0" fontId="2" fillId="2" borderId="13" xfId="7" applyFont="1" applyFill="1" applyBorder="1" applyAlignment="1">
      <alignment horizontal="left" vertical="top" wrapText="1"/>
    </xf>
    <xf numFmtId="178" fontId="3" fillId="0" borderId="14" xfId="7" applyNumberFormat="1" applyFont="1" applyBorder="1" applyAlignment="1">
      <alignment horizontal="right" vertical="top"/>
    </xf>
    <xf numFmtId="177" fontId="3" fillId="0" borderId="15" xfId="7" applyNumberFormat="1" applyFont="1" applyBorder="1" applyAlignment="1">
      <alignment horizontal="right" vertical="top"/>
    </xf>
    <xf numFmtId="178" fontId="3" fillId="0" borderId="16" xfId="7" applyNumberFormat="1" applyFont="1" applyBorder="1" applyAlignment="1">
      <alignment horizontal="right" vertical="top"/>
    </xf>
    <xf numFmtId="0" fontId="4" fillId="0" borderId="0" xfId="8"/>
    <xf numFmtId="0" fontId="2" fillId="0" borderId="5" xfId="8" applyFont="1" applyBorder="1" applyAlignment="1">
      <alignment horizontal="center" wrapText="1"/>
    </xf>
    <xf numFmtId="0" fontId="2" fillId="0" borderId="6" xfId="8" applyFont="1" applyBorder="1" applyAlignment="1">
      <alignment horizontal="center" wrapText="1"/>
    </xf>
    <xf numFmtId="179" fontId="3" fillId="0" borderId="17" xfId="8" applyNumberFormat="1" applyFont="1" applyBorder="1" applyAlignment="1">
      <alignment horizontal="right" vertical="top"/>
    </xf>
    <xf numFmtId="180" fontId="3" fillId="0" borderId="18" xfId="8" applyNumberFormat="1" applyFont="1" applyBorder="1" applyAlignment="1">
      <alignment horizontal="right" vertical="top"/>
    </xf>
    <xf numFmtId="0" fontId="2" fillId="2" borderId="19" xfId="8" applyFont="1" applyFill="1" applyBorder="1" applyAlignment="1">
      <alignment horizontal="left" vertical="top" wrapText="1"/>
    </xf>
    <xf numFmtId="0" fontId="2" fillId="2" borderId="20" xfId="8" applyFont="1" applyFill="1" applyBorder="1" applyAlignment="1">
      <alignment horizontal="left" vertical="top" wrapText="1"/>
    </xf>
    <xf numFmtId="179" fontId="3" fillId="0" borderId="21" xfId="8" applyNumberFormat="1" applyFont="1" applyBorder="1" applyAlignment="1">
      <alignment horizontal="right" vertical="top"/>
    </xf>
    <xf numFmtId="0" fontId="3" fillId="0" borderId="22" xfId="8" applyFont="1" applyBorder="1" applyAlignment="1">
      <alignment horizontal="left" vertical="top" wrapText="1"/>
    </xf>
    <xf numFmtId="179" fontId="3" fillId="0" borderId="23" xfId="8" applyNumberFormat="1" applyFont="1" applyBorder="1" applyAlignment="1">
      <alignment horizontal="right" vertical="top"/>
    </xf>
    <xf numFmtId="0" fontId="3" fillId="0" borderId="24" xfId="8" applyFont="1" applyBorder="1" applyAlignment="1">
      <alignment horizontal="left" vertical="top" wrapText="1"/>
    </xf>
    <xf numFmtId="176" fontId="3" fillId="0" borderId="23" xfId="8" applyNumberFormat="1" applyFont="1" applyBorder="1" applyAlignment="1">
      <alignment horizontal="right" vertical="top"/>
    </xf>
    <xf numFmtId="180" fontId="3" fillId="0" borderId="23" xfId="8" applyNumberFormat="1" applyFont="1" applyBorder="1" applyAlignment="1">
      <alignment horizontal="right" vertical="top"/>
    </xf>
    <xf numFmtId="181" fontId="3" fillId="0" borderId="23" xfId="8" applyNumberFormat="1" applyFont="1" applyBorder="1" applyAlignment="1">
      <alignment horizontal="right" vertical="top"/>
    </xf>
    <xf numFmtId="176" fontId="3" fillId="0" borderId="24" xfId="8" applyNumberFormat="1" applyFont="1" applyBorder="1" applyAlignment="1">
      <alignment horizontal="right" vertical="top"/>
    </xf>
    <xf numFmtId="180" fontId="3" fillId="0" borderId="24" xfId="8" applyNumberFormat="1" applyFont="1" applyBorder="1" applyAlignment="1">
      <alignment horizontal="right" vertical="top"/>
    </xf>
    <xf numFmtId="0" fontId="2" fillId="2" borderId="13" xfId="8" applyFont="1" applyFill="1" applyBorder="1" applyAlignment="1">
      <alignment horizontal="left" vertical="top" wrapText="1"/>
    </xf>
    <xf numFmtId="176" fontId="3" fillId="0" borderId="14" xfId="8" applyNumberFormat="1" applyFont="1" applyBorder="1" applyAlignment="1">
      <alignment horizontal="right" vertical="top"/>
    </xf>
    <xf numFmtId="176" fontId="3" fillId="0" borderId="15" xfId="8" applyNumberFormat="1" applyFont="1" applyBorder="1" applyAlignment="1">
      <alignment horizontal="right" vertical="top"/>
    </xf>
    <xf numFmtId="0" fontId="2" fillId="0" borderId="7" xfId="8" applyFont="1" applyBorder="1" applyAlignment="1">
      <alignment horizontal="center" wrapText="1"/>
    </xf>
    <xf numFmtId="0" fontId="2" fillId="2" borderId="9" xfId="8" applyFont="1" applyFill="1" applyBorder="1" applyAlignment="1">
      <alignment horizontal="left" vertical="top" wrapText="1"/>
    </xf>
    <xf numFmtId="176" fontId="3" fillId="0" borderId="10" xfId="8" applyNumberFormat="1" applyFont="1" applyBorder="1" applyAlignment="1">
      <alignment horizontal="right" vertical="top"/>
    </xf>
    <xf numFmtId="178" fontId="3" fillId="0" borderId="12" xfId="8" applyNumberFormat="1" applyFont="1" applyBorder="1" applyAlignment="1">
      <alignment horizontal="right" vertical="top"/>
    </xf>
    <xf numFmtId="0" fontId="3" fillId="0" borderId="11" xfId="8" applyFont="1" applyBorder="1" applyAlignment="1">
      <alignment horizontal="right" vertical="top"/>
    </xf>
    <xf numFmtId="176" fontId="3" fillId="0" borderId="12" xfId="8" applyNumberFormat="1" applyFont="1" applyBorder="1" applyAlignment="1">
      <alignment horizontal="right" vertical="top"/>
    </xf>
    <xf numFmtId="176" fontId="3" fillId="0" borderId="11" xfId="8" applyNumberFormat="1" applyFont="1" applyBorder="1" applyAlignment="1">
      <alignment horizontal="right" vertical="top"/>
    </xf>
    <xf numFmtId="178" fontId="3" fillId="0" borderId="16" xfId="8" applyNumberFormat="1" applyFont="1" applyBorder="1" applyAlignment="1">
      <alignment horizontal="right" vertical="top"/>
    </xf>
    <xf numFmtId="0" fontId="3" fillId="0" borderId="15" xfId="8" applyFont="1" applyBorder="1" applyAlignment="1">
      <alignment horizontal="right" vertical="top"/>
    </xf>
    <xf numFmtId="176" fontId="3" fillId="0" borderId="16" xfId="8" applyNumberFormat="1" applyFont="1" applyBorder="1" applyAlignment="1">
      <alignment horizontal="right" vertical="top"/>
    </xf>
    <xf numFmtId="0" fontId="4" fillId="0" borderId="0" xfId="7" applyFont="1"/>
    <xf numFmtId="178" fontId="3" fillId="0" borderId="10" xfId="8" applyNumberFormat="1" applyFont="1" applyBorder="1" applyAlignment="1">
      <alignment horizontal="right" vertical="top"/>
    </xf>
    <xf numFmtId="179" fontId="3" fillId="0" borderId="12" xfId="8" applyNumberFormat="1" applyFont="1" applyBorder="1" applyAlignment="1">
      <alignment horizontal="right" vertical="top"/>
    </xf>
    <xf numFmtId="180" fontId="3" fillId="0" borderId="12" xfId="8" applyNumberFormat="1" applyFont="1" applyBorder="1" applyAlignment="1">
      <alignment horizontal="right" vertical="top"/>
    </xf>
    <xf numFmtId="180" fontId="3" fillId="0" borderId="11" xfId="8" applyNumberFormat="1" applyFont="1" applyBorder="1" applyAlignment="1">
      <alignment horizontal="right" vertical="top"/>
    </xf>
    <xf numFmtId="178" fontId="3" fillId="0" borderId="14" xfId="8" applyNumberFormat="1" applyFont="1" applyBorder="1" applyAlignment="1">
      <alignment horizontal="right" vertical="top"/>
    </xf>
    <xf numFmtId="179" fontId="3" fillId="0" borderId="16" xfId="8" applyNumberFormat="1" applyFont="1" applyBorder="1" applyAlignment="1">
      <alignment horizontal="right" vertical="top"/>
    </xf>
    <xf numFmtId="180" fontId="3" fillId="0" borderId="16" xfId="8" applyNumberFormat="1" applyFont="1" applyBorder="1" applyAlignment="1">
      <alignment horizontal="right" vertical="top"/>
    </xf>
    <xf numFmtId="180" fontId="3" fillId="0" borderId="15" xfId="8" applyNumberFormat="1" applyFont="1" applyBorder="1" applyAlignment="1">
      <alignment horizontal="right" vertical="top"/>
    </xf>
    <xf numFmtId="0" fontId="3" fillId="0" borderId="14" xfId="8" applyFont="1" applyBorder="1" applyAlignment="1">
      <alignment horizontal="left" vertical="top" wrapText="1"/>
    </xf>
    <xf numFmtId="0" fontId="3" fillId="0" borderId="16" xfId="8" applyFont="1" applyBorder="1" applyAlignment="1">
      <alignment horizontal="left" vertical="top" wrapText="1"/>
    </xf>
    <xf numFmtId="0" fontId="12" fillId="0" borderId="0" xfId="6" applyFont="1" applyAlignment="1">
      <alignment horizontal="center" vertical="center"/>
    </xf>
    <xf numFmtId="0" fontId="13" fillId="0" borderId="0" xfId="6" applyFont="1" applyAlignment="1">
      <alignment horizontal="center" vertical="center"/>
    </xf>
    <xf numFmtId="0" fontId="6" fillId="0" borderId="0" xfId="6" applyFont="1" applyAlignment="1">
      <alignment horizontal="center" vertical="center"/>
    </xf>
    <xf numFmtId="0" fontId="5" fillId="0" borderId="0" xfId="6" applyAlignment="1">
      <alignment horizontal="center" vertical="center"/>
    </xf>
    <xf numFmtId="0" fontId="11" fillId="0" borderId="0" xfId="6" applyFont="1" applyAlignment="1">
      <alignment horizontal="center" vertical="center"/>
    </xf>
    <xf numFmtId="0" fontId="16" fillId="0" borderId="0" xfId="6" applyFont="1" applyAlignment="1">
      <alignment horizontal="center" vertical="center"/>
    </xf>
    <xf numFmtId="183" fontId="15" fillId="0" borderId="25" xfId="6" applyNumberFormat="1" applyFont="1" applyBorder="1" applyAlignment="1">
      <alignment horizontal="justify" vertical="center"/>
    </xf>
    <xf numFmtId="0" fontId="12" fillId="0" borderId="25" xfId="6" applyFont="1" applyBorder="1" applyAlignment="1">
      <alignment horizontal="center" vertical="center"/>
    </xf>
    <xf numFmtId="0" fontId="15" fillId="0" borderId="0" xfId="6" applyFont="1" applyAlignment="1">
      <alignment horizontal="center" vertical="center"/>
    </xf>
    <xf numFmtId="182" fontId="12" fillId="0" borderId="0" xfId="6" applyNumberFormat="1" applyFont="1" applyAlignment="1">
      <alignment horizontal="center" vertical="center"/>
    </xf>
    <xf numFmtId="182" fontId="15" fillId="0" borderId="0" xfId="6" applyNumberFormat="1" applyFont="1" applyAlignment="1">
      <alignment horizontal="center" vertical="center"/>
    </xf>
    <xf numFmtId="0" fontId="19" fillId="0" borderId="0" xfId="6" applyFont="1" applyAlignment="1">
      <alignment horizontal="center" vertical="center"/>
    </xf>
    <xf numFmtId="182" fontId="19" fillId="0" borderId="0" xfId="6" applyNumberFormat="1" applyFont="1" applyAlignment="1">
      <alignment horizontal="center" vertical="center"/>
    </xf>
    <xf numFmtId="182" fontId="13" fillId="0" borderId="0" xfId="6" applyNumberFormat="1" applyFont="1" applyAlignment="1">
      <alignment horizontal="center" vertical="center"/>
    </xf>
    <xf numFmtId="0" fontId="14" fillId="0" borderId="0" xfId="6" applyFont="1" applyAlignment="1">
      <alignment horizontal="center" vertical="center"/>
    </xf>
    <xf numFmtId="0" fontId="21" fillId="0" borderId="0" xfId="6" applyFont="1" applyAlignment="1">
      <alignment horizontal="center" vertical="center"/>
    </xf>
    <xf numFmtId="183" fontId="15" fillId="0" borderId="25" xfId="6" applyNumberFormat="1" applyFont="1" applyBorder="1">
      <alignment vertical="center"/>
    </xf>
    <xf numFmtId="183" fontId="17" fillId="0" borderId="0" xfId="6" applyNumberFormat="1" applyFont="1">
      <alignment vertical="center"/>
    </xf>
    <xf numFmtId="183" fontId="22" fillId="0" borderId="0" xfId="6" applyNumberFormat="1" applyFont="1">
      <alignment vertical="center"/>
    </xf>
    <xf numFmtId="183" fontId="22" fillId="0" borderId="0" xfId="6" applyNumberFormat="1" applyFont="1" applyAlignment="1">
      <alignment horizontal="justify" vertical="center"/>
    </xf>
    <xf numFmtId="0" fontId="22" fillId="0" borderId="0" xfId="6" applyFont="1" applyAlignment="1">
      <alignment horizontal="center" vertical="center"/>
    </xf>
    <xf numFmtId="0" fontId="22" fillId="0" borderId="0" xfId="6" applyFont="1">
      <alignment vertical="center"/>
    </xf>
    <xf numFmtId="0" fontId="23" fillId="0" borderId="0" xfId="6" applyFont="1">
      <alignment vertical="center"/>
    </xf>
    <xf numFmtId="0" fontId="15" fillId="0" borderId="0" xfId="6" applyFont="1">
      <alignment vertical="center"/>
    </xf>
    <xf numFmtId="0" fontId="24" fillId="0" borderId="0" xfId="6" applyFont="1">
      <alignment vertical="center"/>
    </xf>
    <xf numFmtId="0" fontId="19" fillId="0" borderId="0" xfId="6" applyFont="1">
      <alignment vertical="center"/>
    </xf>
    <xf numFmtId="0" fontId="25" fillId="0" borderId="0" xfId="6" applyFont="1">
      <alignment vertical="center"/>
    </xf>
    <xf numFmtId="0" fontId="15" fillId="0" borderId="0" xfId="0" applyFont="1"/>
    <xf numFmtId="0" fontId="24" fillId="0" borderId="0" xfId="0" applyFont="1"/>
    <xf numFmtId="0" fontId="21" fillId="0" borderId="0" xfId="6" applyFont="1">
      <alignment vertical="center"/>
    </xf>
    <xf numFmtId="0" fontId="26" fillId="0" borderId="0" xfId="6" applyFont="1" applyAlignment="1">
      <alignment horizontal="center" vertical="center"/>
    </xf>
    <xf numFmtId="0" fontId="26" fillId="0" borderId="0" xfId="6" applyFont="1">
      <alignment vertical="center"/>
    </xf>
    <xf numFmtId="0" fontId="27" fillId="0" borderId="0" xfId="6" applyFont="1">
      <alignment vertical="center"/>
    </xf>
    <xf numFmtId="0" fontId="27" fillId="0" borderId="0" xfId="6" applyFont="1" applyAlignment="1">
      <alignment horizontal="center" vertical="center"/>
    </xf>
    <xf numFmtId="182" fontId="28" fillId="0" borderId="0" xfId="6" applyNumberFormat="1" applyFont="1" applyAlignment="1">
      <alignment horizontal="center" vertical="center"/>
    </xf>
    <xf numFmtId="0" fontId="28" fillId="0" borderId="0" xfId="6" applyFont="1" applyAlignment="1">
      <alignment horizontal="center" vertical="center"/>
    </xf>
    <xf numFmtId="0" fontId="29" fillId="0" borderId="0" xfId="6" applyFont="1">
      <alignment vertical="center"/>
    </xf>
    <xf numFmtId="0" fontId="18" fillId="0" borderId="0" xfId="6" applyFont="1" applyAlignment="1">
      <alignment horizontal="center" vertical="center"/>
    </xf>
    <xf numFmtId="183" fontId="16" fillId="0" borderId="26" xfId="6" applyNumberFormat="1" applyFont="1" applyBorder="1" applyAlignment="1">
      <alignment horizontal="center" vertical="center"/>
    </xf>
    <xf numFmtId="183" fontId="16" fillId="0" borderId="0" xfId="6" applyNumberFormat="1" applyFont="1" applyAlignment="1">
      <alignment horizontal="center" vertical="center"/>
    </xf>
    <xf numFmtId="0" fontId="15" fillId="0" borderId="0" xfId="6" applyFont="1" applyAlignment="1">
      <alignment horizontal="center" vertical="center"/>
    </xf>
    <xf numFmtId="183" fontId="22" fillId="0" borderId="0" xfId="6" applyNumberFormat="1" applyFont="1" applyAlignment="1">
      <alignment horizontal="justify" vertical="center"/>
    </xf>
    <xf numFmtId="183" fontId="17" fillId="0" borderId="0" xfId="6" applyNumberFormat="1" applyFont="1" applyAlignment="1">
      <alignment horizontal="center" vertical="center"/>
    </xf>
    <xf numFmtId="0" fontId="2" fillId="2" borderId="8" xfId="8" applyFont="1" applyFill="1" applyBorder="1" applyAlignment="1">
      <alignment horizontal="left" vertical="top" wrapText="1"/>
    </xf>
    <xf numFmtId="0" fontId="2" fillId="2" borderId="13" xfId="8" applyFont="1" applyFill="1" applyBorder="1" applyAlignment="1">
      <alignment horizontal="left" vertical="top" wrapText="1"/>
    </xf>
    <xf numFmtId="0" fontId="2" fillId="0" borderId="1" xfId="8" applyFont="1" applyBorder="1" applyAlignment="1">
      <alignment horizontal="center" wrapText="1"/>
    </xf>
    <xf numFmtId="0" fontId="2" fillId="0" borderId="5" xfId="8" applyFont="1" applyBorder="1" applyAlignment="1">
      <alignment horizontal="center" wrapText="1"/>
    </xf>
    <xf numFmtId="0" fontId="2" fillId="0" borderId="2" xfId="8" applyFont="1" applyBorder="1" applyAlignment="1">
      <alignment horizontal="center" wrapText="1"/>
    </xf>
    <xf numFmtId="0" fontId="2" fillId="0" borderId="7" xfId="8" applyFont="1" applyBorder="1" applyAlignment="1">
      <alignment horizontal="center" wrapText="1"/>
    </xf>
    <xf numFmtId="0" fontId="2" fillId="0" borderId="0" xfId="8" applyFont="1" applyAlignment="1">
      <alignment horizontal="left" wrapText="1"/>
    </xf>
    <xf numFmtId="0" fontId="2" fillId="0" borderId="4" xfId="8" applyFont="1" applyBorder="1" applyAlignment="1">
      <alignment horizontal="left" wrapText="1"/>
    </xf>
    <xf numFmtId="0" fontId="3" fillId="0" borderId="0" xfId="8" applyFont="1" applyAlignment="1">
      <alignment horizontal="left" vertical="top" wrapText="1"/>
    </xf>
    <xf numFmtId="0" fontId="2" fillId="2" borderId="8" xfId="7" applyFont="1" applyFill="1" applyBorder="1" applyAlignment="1">
      <alignment horizontal="left" vertical="top" wrapText="1"/>
    </xf>
    <xf numFmtId="0" fontId="2" fillId="2" borderId="13" xfId="7" applyFont="1" applyFill="1" applyBorder="1" applyAlignment="1">
      <alignment horizontal="left" vertical="top" wrapText="1"/>
    </xf>
    <xf numFmtId="0" fontId="2" fillId="2" borderId="19" xfId="8" applyFont="1" applyFill="1" applyBorder="1" applyAlignment="1">
      <alignment horizontal="left" vertical="top" wrapText="1"/>
    </xf>
    <xf numFmtId="0" fontId="2" fillId="2" borderId="20" xfId="8" applyFont="1" applyFill="1" applyBorder="1" applyAlignment="1">
      <alignment horizontal="left" vertical="top" wrapText="1"/>
    </xf>
    <xf numFmtId="0" fontId="1" fillId="0" borderId="0" xfId="8" applyFont="1" applyAlignment="1">
      <alignment horizontal="center" vertical="center" wrapText="1"/>
    </xf>
    <xf numFmtId="0" fontId="2" fillId="0" borderId="0" xfId="8" applyFont="1" applyAlignment="1">
      <alignment horizontal="center" wrapText="1"/>
    </xf>
    <xf numFmtId="0" fontId="2" fillId="0" borderId="3" xfId="8" applyFont="1" applyBorder="1" applyAlignment="1">
      <alignment horizontal="center" wrapText="1"/>
    </xf>
    <xf numFmtId="0" fontId="1" fillId="0" borderId="0" xfId="7" applyFont="1" applyAlignment="1">
      <alignment horizontal="center" vertical="center" wrapText="1"/>
    </xf>
    <xf numFmtId="0" fontId="2" fillId="0" borderId="1" xfId="7" applyFont="1" applyBorder="1" applyAlignment="1">
      <alignment horizontal="center" wrapText="1"/>
    </xf>
    <xf numFmtId="0" fontId="2" fillId="0" borderId="2" xfId="7" applyFont="1" applyBorder="1" applyAlignment="1">
      <alignment horizontal="center" wrapText="1"/>
    </xf>
    <xf numFmtId="0" fontId="2" fillId="0" borderId="3" xfId="7" applyFont="1" applyBorder="1" applyAlignment="1">
      <alignment horizontal="center" wrapText="1"/>
    </xf>
    <xf numFmtId="0" fontId="2" fillId="0" borderId="0" xfId="7" applyFont="1" applyAlignment="1">
      <alignment horizontal="center" wrapText="1"/>
    </xf>
    <xf numFmtId="0" fontId="2" fillId="0" borderId="0" xfId="7" applyFont="1" applyAlignment="1">
      <alignment horizontal="left" wrapText="1"/>
    </xf>
    <xf numFmtId="0" fontId="2" fillId="0" borderId="4" xfId="7" applyFont="1" applyBorder="1" applyAlignment="1">
      <alignment horizontal="left" wrapText="1"/>
    </xf>
    <xf numFmtId="0" fontId="2" fillId="0" borderId="0" xfId="2" applyFont="1" applyAlignment="1">
      <alignment horizontal="center" wrapText="1"/>
    </xf>
    <xf numFmtId="0" fontId="2" fillId="0" borderId="2" xfId="2" applyFont="1" applyBorder="1" applyAlignment="1">
      <alignment horizontal="center" wrapText="1"/>
    </xf>
    <xf numFmtId="0" fontId="2" fillId="0" borderId="3" xfId="2" applyFont="1" applyBorder="1" applyAlignment="1">
      <alignment horizontal="center" wrapText="1"/>
    </xf>
    <xf numFmtId="0" fontId="3" fillId="0" borderId="0" xfId="2" applyFont="1" applyAlignment="1">
      <alignment horizontal="left" vertical="top" wrapText="1"/>
    </xf>
    <xf numFmtId="0" fontId="2" fillId="2" borderId="8" xfId="2" applyFont="1" applyFill="1" applyBorder="1" applyAlignment="1">
      <alignment horizontal="left" vertical="top" wrapText="1"/>
    </xf>
    <xf numFmtId="0" fontId="2" fillId="2" borderId="13" xfId="2" applyFont="1" applyFill="1" applyBorder="1" applyAlignment="1">
      <alignment horizontal="left" vertical="top" wrapText="1"/>
    </xf>
    <xf numFmtId="0" fontId="2" fillId="2" borderId="19" xfId="2" applyFont="1" applyFill="1" applyBorder="1" applyAlignment="1">
      <alignment horizontal="left" vertical="top" wrapText="1"/>
    </xf>
    <xf numFmtId="0" fontId="2" fillId="2" borderId="20" xfId="2" applyFont="1" applyFill="1" applyBorder="1" applyAlignment="1">
      <alignment horizontal="left" vertical="top" wrapText="1"/>
    </xf>
    <xf numFmtId="0" fontId="2" fillId="0" borderId="0" xfId="2" applyFont="1" applyAlignment="1">
      <alignment horizontal="left" wrapText="1"/>
    </xf>
    <xf numFmtId="0" fontId="2" fillId="0" borderId="4" xfId="2" applyFont="1" applyBorder="1" applyAlignment="1">
      <alignment horizontal="left" wrapText="1"/>
    </xf>
    <xf numFmtId="0" fontId="1" fillId="0" borderId="0" xfId="2" applyFont="1" applyAlignment="1">
      <alignment horizontal="center" vertical="center" wrapText="1"/>
    </xf>
    <xf numFmtId="0" fontId="2" fillId="0" borderId="1" xfId="2" applyFont="1" applyBorder="1" applyAlignment="1">
      <alignment horizontal="center" wrapText="1"/>
    </xf>
    <xf numFmtId="0" fontId="2" fillId="2" borderId="8" xfId="1" applyFont="1" applyFill="1" applyBorder="1" applyAlignment="1">
      <alignment horizontal="left" vertical="top" wrapText="1"/>
    </xf>
    <xf numFmtId="0" fontId="2" fillId="2" borderId="13" xfId="1" applyFont="1" applyFill="1" applyBorder="1" applyAlignment="1">
      <alignment horizontal="left" vertical="top" wrapText="1"/>
    </xf>
    <xf numFmtId="0" fontId="2" fillId="0" borderId="1" xfId="1" applyFont="1" applyBorder="1" applyAlignment="1">
      <alignment horizontal="center" wrapText="1"/>
    </xf>
    <xf numFmtId="0" fontId="2" fillId="0" borderId="5" xfId="1" applyFont="1" applyBorder="1" applyAlignment="1">
      <alignment horizontal="center" wrapText="1"/>
    </xf>
    <xf numFmtId="0" fontId="2" fillId="0" borderId="2" xfId="1" applyFont="1" applyBorder="1" applyAlignment="1">
      <alignment horizontal="center" wrapText="1"/>
    </xf>
    <xf numFmtId="0" fontId="2" fillId="0" borderId="7" xfId="1" applyFont="1" applyBorder="1" applyAlignment="1">
      <alignment horizontal="center" wrapText="1"/>
    </xf>
    <xf numFmtId="0" fontId="2" fillId="0" borderId="0" xfId="1" applyFont="1" applyAlignment="1">
      <alignment horizontal="left" wrapText="1"/>
    </xf>
    <xf numFmtId="0" fontId="2" fillId="0" borderId="4" xfId="1" applyFont="1" applyBorder="1" applyAlignment="1">
      <alignment horizontal="left" wrapText="1"/>
    </xf>
    <xf numFmtId="0" fontId="3" fillId="0" borderId="0" xfId="1" applyFont="1" applyAlignment="1">
      <alignment horizontal="left" vertical="top" wrapText="1"/>
    </xf>
    <xf numFmtId="0" fontId="2" fillId="2" borderId="19" xfId="1" applyFont="1" applyFill="1" applyBorder="1" applyAlignment="1">
      <alignment horizontal="left" vertical="top" wrapText="1"/>
    </xf>
    <xf numFmtId="0" fontId="2" fillId="2" borderId="20" xfId="1" applyFont="1" applyFill="1" applyBorder="1" applyAlignment="1">
      <alignment horizontal="left" vertical="top" wrapText="1"/>
    </xf>
    <xf numFmtId="0" fontId="1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wrapText="1"/>
    </xf>
    <xf numFmtId="0" fontId="2" fillId="0" borderId="3" xfId="1" applyFont="1" applyBorder="1" applyAlignment="1">
      <alignment horizontal="center" wrapText="1"/>
    </xf>
    <xf numFmtId="0" fontId="2" fillId="2" borderId="8" xfId="4" applyFont="1" applyFill="1" applyBorder="1" applyAlignment="1">
      <alignment horizontal="left" vertical="top" wrapText="1"/>
    </xf>
    <xf numFmtId="0" fontId="2" fillId="2" borderId="13" xfId="4" applyFont="1" applyFill="1" applyBorder="1" applyAlignment="1">
      <alignment horizontal="left" vertical="top" wrapText="1"/>
    </xf>
    <xf numFmtId="0" fontId="2" fillId="0" borderId="1" xfId="4" applyFont="1" applyBorder="1" applyAlignment="1">
      <alignment horizontal="center" wrapText="1"/>
    </xf>
    <xf numFmtId="0" fontId="2" fillId="0" borderId="5" xfId="4" applyFont="1" applyBorder="1" applyAlignment="1">
      <alignment horizontal="center" wrapText="1"/>
    </xf>
    <xf numFmtId="0" fontId="2" fillId="0" borderId="2" xfId="4" applyFont="1" applyBorder="1" applyAlignment="1">
      <alignment horizontal="center" wrapText="1"/>
    </xf>
    <xf numFmtId="0" fontId="2" fillId="0" borderId="7" xfId="4" applyFont="1" applyBorder="1" applyAlignment="1">
      <alignment horizontal="center" wrapText="1"/>
    </xf>
    <xf numFmtId="0" fontId="2" fillId="0" borderId="0" xfId="4" applyFont="1" applyAlignment="1">
      <alignment horizontal="left" wrapText="1"/>
    </xf>
    <xf numFmtId="0" fontId="2" fillId="0" borderId="4" xfId="4" applyFont="1" applyBorder="1" applyAlignment="1">
      <alignment horizontal="left" wrapText="1"/>
    </xf>
    <xf numFmtId="0" fontId="3" fillId="0" borderId="0" xfId="4" applyFont="1" applyAlignment="1">
      <alignment horizontal="left" vertical="top" wrapText="1"/>
    </xf>
    <xf numFmtId="0" fontId="2" fillId="2" borderId="19" xfId="4" applyFont="1" applyFill="1" applyBorder="1" applyAlignment="1">
      <alignment horizontal="left" vertical="top" wrapText="1"/>
    </xf>
    <xf numFmtId="0" fontId="2" fillId="2" borderId="20" xfId="4" applyFont="1" applyFill="1" applyBorder="1" applyAlignment="1">
      <alignment horizontal="left" vertical="top" wrapText="1"/>
    </xf>
    <xf numFmtId="0" fontId="1" fillId="0" borderId="0" xfId="4" applyFont="1" applyAlignment="1">
      <alignment horizontal="center" vertical="center" wrapText="1"/>
    </xf>
    <xf numFmtId="0" fontId="2" fillId="0" borderId="0" xfId="4" applyFont="1" applyAlignment="1">
      <alignment horizontal="center" wrapText="1"/>
    </xf>
    <xf numFmtId="0" fontId="2" fillId="0" borderId="3" xfId="4" applyFont="1" applyBorder="1" applyAlignment="1">
      <alignment horizontal="center" wrapText="1"/>
    </xf>
    <xf numFmtId="0" fontId="2" fillId="2" borderId="8" xfId="3" applyFont="1" applyFill="1" applyBorder="1" applyAlignment="1">
      <alignment horizontal="left" vertical="top" wrapText="1"/>
    </xf>
    <xf numFmtId="0" fontId="2" fillId="2" borderId="13" xfId="3" applyFont="1" applyFill="1" applyBorder="1" applyAlignment="1">
      <alignment horizontal="left" vertical="top" wrapText="1"/>
    </xf>
    <xf numFmtId="0" fontId="2" fillId="0" borderId="1" xfId="3" applyFont="1" applyBorder="1" applyAlignment="1">
      <alignment horizontal="center" wrapText="1"/>
    </xf>
    <xf numFmtId="0" fontId="2" fillId="0" borderId="5" xfId="3" applyFont="1" applyBorder="1" applyAlignment="1">
      <alignment horizontal="center" wrapText="1"/>
    </xf>
    <xf numFmtId="0" fontId="2" fillId="0" borderId="2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0" xfId="3" applyFont="1" applyAlignment="1">
      <alignment horizontal="left" wrapText="1"/>
    </xf>
    <xf numFmtId="0" fontId="2" fillId="0" borderId="4" xfId="3" applyFont="1" applyBorder="1" applyAlignment="1">
      <alignment horizontal="left" wrapText="1"/>
    </xf>
    <xf numFmtId="0" fontId="3" fillId="0" borderId="0" xfId="3" applyFont="1" applyAlignment="1">
      <alignment horizontal="left" vertical="top" wrapText="1"/>
    </xf>
    <xf numFmtId="0" fontId="2" fillId="2" borderId="19" xfId="3" applyFont="1" applyFill="1" applyBorder="1" applyAlignment="1">
      <alignment horizontal="left" vertical="top" wrapText="1"/>
    </xf>
    <xf numFmtId="0" fontId="2" fillId="2" borderId="20" xfId="3" applyFont="1" applyFill="1" applyBorder="1" applyAlignment="1">
      <alignment horizontal="left" vertical="top" wrapText="1"/>
    </xf>
    <xf numFmtId="0" fontId="1" fillId="0" borderId="0" xfId="3" applyFont="1" applyAlignment="1">
      <alignment horizontal="center" vertical="center" wrapText="1"/>
    </xf>
    <xf numFmtId="0" fontId="2" fillId="0" borderId="0" xfId="3" applyFont="1" applyAlignment="1">
      <alignment horizontal="center" wrapText="1"/>
    </xf>
    <xf numFmtId="0" fontId="2" fillId="0" borderId="3" xfId="3" applyFont="1" applyBorder="1" applyAlignment="1">
      <alignment horizontal="center" wrapText="1"/>
    </xf>
    <xf numFmtId="0" fontId="2" fillId="2" borderId="8" xfId="5" applyFont="1" applyFill="1" applyBorder="1" applyAlignment="1">
      <alignment horizontal="left" vertical="top" wrapText="1"/>
    </xf>
    <xf numFmtId="0" fontId="2" fillId="2" borderId="13" xfId="5" applyFont="1" applyFill="1" applyBorder="1" applyAlignment="1">
      <alignment horizontal="left" vertical="top" wrapText="1"/>
    </xf>
    <xf numFmtId="0" fontId="2" fillId="0" borderId="1" xfId="5" applyFont="1" applyBorder="1" applyAlignment="1">
      <alignment horizontal="center" wrapText="1"/>
    </xf>
    <xf numFmtId="0" fontId="2" fillId="0" borderId="5" xfId="5" applyFont="1" applyBorder="1" applyAlignment="1">
      <alignment horizontal="center" wrapText="1"/>
    </xf>
    <xf numFmtId="0" fontId="2" fillId="0" borderId="2" xfId="5" applyFont="1" applyBorder="1" applyAlignment="1">
      <alignment horizontal="center" wrapText="1"/>
    </xf>
    <xf numFmtId="0" fontId="2" fillId="0" borderId="7" xfId="5" applyFont="1" applyBorder="1" applyAlignment="1">
      <alignment horizontal="center" wrapText="1"/>
    </xf>
    <xf numFmtId="0" fontId="2" fillId="0" borderId="0" xfId="5" applyFont="1" applyAlignment="1">
      <alignment horizontal="left" wrapText="1"/>
    </xf>
    <xf numFmtId="0" fontId="2" fillId="0" borderId="4" xfId="5" applyFont="1" applyBorder="1" applyAlignment="1">
      <alignment horizontal="left" wrapText="1"/>
    </xf>
    <xf numFmtId="0" fontId="3" fillId="0" borderId="0" xfId="5" applyFont="1" applyAlignment="1">
      <alignment horizontal="left" vertical="top" wrapText="1"/>
    </xf>
    <xf numFmtId="0" fontId="2" fillId="2" borderId="19" xfId="5" applyFont="1" applyFill="1" applyBorder="1" applyAlignment="1">
      <alignment horizontal="left" vertical="top" wrapText="1"/>
    </xf>
    <xf numFmtId="0" fontId="2" fillId="2" borderId="20" xfId="5" applyFont="1" applyFill="1" applyBorder="1" applyAlignment="1">
      <alignment horizontal="left" vertical="top" wrapText="1"/>
    </xf>
    <xf numFmtId="0" fontId="1" fillId="0" borderId="0" xfId="5" applyFont="1" applyAlignment="1">
      <alignment horizontal="center" vertical="center" wrapText="1"/>
    </xf>
    <xf numFmtId="0" fontId="2" fillId="0" borderId="0" xfId="5" applyFont="1" applyAlignment="1">
      <alignment horizontal="center" wrapText="1"/>
    </xf>
    <xf numFmtId="0" fontId="2" fillId="0" borderId="3" xfId="5" applyFont="1" applyBorder="1" applyAlignment="1">
      <alignment horizontal="center" wrapText="1"/>
    </xf>
    <xf numFmtId="0" fontId="2" fillId="0" borderId="0" xfId="9" applyFont="1" applyAlignment="1">
      <alignment horizontal="center" wrapText="1"/>
    </xf>
    <xf numFmtId="0" fontId="2" fillId="0" borderId="2" xfId="9" applyFont="1" applyBorder="1" applyAlignment="1">
      <alignment horizontal="center" wrapText="1"/>
    </xf>
    <xf numFmtId="0" fontId="2" fillId="0" borderId="3" xfId="9" applyFont="1" applyBorder="1" applyAlignment="1">
      <alignment horizontal="center" wrapText="1"/>
    </xf>
    <xf numFmtId="0" fontId="3" fillId="0" borderId="0" xfId="9" applyFont="1" applyAlignment="1">
      <alignment horizontal="left" vertical="top" wrapText="1"/>
    </xf>
    <xf numFmtId="0" fontId="2" fillId="2" borderId="8" xfId="9" applyFont="1" applyFill="1" applyBorder="1" applyAlignment="1">
      <alignment horizontal="left" vertical="top" wrapText="1"/>
    </xf>
    <xf numFmtId="0" fontId="2" fillId="2" borderId="13" xfId="9" applyFont="1" applyFill="1" applyBorder="1" applyAlignment="1">
      <alignment horizontal="left" vertical="top" wrapText="1"/>
    </xf>
    <xf numFmtId="0" fontId="2" fillId="2" borderId="19" xfId="9" applyFont="1" applyFill="1" applyBorder="1" applyAlignment="1">
      <alignment horizontal="left" vertical="top" wrapText="1"/>
    </xf>
    <xf numFmtId="0" fontId="2" fillId="2" borderId="20" xfId="9" applyFont="1" applyFill="1" applyBorder="1" applyAlignment="1">
      <alignment horizontal="left" vertical="top" wrapText="1"/>
    </xf>
    <xf numFmtId="0" fontId="2" fillId="0" borderId="0" xfId="9" applyFont="1" applyAlignment="1">
      <alignment horizontal="left" wrapText="1"/>
    </xf>
    <xf numFmtId="0" fontId="2" fillId="0" borderId="4" xfId="9" applyFont="1" applyBorder="1" applyAlignment="1">
      <alignment horizontal="left" wrapText="1"/>
    </xf>
    <xf numFmtId="0" fontId="1" fillId="0" borderId="0" xfId="9" applyFont="1" applyAlignment="1">
      <alignment horizontal="center" vertical="center" wrapText="1"/>
    </xf>
    <xf numFmtId="0" fontId="2" fillId="0" borderId="1" xfId="9" applyFont="1" applyBorder="1" applyAlignment="1">
      <alignment horizontal="center" wrapText="1"/>
    </xf>
    <xf numFmtId="0" fontId="2" fillId="2" borderId="8" xfId="10" applyFont="1" applyFill="1" applyBorder="1" applyAlignment="1">
      <alignment horizontal="left" vertical="top" wrapText="1"/>
    </xf>
    <xf numFmtId="0" fontId="2" fillId="2" borderId="13" xfId="10" applyFont="1" applyFill="1" applyBorder="1" applyAlignment="1">
      <alignment horizontal="left" vertical="top" wrapText="1"/>
    </xf>
    <xf numFmtId="0" fontId="2" fillId="0" borderId="1" xfId="10" applyFont="1" applyBorder="1" applyAlignment="1">
      <alignment horizontal="center" wrapText="1"/>
    </xf>
    <xf numFmtId="0" fontId="2" fillId="0" borderId="5" xfId="10" applyFont="1" applyBorder="1" applyAlignment="1">
      <alignment horizontal="center" wrapText="1"/>
    </xf>
    <xf numFmtId="0" fontId="2" fillId="0" borderId="2" xfId="10" applyFont="1" applyBorder="1" applyAlignment="1">
      <alignment horizontal="center" wrapText="1"/>
    </xf>
    <xf numFmtId="0" fontId="2" fillId="0" borderId="7" xfId="10" applyFont="1" applyBorder="1" applyAlignment="1">
      <alignment horizontal="center" wrapText="1"/>
    </xf>
    <xf numFmtId="0" fontId="2" fillId="0" borderId="0" xfId="10" applyFont="1" applyAlignment="1">
      <alignment horizontal="left" wrapText="1"/>
    </xf>
    <xf numFmtId="0" fontId="2" fillId="0" borderId="4" xfId="10" applyFont="1" applyBorder="1" applyAlignment="1">
      <alignment horizontal="left" wrapText="1"/>
    </xf>
    <xf numFmtId="0" fontId="3" fillId="0" borderId="0" xfId="10" applyFont="1" applyAlignment="1">
      <alignment horizontal="left" vertical="top" wrapText="1"/>
    </xf>
    <xf numFmtId="0" fontId="2" fillId="2" borderId="19" xfId="10" applyFont="1" applyFill="1" applyBorder="1" applyAlignment="1">
      <alignment horizontal="left" vertical="top" wrapText="1"/>
    </xf>
    <xf numFmtId="0" fontId="2" fillId="2" borderId="20" xfId="10" applyFont="1" applyFill="1" applyBorder="1" applyAlignment="1">
      <alignment horizontal="left" vertical="top" wrapText="1"/>
    </xf>
    <xf numFmtId="0" fontId="1" fillId="0" borderId="0" xfId="10" applyFont="1" applyAlignment="1">
      <alignment horizontal="center" vertical="center" wrapText="1"/>
    </xf>
    <xf numFmtId="0" fontId="2" fillId="0" borderId="0" xfId="10" applyFont="1" applyAlignment="1">
      <alignment horizontal="center" wrapText="1"/>
    </xf>
    <xf numFmtId="0" fontId="2" fillId="0" borderId="3" xfId="10" applyFont="1" applyBorder="1" applyAlignment="1">
      <alignment horizontal="center" wrapText="1"/>
    </xf>
    <xf numFmtId="0" fontId="2" fillId="2" borderId="8" xfId="11" applyFont="1" applyFill="1" applyBorder="1" applyAlignment="1">
      <alignment horizontal="left" vertical="top" wrapText="1"/>
    </xf>
    <xf numFmtId="0" fontId="2" fillId="2" borderId="13" xfId="11" applyFont="1" applyFill="1" applyBorder="1" applyAlignment="1">
      <alignment horizontal="left" vertical="top" wrapText="1"/>
    </xf>
    <xf numFmtId="0" fontId="2" fillId="0" borderId="1" xfId="11" applyFont="1" applyBorder="1" applyAlignment="1">
      <alignment horizontal="center" wrapText="1"/>
    </xf>
    <xf numFmtId="0" fontId="2" fillId="0" borderId="5" xfId="11" applyFont="1" applyBorder="1" applyAlignment="1">
      <alignment horizontal="center" wrapText="1"/>
    </xf>
    <xf numFmtId="0" fontId="2" fillId="0" borderId="2" xfId="11" applyFont="1" applyBorder="1" applyAlignment="1">
      <alignment horizontal="center" wrapText="1"/>
    </xf>
    <xf numFmtId="0" fontId="2" fillId="0" borderId="7" xfId="11" applyFont="1" applyBorder="1" applyAlignment="1">
      <alignment horizontal="center" wrapText="1"/>
    </xf>
    <xf numFmtId="0" fontId="2" fillId="0" borderId="0" xfId="11" applyFont="1" applyAlignment="1">
      <alignment horizontal="left" wrapText="1"/>
    </xf>
    <xf numFmtId="0" fontId="2" fillId="0" borderId="4" xfId="11" applyFont="1" applyBorder="1" applyAlignment="1">
      <alignment horizontal="left" wrapText="1"/>
    </xf>
    <xf numFmtId="0" fontId="3" fillId="0" borderId="0" xfId="11" applyFont="1" applyAlignment="1">
      <alignment horizontal="left" vertical="top" wrapText="1"/>
    </xf>
    <xf numFmtId="0" fontId="2" fillId="2" borderId="19" xfId="11" applyFont="1" applyFill="1" applyBorder="1" applyAlignment="1">
      <alignment horizontal="left" vertical="top" wrapText="1"/>
    </xf>
    <xf numFmtId="0" fontId="2" fillId="2" borderId="20" xfId="11" applyFont="1" applyFill="1" applyBorder="1" applyAlignment="1">
      <alignment horizontal="left" vertical="top" wrapText="1"/>
    </xf>
    <xf numFmtId="0" fontId="1" fillId="0" borderId="0" xfId="11" applyFont="1" applyAlignment="1">
      <alignment horizontal="center" vertical="center" wrapText="1"/>
    </xf>
    <xf numFmtId="0" fontId="2" fillId="0" borderId="0" xfId="11" applyFont="1" applyAlignment="1">
      <alignment horizontal="center" wrapText="1"/>
    </xf>
    <xf numFmtId="0" fontId="2" fillId="0" borderId="3" xfId="11" applyFont="1" applyBorder="1" applyAlignment="1">
      <alignment horizontal="center" wrapText="1"/>
    </xf>
    <xf numFmtId="0" fontId="18" fillId="0" borderId="0" xfId="6" applyFont="1" applyAlignment="1">
      <alignment horizontal="center" vertical="center"/>
    </xf>
    <xf numFmtId="0" fontId="30" fillId="0" borderId="0" xfId="6" applyFont="1" applyAlignment="1">
      <alignment horizontal="center" vertical="center"/>
    </xf>
    <xf numFmtId="183" fontId="31" fillId="0" borderId="0" xfId="6" applyNumberFormat="1" applyFont="1" applyAlignment="1">
      <alignment horizontal="center" vertical="center"/>
    </xf>
    <xf numFmtId="0" fontId="31" fillId="0" borderId="0" xfId="6" applyFont="1" applyAlignment="1">
      <alignment horizontal="center" vertical="center"/>
    </xf>
  </cellXfs>
  <cellStyles count="12">
    <cellStyle name="常规" xfId="0" builtinId="0"/>
    <cellStyle name="常规 2" xfId="6" xr:uid="{00000000-0005-0000-0000-000036000000}"/>
    <cellStyle name="常规_3.5IVCM+hPPSCs+hUVECs" xfId="7" xr:uid="{00000000-0005-0000-0000-000037000000}"/>
    <cellStyle name="常规_3.5IVCM+hPPSCs+hUVECs_1" xfId="8" xr:uid="{00000000-0005-0000-0000-000038000000}"/>
    <cellStyle name="常规_4.0" xfId="2" xr:uid="{00000000-0005-0000-0000-00001B000000}"/>
    <cellStyle name="常规_4.5" xfId="1" xr:uid="{00000000-0005-0000-0000-000006000000}"/>
    <cellStyle name="常规_5.0" xfId="4" xr:uid="{00000000-0005-0000-0000-000026000000}"/>
    <cellStyle name="常规_5.5" xfId="3" xr:uid="{00000000-0005-0000-0000-00001D000000}"/>
    <cellStyle name="常规_6.0" xfId="5" xr:uid="{00000000-0005-0000-0000-000034000000}"/>
    <cellStyle name="常规_6.5" xfId="9" xr:uid="{00000000-0005-0000-0000-000039000000}"/>
    <cellStyle name="常规_7.0" xfId="10" xr:uid="{00000000-0005-0000-0000-00003A000000}"/>
    <cellStyle name="常规_7.5" xfId="11" xr:uid="{00000000-0005-0000-0000-00003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16</xdr:col>
      <xdr:colOff>654050</xdr:colOff>
      <xdr:row>12</xdr:row>
      <xdr:rowOff>63500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2200" y="0"/>
          <a:ext cx="5454650" cy="25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</xdr:row>
      <xdr:rowOff>0</xdr:rowOff>
    </xdr:from>
    <xdr:to>
      <xdr:col>16</xdr:col>
      <xdr:colOff>654050</xdr:colOff>
      <xdr:row>13</xdr:row>
      <xdr:rowOff>69850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2200" y="177800"/>
          <a:ext cx="5454650" cy="2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93"/>
  <sheetViews>
    <sheetView topLeftCell="A58" zoomScale="55" zoomScaleNormal="55" workbookViewId="0">
      <selection activeCell="E9" sqref="E9"/>
    </sheetView>
  </sheetViews>
  <sheetFormatPr defaultColWidth="16.33203125" defaultRowHeight="13.8" x14ac:dyDescent="0.25"/>
  <cols>
    <col min="1" max="1" width="20.88671875" style="365" customWidth="1"/>
    <col min="2" max="12" width="16.33203125" style="366"/>
    <col min="13" max="13" width="23.77734375" style="366" customWidth="1"/>
    <col min="14" max="16" width="16.33203125" style="366"/>
    <col min="17" max="17" width="23.77734375" style="365" customWidth="1"/>
    <col min="18" max="20" width="16.33203125" style="366"/>
    <col min="21" max="21" width="23.88671875" style="366" customWidth="1"/>
    <col min="22" max="24" width="16.33203125" style="366"/>
    <col min="25" max="25" width="23.77734375" style="365" customWidth="1"/>
    <col min="26" max="28" width="16.33203125" style="366"/>
    <col min="29" max="29" width="23.5546875" style="366" customWidth="1"/>
    <col min="30" max="16384" width="16.33203125" style="366"/>
  </cols>
  <sheetData>
    <row r="1" spans="1:32" s="540" customFormat="1" ht="22.8" x14ac:dyDescent="0.25">
      <c r="A1" s="539" t="s">
        <v>380</v>
      </c>
      <c r="B1" s="539"/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  <c r="Q1" s="539"/>
      <c r="R1" s="539"/>
      <c r="S1" s="539"/>
      <c r="T1" s="539"/>
      <c r="U1" s="539"/>
      <c r="V1" s="539"/>
      <c r="W1" s="539"/>
      <c r="X1" s="539"/>
      <c r="Y1" s="539"/>
      <c r="Z1" s="539"/>
      <c r="AA1" s="539"/>
      <c r="AB1" s="539"/>
      <c r="AC1" s="539"/>
    </row>
    <row r="2" spans="1:32" s="368" customFormat="1" ht="90.45" customHeight="1" x14ac:dyDescent="0.25">
      <c r="A2" s="402" t="s">
        <v>381</v>
      </c>
      <c r="B2" s="401" t="s">
        <v>379</v>
      </c>
      <c r="C2" s="401"/>
      <c r="D2" s="401" t="s">
        <v>372</v>
      </c>
      <c r="E2" s="401"/>
      <c r="F2" s="401" t="s">
        <v>368</v>
      </c>
      <c r="G2" s="401"/>
      <c r="H2" s="401" t="s">
        <v>1</v>
      </c>
      <c r="I2" s="401"/>
      <c r="J2" s="401" t="s">
        <v>2</v>
      </c>
      <c r="K2" s="401"/>
      <c r="L2" s="401"/>
      <c r="M2" s="401"/>
      <c r="N2" s="401" t="s">
        <v>3</v>
      </c>
      <c r="O2" s="401"/>
      <c r="P2" s="401"/>
      <c r="Q2" s="401"/>
      <c r="R2" s="401" t="s">
        <v>4</v>
      </c>
      <c r="S2" s="401"/>
      <c r="T2" s="401"/>
      <c r="U2" s="401"/>
      <c r="V2" s="401" t="s">
        <v>5</v>
      </c>
      <c r="W2" s="401"/>
      <c r="X2" s="401"/>
      <c r="Y2" s="401"/>
      <c r="Z2" s="401" t="s">
        <v>6</v>
      </c>
      <c r="AA2" s="401"/>
      <c r="AB2" s="401"/>
      <c r="AC2" s="401"/>
    </row>
    <row r="3" spans="1:32" s="370" customFormat="1" ht="36" customHeight="1" x14ac:dyDescent="0.25">
      <c r="A3" s="401"/>
      <c r="B3" s="369" t="s">
        <v>370</v>
      </c>
      <c r="C3" s="379" t="s">
        <v>8</v>
      </c>
      <c r="D3" s="379" t="s">
        <v>370</v>
      </c>
      <c r="E3" s="379" t="s">
        <v>8</v>
      </c>
      <c r="F3" s="379" t="s">
        <v>370</v>
      </c>
      <c r="G3" s="379" t="s">
        <v>8</v>
      </c>
      <c r="H3" s="379" t="s">
        <v>370</v>
      </c>
      <c r="I3" s="379" t="s">
        <v>373</v>
      </c>
      <c r="J3" s="379" t="s">
        <v>370</v>
      </c>
      <c r="K3" s="379" t="s">
        <v>8</v>
      </c>
      <c r="L3" s="379" t="s">
        <v>374</v>
      </c>
      <c r="M3" s="379" t="s">
        <v>10</v>
      </c>
      <c r="N3" s="379" t="s">
        <v>370</v>
      </c>
      <c r="O3" s="379" t="s">
        <v>8</v>
      </c>
      <c r="P3" s="379" t="s">
        <v>9</v>
      </c>
      <c r="Q3" s="379" t="s">
        <v>10</v>
      </c>
      <c r="R3" s="379" t="s">
        <v>370</v>
      </c>
      <c r="S3" s="379" t="s">
        <v>8</v>
      </c>
      <c r="T3" s="379" t="s">
        <v>9</v>
      </c>
      <c r="U3" s="379" t="s">
        <v>378</v>
      </c>
      <c r="V3" s="379" t="s">
        <v>370</v>
      </c>
      <c r="W3" s="379" t="s">
        <v>8</v>
      </c>
      <c r="X3" s="379" t="s">
        <v>9</v>
      </c>
      <c r="Y3" s="379" t="s">
        <v>10</v>
      </c>
      <c r="Z3" s="379" t="s">
        <v>370</v>
      </c>
      <c r="AA3" s="379" t="s">
        <v>8</v>
      </c>
      <c r="AB3" s="379" t="s">
        <v>9</v>
      </c>
      <c r="AC3" s="379" t="s">
        <v>378</v>
      </c>
    </row>
    <row r="4" spans="1:32" s="367" customFormat="1" ht="17.399999999999999" x14ac:dyDescent="0.25">
      <c r="A4" s="403" t="s">
        <v>11</v>
      </c>
      <c r="B4" s="371" t="s">
        <v>12</v>
      </c>
      <c r="C4" s="371">
        <v>96.224999999999994</v>
      </c>
      <c r="D4" s="371"/>
      <c r="E4" s="371"/>
      <c r="F4" s="371" t="s">
        <v>13</v>
      </c>
      <c r="G4" s="371">
        <v>113.304</v>
      </c>
      <c r="H4" s="371"/>
      <c r="I4" s="371"/>
      <c r="J4" s="371" t="s">
        <v>13</v>
      </c>
      <c r="K4" s="371">
        <v>127.492</v>
      </c>
      <c r="L4" s="371">
        <v>107.883</v>
      </c>
      <c r="M4" s="371">
        <f t="shared" ref="M4:M9" si="0">K4/L4</f>
        <v>1.1817617233484423</v>
      </c>
      <c r="N4" s="371"/>
      <c r="O4" s="371"/>
      <c r="P4" s="371"/>
      <c r="Q4" s="371"/>
      <c r="R4" s="371" t="s">
        <v>13</v>
      </c>
      <c r="S4" s="371">
        <v>120.03100000000001</v>
      </c>
      <c r="T4" s="371">
        <v>94.923000000000002</v>
      </c>
      <c r="U4" s="371">
        <f t="shared" ref="U4:U15" si="1">S4/T4</f>
        <v>1.2645091284514818</v>
      </c>
      <c r="V4" s="371"/>
      <c r="W4" s="371"/>
      <c r="X4" s="371"/>
      <c r="Y4" s="371"/>
      <c r="Z4" s="371" t="s">
        <v>14</v>
      </c>
      <c r="AA4" s="372">
        <v>124.64</v>
      </c>
      <c r="AB4" s="363">
        <v>115.648</v>
      </c>
      <c r="AC4" s="363">
        <f t="shared" ref="AC4:AC12" si="2">AA4/AB4</f>
        <v>1.0777531820697288</v>
      </c>
      <c r="AD4" s="363"/>
      <c r="AE4" s="363"/>
      <c r="AF4" s="363"/>
    </row>
    <row r="5" spans="1:32" s="367" customFormat="1" ht="17.399999999999999" x14ac:dyDescent="0.25">
      <c r="A5" s="403"/>
      <c r="B5" s="371" t="s">
        <v>12</v>
      </c>
      <c r="C5" s="371">
        <v>88.013000000000005</v>
      </c>
      <c r="D5" s="371"/>
      <c r="E5" s="371"/>
      <c r="F5" s="371" t="s">
        <v>15</v>
      </c>
      <c r="G5" s="371">
        <v>123.072</v>
      </c>
      <c r="H5" s="371"/>
      <c r="I5" s="371"/>
      <c r="J5" s="371" t="s">
        <v>16</v>
      </c>
      <c r="K5" s="371">
        <v>132.042</v>
      </c>
      <c r="L5" s="371">
        <v>79.247</v>
      </c>
      <c r="M5" s="371">
        <f t="shared" si="0"/>
        <v>1.6662081845369541</v>
      </c>
      <c r="N5" s="371"/>
      <c r="O5" s="371"/>
      <c r="P5" s="371"/>
      <c r="Q5" s="371"/>
      <c r="R5" s="371" t="s">
        <v>13</v>
      </c>
      <c r="S5" s="371">
        <v>122.15900000000001</v>
      </c>
      <c r="T5" s="371">
        <v>100.023</v>
      </c>
      <c r="U5" s="371">
        <f t="shared" si="1"/>
        <v>1.2213090989072515</v>
      </c>
      <c r="V5" s="371"/>
      <c r="W5" s="371"/>
      <c r="X5" s="371"/>
      <c r="Y5" s="371"/>
      <c r="Z5" s="371" t="s">
        <v>17</v>
      </c>
      <c r="AA5" s="363">
        <v>108.444</v>
      </c>
      <c r="AB5" s="363">
        <v>75.236000000000004</v>
      </c>
      <c r="AC5" s="363">
        <f t="shared" si="2"/>
        <v>1.4413844436174172</v>
      </c>
      <c r="AD5" s="363"/>
      <c r="AE5" s="363"/>
      <c r="AF5" s="363"/>
    </row>
    <row r="6" spans="1:32" s="367" customFormat="1" ht="17.399999999999999" x14ac:dyDescent="0.25">
      <c r="A6" s="403"/>
      <c r="B6" s="371" t="s">
        <v>18</v>
      </c>
      <c r="C6" s="371">
        <v>89.001000000000005</v>
      </c>
      <c r="D6" s="371"/>
      <c r="E6" s="371"/>
      <c r="F6" s="371" t="s">
        <v>18</v>
      </c>
      <c r="G6" s="371">
        <v>117.58499999999999</v>
      </c>
      <c r="H6" s="371"/>
      <c r="I6" s="371"/>
      <c r="J6" s="371" t="s">
        <v>14</v>
      </c>
      <c r="K6" s="371">
        <v>111.35599999999999</v>
      </c>
      <c r="L6" s="371">
        <v>93.058000000000007</v>
      </c>
      <c r="M6" s="371">
        <f t="shared" si="0"/>
        <v>1.1966300586730854</v>
      </c>
      <c r="N6" s="371"/>
      <c r="O6" s="371"/>
      <c r="P6" s="371"/>
      <c r="Q6" s="371"/>
      <c r="R6" s="371" t="s">
        <v>19</v>
      </c>
      <c r="S6" s="371">
        <v>125.687</v>
      </c>
      <c r="T6" s="373">
        <v>106.93</v>
      </c>
      <c r="U6" s="371">
        <f t="shared" si="1"/>
        <v>1.1754138221266248</v>
      </c>
      <c r="V6" s="371"/>
      <c r="W6" s="371"/>
      <c r="X6" s="371"/>
      <c r="Y6" s="371"/>
      <c r="Z6" s="371" t="s">
        <v>20</v>
      </c>
      <c r="AA6" s="363">
        <v>131.256</v>
      </c>
      <c r="AB6" s="363">
        <v>122.979</v>
      </c>
      <c r="AC6" s="363">
        <f t="shared" si="2"/>
        <v>1.067304173883346</v>
      </c>
      <c r="AD6" s="363"/>
      <c r="AE6" s="363"/>
      <c r="AF6" s="363"/>
    </row>
    <row r="7" spans="1:32" s="367" customFormat="1" ht="17.399999999999999" x14ac:dyDescent="0.25">
      <c r="A7" s="403"/>
      <c r="B7" s="371" t="s">
        <v>15</v>
      </c>
      <c r="C7" s="371">
        <v>95.423000000000002</v>
      </c>
      <c r="D7" s="371"/>
      <c r="E7" s="371"/>
      <c r="F7" s="371" t="s">
        <v>12</v>
      </c>
      <c r="G7" s="371">
        <v>128.88800000000001</v>
      </c>
      <c r="H7" s="371"/>
      <c r="I7" s="371"/>
      <c r="J7" s="371" t="s">
        <v>20</v>
      </c>
      <c r="K7" s="371">
        <v>115.04900000000001</v>
      </c>
      <c r="L7" s="371">
        <v>105.96599999999999</v>
      </c>
      <c r="M7" s="371">
        <f t="shared" si="0"/>
        <v>1.0857161731121305</v>
      </c>
      <c r="N7" s="371"/>
      <c r="O7" s="371"/>
      <c r="P7" s="371"/>
      <c r="Q7" s="371"/>
      <c r="R7" s="371" t="s">
        <v>21</v>
      </c>
      <c r="S7" s="373">
        <v>135.9</v>
      </c>
      <c r="T7" s="371">
        <v>110.535</v>
      </c>
      <c r="U7" s="371">
        <f t="shared" si="1"/>
        <v>1.2294748269778804</v>
      </c>
      <c r="V7" s="371"/>
      <c r="W7" s="371"/>
      <c r="X7" s="371"/>
      <c r="Y7" s="371"/>
      <c r="Z7" s="371" t="s">
        <v>22</v>
      </c>
      <c r="AA7" s="363">
        <v>112.95699999999999</v>
      </c>
      <c r="AB7" s="363">
        <v>104.48699999999999</v>
      </c>
      <c r="AC7" s="363">
        <f t="shared" si="2"/>
        <v>1.0810627159359538</v>
      </c>
      <c r="AD7" s="363"/>
      <c r="AE7" s="363"/>
      <c r="AF7" s="363"/>
    </row>
    <row r="8" spans="1:32" s="367" customFormat="1" ht="17.399999999999999" x14ac:dyDescent="0.25">
      <c r="A8" s="403"/>
      <c r="B8" s="371" t="s">
        <v>23</v>
      </c>
      <c r="C8" s="371">
        <v>90.643000000000001</v>
      </c>
      <c r="D8" s="371"/>
      <c r="E8" s="371"/>
      <c r="F8" s="371" t="s">
        <v>24</v>
      </c>
      <c r="G8" s="371">
        <v>120.68600000000001</v>
      </c>
      <c r="H8" s="371"/>
      <c r="I8" s="371"/>
      <c r="J8" s="371" t="s">
        <v>24</v>
      </c>
      <c r="K8" s="371">
        <v>118.029</v>
      </c>
      <c r="L8" s="371">
        <v>91.495999999999995</v>
      </c>
      <c r="M8" s="371">
        <f t="shared" si="0"/>
        <v>1.2899908192707878</v>
      </c>
      <c r="N8" s="371"/>
      <c r="O8" s="371"/>
      <c r="P8" s="371"/>
      <c r="Q8" s="371"/>
      <c r="R8" s="371" t="s">
        <v>25</v>
      </c>
      <c r="S8" s="371">
        <v>158.13399999999999</v>
      </c>
      <c r="T8" s="371">
        <v>106.818</v>
      </c>
      <c r="U8" s="371">
        <f t="shared" si="1"/>
        <v>1.4804059240951899</v>
      </c>
      <c r="V8" s="371"/>
      <c r="W8" s="371"/>
      <c r="X8" s="371"/>
      <c r="Y8" s="371"/>
      <c r="Z8" s="371" t="s">
        <v>26</v>
      </c>
      <c r="AA8" s="363">
        <v>128.447</v>
      </c>
      <c r="AB8" s="363">
        <v>120.729</v>
      </c>
      <c r="AC8" s="363">
        <f t="shared" si="2"/>
        <v>1.0639283022306156</v>
      </c>
      <c r="AD8" s="363"/>
      <c r="AE8" s="363"/>
      <c r="AF8" s="363"/>
    </row>
    <row r="9" spans="1:32" s="367" customFormat="1" ht="17.399999999999999" x14ac:dyDescent="0.25">
      <c r="A9" s="403"/>
      <c r="B9" s="371" t="s">
        <v>16</v>
      </c>
      <c r="C9" s="371">
        <v>102.226</v>
      </c>
      <c r="D9" s="371"/>
      <c r="E9" s="371"/>
      <c r="F9" s="371" t="s">
        <v>26</v>
      </c>
      <c r="G9" s="371">
        <v>126.65600000000001</v>
      </c>
      <c r="H9" s="371"/>
      <c r="I9" s="371"/>
      <c r="J9" s="371" t="s">
        <v>18</v>
      </c>
      <c r="K9" s="371">
        <v>122.681</v>
      </c>
      <c r="L9" s="371">
        <v>116.90900000000001</v>
      </c>
      <c r="M9" s="371">
        <f t="shared" si="0"/>
        <v>1.0493717335705548</v>
      </c>
      <c r="N9" s="371"/>
      <c r="O9" s="371"/>
      <c r="P9" s="371"/>
      <c r="Q9" s="371"/>
      <c r="R9" s="371" t="s">
        <v>20</v>
      </c>
      <c r="S9" s="373">
        <v>163.16</v>
      </c>
      <c r="T9" s="373">
        <v>92.8</v>
      </c>
      <c r="U9" s="371">
        <f t="shared" si="1"/>
        <v>1.7581896551724139</v>
      </c>
      <c r="V9" s="371"/>
      <c r="W9" s="371"/>
      <c r="X9" s="371"/>
      <c r="Y9" s="371"/>
      <c r="Z9" s="371" t="s">
        <v>24</v>
      </c>
      <c r="AA9" s="363">
        <v>174.321</v>
      </c>
      <c r="AB9" s="363">
        <v>100.396</v>
      </c>
      <c r="AC9" s="363">
        <f t="shared" si="2"/>
        <v>1.7363341168970876</v>
      </c>
      <c r="AD9" s="363"/>
      <c r="AE9" s="363"/>
      <c r="AF9" s="363"/>
    </row>
    <row r="10" spans="1:32" s="367" customFormat="1" ht="17.399999999999999" x14ac:dyDescent="0.25">
      <c r="A10" s="403"/>
      <c r="B10" s="371" t="s">
        <v>14</v>
      </c>
      <c r="C10" s="371">
        <v>85.102999999999994</v>
      </c>
      <c r="D10" s="371"/>
      <c r="E10" s="371"/>
      <c r="F10" s="371" t="s">
        <v>22</v>
      </c>
      <c r="G10" s="371">
        <v>114.687</v>
      </c>
      <c r="H10" s="371"/>
      <c r="I10" s="371"/>
      <c r="J10" s="371"/>
      <c r="K10" s="371"/>
      <c r="L10" s="371"/>
      <c r="M10" s="371"/>
      <c r="N10" s="371"/>
      <c r="O10" s="371"/>
      <c r="P10" s="371"/>
      <c r="Q10" s="371"/>
      <c r="R10" s="371" t="s">
        <v>22</v>
      </c>
      <c r="S10" s="371">
        <v>126.952</v>
      </c>
      <c r="T10" s="373">
        <v>102.73</v>
      </c>
      <c r="U10" s="371">
        <f t="shared" si="1"/>
        <v>1.2357831208021026</v>
      </c>
      <c r="V10" s="371"/>
      <c r="W10" s="371"/>
      <c r="X10" s="371"/>
      <c r="Y10" s="371"/>
      <c r="Z10" s="371" t="s">
        <v>18</v>
      </c>
      <c r="AA10" s="363">
        <v>125.43300000000001</v>
      </c>
      <c r="AB10" s="363">
        <v>118.42100000000001</v>
      </c>
      <c r="AC10" s="363">
        <f t="shared" si="2"/>
        <v>1.0592124707610981</v>
      </c>
      <c r="AD10" s="363"/>
      <c r="AE10" s="363"/>
      <c r="AF10" s="363"/>
    </row>
    <row r="11" spans="1:32" s="367" customFormat="1" ht="17.399999999999999" x14ac:dyDescent="0.25">
      <c r="A11" s="403"/>
      <c r="B11" s="371" t="s">
        <v>20</v>
      </c>
      <c r="C11" s="371">
        <v>96.051000000000002</v>
      </c>
      <c r="D11" s="371"/>
      <c r="E11" s="371"/>
      <c r="F11" s="371" t="s">
        <v>20</v>
      </c>
      <c r="G11" s="371">
        <v>129.26599999999999</v>
      </c>
      <c r="H11" s="371"/>
      <c r="I11" s="371"/>
      <c r="J11" s="371"/>
      <c r="K11" s="371"/>
      <c r="L11" s="371"/>
      <c r="M11" s="371"/>
      <c r="N11" s="371"/>
      <c r="O11" s="371"/>
      <c r="P11" s="371"/>
      <c r="Q11" s="371"/>
      <c r="R11" s="371" t="s">
        <v>26</v>
      </c>
      <c r="S11" s="371">
        <v>116.68899999999999</v>
      </c>
      <c r="T11" s="371">
        <v>84.778999999999996</v>
      </c>
      <c r="U11" s="371">
        <f t="shared" si="1"/>
        <v>1.3763903796930843</v>
      </c>
      <c r="V11" s="371"/>
      <c r="W11" s="371"/>
      <c r="X11" s="371"/>
      <c r="Y11" s="371"/>
      <c r="Z11" s="371" t="s">
        <v>15</v>
      </c>
      <c r="AA11" s="363">
        <v>175.90199999999999</v>
      </c>
      <c r="AB11" s="363">
        <v>124.43600000000001</v>
      </c>
      <c r="AC11" s="363">
        <f t="shared" si="2"/>
        <v>1.4135941367449931</v>
      </c>
      <c r="AD11" s="363"/>
      <c r="AE11" s="363"/>
      <c r="AF11" s="363"/>
    </row>
    <row r="12" spans="1:32" s="367" customFormat="1" ht="17.399999999999999" x14ac:dyDescent="0.25">
      <c r="A12" s="403"/>
      <c r="B12" s="371" t="s">
        <v>22</v>
      </c>
      <c r="C12" s="371">
        <v>86.168999999999997</v>
      </c>
      <c r="D12" s="371"/>
      <c r="E12" s="371"/>
      <c r="F12" s="371" t="s">
        <v>14</v>
      </c>
      <c r="G12" s="371">
        <v>108.71899999999999</v>
      </c>
      <c r="H12" s="371"/>
      <c r="I12" s="371"/>
      <c r="J12" s="371"/>
      <c r="K12" s="371"/>
      <c r="L12" s="371"/>
      <c r="M12" s="371"/>
      <c r="N12" s="371"/>
      <c r="O12" s="371"/>
      <c r="P12" s="371"/>
      <c r="Q12" s="371"/>
      <c r="R12" s="371" t="s">
        <v>12</v>
      </c>
      <c r="S12" s="371">
        <v>132.81200000000001</v>
      </c>
      <c r="T12" s="371">
        <v>104.926</v>
      </c>
      <c r="U12" s="371">
        <f t="shared" si="1"/>
        <v>1.2657682557230812</v>
      </c>
      <c r="V12" s="371"/>
      <c r="W12" s="371"/>
      <c r="X12" s="371"/>
      <c r="Y12" s="371"/>
      <c r="Z12" s="371" t="s">
        <v>13</v>
      </c>
      <c r="AA12" s="363">
        <v>168.565</v>
      </c>
      <c r="AB12" s="363">
        <v>127.122</v>
      </c>
      <c r="AC12" s="363">
        <f t="shared" si="2"/>
        <v>1.3260096600116424</v>
      </c>
      <c r="AD12" s="363"/>
      <c r="AE12" s="363"/>
      <c r="AF12" s="363"/>
    </row>
    <row r="13" spans="1:32" s="367" customFormat="1" ht="17.399999999999999" x14ac:dyDescent="0.25">
      <c r="A13" s="403"/>
      <c r="B13" s="371" t="s">
        <v>26</v>
      </c>
      <c r="C13" s="371">
        <v>90.912000000000006</v>
      </c>
      <c r="D13" s="371"/>
      <c r="E13" s="371"/>
      <c r="F13" s="371" t="s">
        <v>16</v>
      </c>
      <c r="G13" s="371">
        <v>121.238</v>
      </c>
      <c r="H13" s="371"/>
      <c r="I13" s="371"/>
      <c r="J13" s="371"/>
      <c r="K13" s="371"/>
      <c r="L13" s="371"/>
      <c r="M13" s="371"/>
      <c r="N13" s="371"/>
      <c r="O13" s="371"/>
      <c r="P13" s="371"/>
      <c r="Q13" s="371"/>
      <c r="R13" s="371" t="s">
        <v>18</v>
      </c>
      <c r="S13" s="371">
        <v>132.52500000000001</v>
      </c>
      <c r="T13" s="371">
        <v>104.70699999999999</v>
      </c>
      <c r="U13" s="371">
        <f t="shared" si="1"/>
        <v>1.2656746922364313</v>
      </c>
      <c r="V13" s="371"/>
      <c r="W13" s="371"/>
      <c r="X13" s="371"/>
      <c r="Y13" s="371"/>
      <c r="Z13" s="371"/>
      <c r="AA13" s="363"/>
      <c r="AB13" s="363"/>
      <c r="AC13" s="363"/>
      <c r="AD13" s="363"/>
      <c r="AE13" s="363"/>
      <c r="AF13" s="363"/>
    </row>
    <row r="14" spans="1:32" s="367" customFormat="1" ht="17.399999999999999" x14ac:dyDescent="0.25">
      <c r="A14" s="403"/>
      <c r="B14" s="371" t="s">
        <v>24</v>
      </c>
      <c r="C14" s="371">
        <v>89.988</v>
      </c>
      <c r="D14" s="371"/>
      <c r="E14" s="371"/>
      <c r="F14" s="371" t="s">
        <v>23</v>
      </c>
      <c r="G14" s="371">
        <v>127.10899999999999</v>
      </c>
      <c r="H14" s="371"/>
      <c r="I14" s="371"/>
      <c r="J14" s="371"/>
      <c r="K14" s="371"/>
      <c r="L14" s="371"/>
      <c r="M14" s="371"/>
      <c r="N14" s="371"/>
      <c r="O14" s="371"/>
      <c r="P14" s="371"/>
      <c r="Q14" s="371"/>
      <c r="R14" s="371" t="s">
        <v>15</v>
      </c>
      <c r="S14" s="371">
        <v>134.21700000000001</v>
      </c>
      <c r="T14" s="371">
        <v>93.376000000000005</v>
      </c>
      <c r="U14" s="371">
        <f t="shared" si="1"/>
        <v>1.4373821967100755</v>
      </c>
      <c r="V14" s="371"/>
      <c r="W14" s="371"/>
      <c r="X14" s="371"/>
      <c r="Y14" s="371"/>
      <c r="Z14" s="371"/>
      <c r="AA14" s="363"/>
      <c r="AB14" s="363"/>
      <c r="AC14" s="363"/>
      <c r="AD14" s="363"/>
      <c r="AE14" s="363"/>
      <c r="AF14" s="363"/>
    </row>
    <row r="15" spans="1:32" s="367" customFormat="1" ht="17.399999999999999" x14ac:dyDescent="0.25">
      <c r="A15" s="403"/>
      <c r="B15" s="371"/>
      <c r="C15" s="371"/>
      <c r="D15" s="371"/>
      <c r="E15" s="371"/>
      <c r="F15" s="371" t="s">
        <v>25</v>
      </c>
      <c r="G15" s="371">
        <v>106.241</v>
      </c>
      <c r="H15" s="371"/>
      <c r="I15" s="371"/>
      <c r="J15" s="371"/>
      <c r="K15" s="371"/>
      <c r="L15" s="371"/>
      <c r="M15" s="371"/>
      <c r="N15" s="371"/>
      <c r="O15" s="371"/>
      <c r="P15" s="371"/>
      <c r="Q15" s="371"/>
      <c r="R15" s="371" t="s">
        <v>14</v>
      </c>
      <c r="S15" s="371">
        <v>177.761</v>
      </c>
      <c r="T15" s="371">
        <v>88.918000000000006</v>
      </c>
      <c r="U15" s="371">
        <f t="shared" si="1"/>
        <v>1.9991565262376569</v>
      </c>
      <c r="V15" s="371"/>
      <c r="W15" s="371"/>
      <c r="X15" s="371"/>
      <c r="Y15" s="371"/>
      <c r="Z15" s="371"/>
      <c r="AA15" s="363"/>
      <c r="AB15" s="363"/>
      <c r="AC15" s="363"/>
      <c r="AD15" s="363"/>
      <c r="AE15" s="363"/>
      <c r="AF15" s="363"/>
    </row>
    <row r="16" spans="1:32" s="367" customFormat="1" ht="17.399999999999999" x14ac:dyDescent="0.25">
      <c r="A16" s="403"/>
      <c r="B16" s="371"/>
      <c r="C16" s="371"/>
      <c r="D16" s="371"/>
      <c r="E16" s="371"/>
      <c r="F16" s="371" t="s">
        <v>27</v>
      </c>
      <c r="G16" s="371">
        <v>120.325</v>
      </c>
      <c r="H16" s="371"/>
      <c r="I16" s="371"/>
      <c r="J16" s="371"/>
      <c r="K16" s="371"/>
      <c r="L16" s="371"/>
      <c r="M16" s="371"/>
      <c r="N16" s="371"/>
      <c r="O16" s="371"/>
      <c r="P16" s="371"/>
      <c r="Q16" s="371"/>
      <c r="R16" s="371"/>
      <c r="S16" s="371"/>
      <c r="T16" s="371"/>
      <c r="U16" s="371"/>
      <c r="V16" s="371"/>
      <c r="W16" s="371"/>
      <c r="X16" s="371"/>
      <c r="Y16" s="371"/>
      <c r="Z16" s="371"/>
      <c r="AA16" s="363"/>
      <c r="AB16" s="363"/>
      <c r="AC16" s="363"/>
      <c r="AD16" s="363"/>
      <c r="AE16" s="363"/>
      <c r="AF16" s="363"/>
    </row>
    <row r="17" spans="1:32" s="367" customFormat="1" ht="17.399999999999999" x14ac:dyDescent="0.25">
      <c r="A17" s="403"/>
      <c r="B17" s="371"/>
      <c r="C17" s="371"/>
      <c r="D17" s="371"/>
      <c r="E17" s="371"/>
      <c r="F17" s="371" t="s">
        <v>21</v>
      </c>
      <c r="G17" s="371">
        <v>109.834</v>
      </c>
      <c r="H17" s="371"/>
      <c r="I17" s="371"/>
      <c r="J17" s="371"/>
      <c r="K17" s="371"/>
      <c r="L17" s="373"/>
      <c r="M17" s="371"/>
      <c r="N17" s="371"/>
      <c r="O17" s="371"/>
      <c r="P17" s="371"/>
      <c r="Q17" s="371"/>
      <c r="R17" s="371"/>
      <c r="S17" s="371"/>
      <c r="T17" s="371"/>
      <c r="U17" s="371"/>
      <c r="V17" s="371"/>
      <c r="W17" s="371"/>
      <c r="X17" s="371"/>
      <c r="Y17" s="371"/>
      <c r="Z17" s="371"/>
      <c r="AA17" s="363"/>
      <c r="AB17" s="363"/>
      <c r="AC17" s="363"/>
      <c r="AD17" s="363"/>
      <c r="AE17" s="363"/>
      <c r="AF17" s="363"/>
    </row>
    <row r="18" spans="1:32" s="367" customFormat="1" ht="17.399999999999999" x14ac:dyDescent="0.25">
      <c r="A18" s="403"/>
      <c r="B18" s="371"/>
      <c r="C18" s="371"/>
      <c r="D18" s="371"/>
      <c r="E18" s="371"/>
      <c r="F18" s="371" t="s">
        <v>28</v>
      </c>
      <c r="G18" s="371">
        <v>118.694</v>
      </c>
      <c r="H18" s="371"/>
      <c r="I18" s="371"/>
      <c r="J18" s="371"/>
      <c r="K18" s="371"/>
      <c r="L18" s="373"/>
      <c r="M18" s="371"/>
      <c r="N18" s="371"/>
      <c r="O18" s="371"/>
      <c r="P18" s="371"/>
      <c r="Q18" s="371"/>
      <c r="R18" s="371"/>
      <c r="S18" s="371"/>
      <c r="T18" s="371"/>
      <c r="U18" s="371"/>
      <c r="V18" s="371"/>
      <c r="W18" s="371"/>
      <c r="X18" s="371"/>
      <c r="Y18" s="371"/>
      <c r="Z18" s="371"/>
      <c r="AA18" s="363"/>
      <c r="AB18" s="363"/>
      <c r="AC18" s="363"/>
      <c r="AD18" s="363"/>
      <c r="AE18" s="363"/>
      <c r="AF18" s="363"/>
    </row>
    <row r="19" spans="1:32" s="367" customFormat="1" ht="17.399999999999999" x14ac:dyDescent="0.25">
      <c r="A19" s="374" t="s">
        <v>29</v>
      </c>
      <c r="B19" s="371"/>
      <c r="C19" s="374">
        <f>AVERAGE(C3:C18)</f>
        <v>91.795818181818191</v>
      </c>
      <c r="D19" s="374"/>
      <c r="E19" s="374"/>
      <c r="F19" s="374"/>
      <c r="G19" s="374">
        <f>AVERAGE(G3:G18)</f>
        <v>119.08693333333333</v>
      </c>
      <c r="H19" s="374"/>
      <c r="I19" s="374"/>
      <c r="J19" s="374"/>
      <c r="K19" s="374">
        <f>AVERAGE(K3:K18)</f>
        <v>121.10816666666666</v>
      </c>
      <c r="L19" s="375"/>
      <c r="M19" s="374"/>
      <c r="N19" s="374"/>
      <c r="O19" s="374"/>
      <c r="P19" s="374"/>
      <c r="Q19" s="374"/>
      <c r="R19" s="374"/>
      <c r="S19" s="374">
        <f>AVERAGE(S3:S18)</f>
        <v>137.16891666666666</v>
      </c>
      <c r="T19" s="374"/>
      <c r="U19" s="374"/>
      <c r="V19" s="374"/>
      <c r="W19" s="374"/>
      <c r="X19" s="374"/>
      <c r="Y19" s="374"/>
      <c r="Z19" s="374"/>
      <c r="AA19" s="376">
        <f>AVERAGE(AA3:AA18)</f>
        <v>138.88500000000002</v>
      </c>
      <c r="AB19" s="363"/>
      <c r="AC19" s="363"/>
      <c r="AD19" s="363"/>
      <c r="AE19" s="363"/>
      <c r="AF19" s="363"/>
    </row>
    <row r="20" spans="1:32" s="377" customFormat="1" ht="17.399999999999999" x14ac:dyDescent="0.25">
      <c r="A20" s="374"/>
      <c r="B20" s="374"/>
      <c r="C20" s="374"/>
      <c r="D20" s="374"/>
      <c r="E20" s="374"/>
      <c r="F20" s="374"/>
      <c r="G20" s="374"/>
      <c r="H20" s="374"/>
      <c r="I20" s="374"/>
      <c r="J20" s="374"/>
      <c r="K20" s="374"/>
      <c r="L20" s="375"/>
      <c r="M20" s="374"/>
      <c r="N20" s="374"/>
      <c r="O20" s="374"/>
      <c r="P20" s="374"/>
      <c r="Q20" s="374"/>
      <c r="R20" s="374"/>
      <c r="S20" s="374"/>
      <c r="T20" s="374"/>
      <c r="U20" s="374"/>
      <c r="V20" s="374"/>
      <c r="W20" s="374"/>
      <c r="X20" s="374"/>
      <c r="Y20" s="374"/>
      <c r="Z20" s="374"/>
      <c r="AA20" s="376"/>
      <c r="AB20" s="364"/>
      <c r="AC20" s="364"/>
      <c r="AD20" s="364"/>
      <c r="AE20" s="364"/>
      <c r="AF20" s="364"/>
    </row>
    <row r="21" spans="1:32" s="367" customFormat="1" ht="17.399999999999999" x14ac:dyDescent="0.25">
      <c r="A21" s="371"/>
      <c r="B21" s="371"/>
      <c r="C21" s="371"/>
      <c r="D21" s="371"/>
      <c r="E21" s="371"/>
      <c r="F21" s="371"/>
      <c r="G21" s="371"/>
      <c r="H21" s="371"/>
      <c r="I21" s="371"/>
      <c r="J21" s="371"/>
      <c r="K21" s="371"/>
      <c r="L21" s="373"/>
      <c r="M21" s="371"/>
      <c r="N21" s="371"/>
      <c r="O21" s="371"/>
      <c r="P21" s="371"/>
      <c r="Q21" s="371"/>
      <c r="R21" s="371"/>
      <c r="S21" s="371"/>
      <c r="T21" s="371"/>
      <c r="U21" s="371"/>
      <c r="V21" s="371"/>
      <c r="W21" s="371"/>
      <c r="X21" s="371"/>
      <c r="Y21" s="371"/>
      <c r="Z21" s="371"/>
      <c r="AA21" s="363"/>
      <c r="AB21" s="363"/>
      <c r="AC21" s="363"/>
      <c r="AD21" s="363"/>
      <c r="AE21" s="363"/>
      <c r="AF21" s="363"/>
    </row>
    <row r="22" spans="1:32" s="367" customFormat="1" ht="17.399999999999999" x14ac:dyDescent="0.25">
      <c r="A22" s="403" t="s">
        <v>30</v>
      </c>
      <c r="B22" s="371"/>
      <c r="C22" s="371"/>
      <c r="D22" s="371" t="s">
        <v>13</v>
      </c>
      <c r="E22" s="371">
        <v>87.864000000000004</v>
      </c>
      <c r="F22" s="371" t="s">
        <v>15</v>
      </c>
      <c r="G22" s="371">
        <v>114.291</v>
      </c>
      <c r="H22" s="371" t="s">
        <v>13</v>
      </c>
      <c r="I22" s="371">
        <v>128.166</v>
      </c>
      <c r="J22" s="371" t="s">
        <v>13</v>
      </c>
      <c r="K22" s="371">
        <v>105.295</v>
      </c>
      <c r="L22" s="373">
        <v>91</v>
      </c>
      <c r="M22" s="371">
        <f>K22/L22</f>
        <v>1.1570879120879121</v>
      </c>
      <c r="N22" s="371" t="s">
        <v>13</v>
      </c>
      <c r="O22" s="371">
        <v>117.759</v>
      </c>
      <c r="P22" s="371">
        <v>87.313000000000002</v>
      </c>
      <c r="Q22" s="371">
        <f>O22/P22</f>
        <v>1.3486995063736213</v>
      </c>
      <c r="R22" s="371" t="s">
        <v>15</v>
      </c>
      <c r="S22" s="371">
        <v>136.70400000000001</v>
      </c>
      <c r="T22" s="371">
        <v>103.562</v>
      </c>
      <c r="U22" s="371">
        <f>S22/T22</f>
        <v>1.3200208570711265</v>
      </c>
      <c r="V22" s="371" t="s">
        <v>13</v>
      </c>
      <c r="W22" s="371">
        <v>117.964</v>
      </c>
      <c r="X22" s="371">
        <v>102.812</v>
      </c>
      <c r="Y22" s="371">
        <f>W22/X22</f>
        <v>1.1473757927090222</v>
      </c>
      <c r="Z22" s="371" t="s">
        <v>13</v>
      </c>
      <c r="AA22" s="363">
        <v>119.17700000000001</v>
      </c>
      <c r="AB22" s="363">
        <v>106.84399999999999</v>
      </c>
      <c r="AC22" s="363">
        <f>AA22/AB22</f>
        <v>1.1154299726704355</v>
      </c>
      <c r="AD22" s="363"/>
      <c r="AE22" s="363"/>
      <c r="AF22" s="363"/>
    </row>
    <row r="23" spans="1:32" s="367" customFormat="1" ht="17.399999999999999" x14ac:dyDescent="0.25">
      <c r="A23" s="403"/>
      <c r="B23" s="371"/>
      <c r="C23" s="371"/>
      <c r="D23" s="371" t="s">
        <v>15</v>
      </c>
      <c r="E23" s="371">
        <v>96.054000000000002</v>
      </c>
      <c r="F23" s="371" t="s">
        <v>18</v>
      </c>
      <c r="G23" s="371">
        <v>103.524</v>
      </c>
      <c r="H23" s="371" t="s">
        <v>15</v>
      </c>
      <c r="I23" s="371">
        <v>139.101</v>
      </c>
      <c r="J23" s="371" t="s">
        <v>20</v>
      </c>
      <c r="K23" s="373">
        <v>135.35</v>
      </c>
      <c r="L23" s="371">
        <v>121.35899999999999</v>
      </c>
      <c r="M23" s="371">
        <f>K23/L23</f>
        <v>1.1152860521263359</v>
      </c>
      <c r="N23" s="371" t="s">
        <v>24</v>
      </c>
      <c r="O23" s="371">
        <v>134.34700000000001</v>
      </c>
      <c r="P23" s="373">
        <v>99.22</v>
      </c>
      <c r="Q23" s="371">
        <f>O23/P23</f>
        <v>1.3540314452731306</v>
      </c>
      <c r="R23" s="371" t="s">
        <v>13</v>
      </c>
      <c r="S23" s="371">
        <v>123.078</v>
      </c>
      <c r="T23" s="371">
        <v>103.73699999999999</v>
      </c>
      <c r="U23" s="371">
        <f>S23/T23</f>
        <v>1.1864426385956794</v>
      </c>
      <c r="V23" s="371" t="s">
        <v>15</v>
      </c>
      <c r="W23" s="371">
        <v>134.589</v>
      </c>
      <c r="X23" s="371">
        <v>125.146</v>
      </c>
      <c r="Y23" s="371">
        <f>W23/X23</f>
        <v>1.0754558675467054</v>
      </c>
      <c r="Z23" s="371" t="s">
        <v>15</v>
      </c>
      <c r="AA23" s="363">
        <v>130.88900000000001</v>
      </c>
      <c r="AB23" s="363">
        <v>126.56699999999999</v>
      </c>
      <c r="AC23" s="363">
        <f>AA23/AB23</f>
        <v>1.0341479216541438</v>
      </c>
      <c r="AD23" s="363"/>
      <c r="AE23" s="363"/>
      <c r="AF23" s="363"/>
    </row>
    <row r="24" spans="1:32" s="367" customFormat="1" ht="17.399999999999999" x14ac:dyDescent="0.25">
      <c r="A24" s="403"/>
      <c r="B24" s="371"/>
      <c r="C24" s="371"/>
      <c r="D24" s="371" t="s">
        <v>18</v>
      </c>
      <c r="E24" s="371">
        <v>83.411000000000001</v>
      </c>
      <c r="F24" s="371" t="s">
        <v>12</v>
      </c>
      <c r="G24" s="371">
        <v>108.205</v>
      </c>
      <c r="H24" s="371" t="s">
        <v>18</v>
      </c>
      <c r="I24" s="371">
        <v>125.09099999999999</v>
      </c>
      <c r="J24" s="371" t="s">
        <v>26</v>
      </c>
      <c r="K24" s="371">
        <v>104.45399999999999</v>
      </c>
      <c r="L24" s="371">
        <v>88.156999999999996</v>
      </c>
      <c r="M24" s="371">
        <f>K24/L24</f>
        <v>1.1848633687625487</v>
      </c>
      <c r="N24" s="371" t="s">
        <v>12</v>
      </c>
      <c r="O24" s="371">
        <v>107.40300000000001</v>
      </c>
      <c r="P24" s="371">
        <v>96.210999999999999</v>
      </c>
      <c r="Q24" s="371">
        <f>O24/P24</f>
        <v>1.1163276548419621</v>
      </c>
      <c r="R24" s="371" t="s">
        <v>24</v>
      </c>
      <c r="S24" s="371">
        <v>165.143</v>
      </c>
      <c r="T24" s="373">
        <v>84.72</v>
      </c>
      <c r="U24" s="371">
        <f>S24/T24</f>
        <v>1.9492799811142587</v>
      </c>
      <c r="V24" s="371" t="s">
        <v>18</v>
      </c>
      <c r="W24" s="371">
        <v>137.316</v>
      </c>
      <c r="X24" s="371">
        <v>116.624</v>
      </c>
      <c r="Y24" s="371">
        <f>W24/X24</f>
        <v>1.1774248868157497</v>
      </c>
      <c r="Z24" s="371" t="s">
        <v>18</v>
      </c>
      <c r="AA24" s="363">
        <v>135.00700000000001</v>
      </c>
      <c r="AB24" s="363">
        <v>122.032</v>
      </c>
      <c r="AC24" s="363">
        <f>AA24/AB24</f>
        <v>1.1063245706044318</v>
      </c>
      <c r="AD24" s="363"/>
      <c r="AE24" s="363"/>
      <c r="AF24" s="363"/>
    </row>
    <row r="25" spans="1:32" s="367" customFormat="1" ht="17.399999999999999" x14ac:dyDescent="0.25">
      <c r="A25" s="403"/>
      <c r="B25" s="371"/>
      <c r="C25" s="371"/>
      <c r="D25" s="371" t="s">
        <v>12</v>
      </c>
      <c r="E25" s="371">
        <v>93.873999999999995</v>
      </c>
      <c r="F25" s="371" t="s">
        <v>24</v>
      </c>
      <c r="G25" s="371">
        <v>115.11799999999999</v>
      </c>
      <c r="H25" s="371" t="s">
        <v>12</v>
      </c>
      <c r="I25" s="371">
        <v>102.30500000000001</v>
      </c>
      <c r="J25" s="371" t="s">
        <v>24</v>
      </c>
      <c r="K25" s="371">
        <v>105.16200000000001</v>
      </c>
      <c r="L25" s="371">
        <v>96.850999999999999</v>
      </c>
      <c r="M25" s="371">
        <f>K25/L25</f>
        <v>1.0858122270291479</v>
      </c>
      <c r="N25" s="371" t="s">
        <v>18</v>
      </c>
      <c r="O25" s="371">
        <v>116.401</v>
      </c>
      <c r="P25" s="371">
        <v>93.947999999999993</v>
      </c>
      <c r="Q25" s="371">
        <f>O25/P25</f>
        <v>1.2389939115255248</v>
      </c>
      <c r="R25" s="371" t="s">
        <v>12</v>
      </c>
      <c r="S25" s="371">
        <v>124.848</v>
      </c>
      <c r="T25" s="371">
        <v>106.169</v>
      </c>
      <c r="U25" s="371">
        <f>S25/T25</f>
        <v>1.1759364786331228</v>
      </c>
      <c r="V25" s="371" t="s">
        <v>12</v>
      </c>
      <c r="W25" s="371">
        <v>157.88800000000001</v>
      </c>
      <c r="X25" s="371">
        <v>122.331</v>
      </c>
      <c r="Y25" s="371">
        <f>W25/X25</f>
        <v>1.2906622197153623</v>
      </c>
      <c r="Z25" s="371" t="s">
        <v>12</v>
      </c>
      <c r="AA25" s="363">
        <v>127.185</v>
      </c>
      <c r="AB25" s="363">
        <v>119.17700000000001</v>
      </c>
      <c r="AC25" s="363">
        <f>AA25/AB25</f>
        <v>1.0671941733723789</v>
      </c>
      <c r="AD25" s="363"/>
      <c r="AE25" s="363"/>
      <c r="AF25" s="363"/>
    </row>
    <row r="26" spans="1:32" s="367" customFormat="1" ht="17.399999999999999" x14ac:dyDescent="0.25">
      <c r="A26" s="403"/>
      <c r="B26" s="371"/>
      <c r="C26" s="371"/>
      <c r="D26" s="371" t="s">
        <v>24</v>
      </c>
      <c r="E26" s="373">
        <v>89.36</v>
      </c>
      <c r="F26" s="371" t="s">
        <v>26</v>
      </c>
      <c r="G26" s="371">
        <v>125.24299999999999</v>
      </c>
      <c r="H26" s="371" t="s">
        <v>24</v>
      </c>
      <c r="I26" s="371">
        <v>136.607</v>
      </c>
      <c r="J26" s="371"/>
      <c r="K26" s="371"/>
      <c r="L26" s="371"/>
      <c r="M26" s="371"/>
      <c r="N26" s="371" t="s">
        <v>15</v>
      </c>
      <c r="O26" s="371">
        <v>108.48399999999999</v>
      </c>
      <c r="P26" s="373">
        <v>95.33</v>
      </c>
      <c r="Q26" s="371">
        <f>O26/P26</f>
        <v>1.1379838455890066</v>
      </c>
      <c r="R26" s="371" t="s">
        <v>18</v>
      </c>
      <c r="S26" s="371">
        <v>129.34200000000001</v>
      </c>
      <c r="T26" s="371">
        <v>111.97799999999999</v>
      </c>
      <c r="U26" s="371">
        <f>S26/T26</f>
        <v>1.1550661737126937</v>
      </c>
      <c r="V26" s="371" t="s">
        <v>24</v>
      </c>
      <c r="W26" s="371">
        <v>188.691</v>
      </c>
      <c r="X26" s="371">
        <v>77.293000000000006</v>
      </c>
      <c r="Y26" s="371">
        <f>W26/X26</f>
        <v>2.441243062114292</v>
      </c>
      <c r="Z26" s="371" t="s">
        <v>24</v>
      </c>
      <c r="AA26" s="363">
        <v>196.559</v>
      </c>
      <c r="AB26" s="363">
        <v>90.015000000000001</v>
      </c>
      <c r="AC26" s="363">
        <f>AA26/AB26</f>
        <v>2.1836249513969892</v>
      </c>
      <c r="AD26" s="363"/>
      <c r="AE26" s="363"/>
      <c r="AF26" s="363"/>
    </row>
    <row r="27" spans="1:32" s="367" customFormat="1" ht="17.399999999999999" x14ac:dyDescent="0.25">
      <c r="A27" s="403"/>
      <c r="B27" s="371"/>
      <c r="C27" s="371"/>
      <c r="D27" s="371" t="s">
        <v>26</v>
      </c>
      <c r="E27" s="371">
        <v>97.933999999999997</v>
      </c>
      <c r="F27" s="371" t="s">
        <v>22</v>
      </c>
      <c r="G27" s="371">
        <v>115.054</v>
      </c>
      <c r="H27" s="371" t="s">
        <v>26</v>
      </c>
      <c r="I27" s="371">
        <v>124.685</v>
      </c>
      <c r="J27" s="371"/>
      <c r="K27" s="371"/>
      <c r="L27" s="371"/>
      <c r="M27" s="371"/>
      <c r="N27" s="371"/>
      <c r="O27" s="371"/>
      <c r="P27" s="371"/>
      <c r="Q27" s="371"/>
      <c r="R27" s="371"/>
      <c r="S27" s="371"/>
      <c r="T27" s="371"/>
      <c r="U27" s="371"/>
      <c r="V27" s="371"/>
      <c r="W27" s="371"/>
      <c r="X27" s="371"/>
      <c r="Y27" s="371"/>
      <c r="Z27" s="371"/>
      <c r="AA27" s="363"/>
      <c r="AB27" s="363"/>
      <c r="AC27" s="363"/>
      <c r="AD27" s="363"/>
      <c r="AE27" s="363"/>
      <c r="AF27" s="363"/>
    </row>
    <row r="28" spans="1:32" s="367" customFormat="1" ht="17.399999999999999" x14ac:dyDescent="0.25">
      <c r="A28" s="403"/>
      <c r="B28" s="371"/>
      <c r="C28" s="371"/>
      <c r="D28" s="371" t="s">
        <v>22</v>
      </c>
      <c r="E28" s="371">
        <v>92.481999999999999</v>
      </c>
      <c r="F28" s="371" t="s">
        <v>20</v>
      </c>
      <c r="G28" s="371">
        <v>129.22399999999999</v>
      </c>
      <c r="H28" s="371" t="s">
        <v>22</v>
      </c>
      <c r="I28" s="371">
        <v>151.916</v>
      </c>
      <c r="J28" s="371"/>
      <c r="K28" s="371"/>
      <c r="L28" s="371"/>
      <c r="M28" s="371"/>
      <c r="N28" s="371"/>
      <c r="O28" s="371"/>
      <c r="P28" s="373"/>
      <c r="Q28" s="371"/>
      <c r="R28" s="371"/>
      <c r="S28" s="371"/>
      <c r="T28" s="371"/>
      <c r="U28" s="371"/>
      <c r="V28" s="371"/>
      <c r="W28" s="371"/>
      <c r="X28" s="371"/>
      <c r="Y28" s="371"/>
      <c r="Z28" s="371"/>
      <c r="AA28" s="363"/>
      <c r="AB28" s="363"/>
      <c r="AC28" s="363"/>
      <c r="AD28" s="363"/>
      <c r="AE28" s="363"/>
      <c r="AF28" s="363"/>
    </row>
    <row r="29" spans="1:32" s="367" customFormat="1" ht="17.399999999999999" x14ac:dyDescent="0.25">
      <c r="A29" s="403"/>
      <c r="B29" s="371"/>
      <c r="C29" s="371"/>
      <c r="D29" s="371" t="s">
        <v>20</v>
      </c>
      <c r="E29" s="371">
        <v>98.866</v>
      </c>
      <c r="F29" s="371" t="s">
        <v>14</v>
      </c>
      <c r="G29" s="371">
        <v>117.908</v>
      </c>
      <c r="H29" s="371" t="s">
        <v>20</v>
      </c>
      <c r="I29" s="371">
        <v>136.56200000000001</v>
      </c>
      <c r="J29" s="371"/>
      <c r="K29" s="371"/>
      <c r="L29" s="371"/>
      <c r="M29" s="371"/>
      <c r="N29" s="371"/>
      <c r="O29" s="371"/>
      <c r="P29" s="373"/>
      <c r="Q29" s="371"/>
      <c r="R29" s="371"/>
      <c r="S29" s="371"/>
      <c r="T29" s="371"/>
      <c r="U29" s="371"/>
      <c r="V29" s="371"/>
      <c r="W29" s="371"/>
      <c r="X29" s="371"/>
      <c r="Y29" s="371"/>
      <c r="Z29" s="371"/>
      <c r="AA29" s="363"/>
      <c r="AB29" s="363"/>
      <c r="AC29" s="363"/>
      <c r="AD29" s="363"/>
      <c r="AE29" s="363"/>
      <c r="AF29" s="363"/>
    </row>
    <row r="30" spans="1:32" s="367" customFormat="1" ht="17.399999999999999" x14ac:dyDescent="0.25">
      <c r="A30" s="403"/>
      <c r="B30" s="371"/>
      <c r="C30" s="371"/>
      <c r="D30" s="371"/>
      <c r="E30" s="371"/>
      <c r="F30" s="371" t="s">
        <v>31</v>
      </c>
      <c r="G30" s="371">
        <v>95.635999999999996</v>
      </c>
      <c r="H30" s="371"/>
      <c r="I30" s="371"/>
      <c r="J30" s="371"/>
      <c r="K30" s="371"/>
      <c r="L30" s="371"/>
      <c r="M30" s="371"/>
      <c r="N30" s="371"/>
      <c r="O30" s="371"/>
      <c r="P30" s="373"/>
      <c r="Q30" s="371"/>
      <c r="R30" s="371"/>
      <c r="S30" s="371"/>
      <c r="T30" s="371"/>
      <c r="U30" s="371"/>
      <c r="V30" s="371"/>
      <c r="W30" s="371"/>
      <c r="X30" s="371"/>
      <c r="Y30" s="371"/>
      <c r="Z30" s="371"/>
      <c r="AA30" s="363"/>
      <c r="AB30" s="363"/>
      <c r="AC30" s="363"/>
      <c r="AD30" s="363"/>
      <c r="AE30" s="363"/>
      <c r="AF30" s="363"/>
    </row>
    <row r="31" spans="1:32" s="367" customFormat="1" ht="17.399999999999999" x14ac:dyDescent="0.25">
      <c r="A31" s="374" t="s">
        <v>29</v>
      </c>
      <c r="B31" s="371"/>
      <c r="C31" s="371"/>
      <c r="D31" s="371"/>
      <c r="E31" s="374">
        <f>AVERAGE(E21:E30)</f>
        <v>92.480624999999989</v>
      </c>
      <c r="F31" s="374"/>
      <c r="G31" s="374">
        <f>AVERAGE(G21:G30)</f>
        <v>113.80033333333333</v>
      </c>
      <c r="H31" s="374"/>
      <c r="I31" s="374">
        <f>AVERAGE(I21:I30)</f>
        <v>130.554125</v>
      </c>
      <c r="J31" s="374"/>
      <c r="K31" s="374">
        <f>AVERAGE(K21:K30)</f>
        <v>112.56524999999999</v>
      </c>
      <c r="L31" s="374"/>
      <c r="M31" s="374"/>
      <c r="N31" s="374"/>
      <c r="O31" s="374">
        <f>AVERAGE(O21:O30)</f>
        <v>116.8788</v>
      </c>
      <c r="P31" s="374"/>
      <c r="Q31" s="374"/>
      <c r="R31" s="374"/>
      <c r="S31" s="374">
        <f>AVERAGE(S21:S30)</f>
        <v>135.82300000000001</v>
      </c>
      <c r="T31" s="374"/>
      <c r="U31" s="374"/>
      <c r="V31" s="374"/>
      <c r="W31" s="374">
        <f>AVERAGE(W21:W30)</f>
        <v>147.28960000000001</v>
      </c>
      <c r="X31" s="374"/>
      <c r="Y31" s="374"/>
      <c r="Z31" s="374"/>
      <c r="AA31" s="364">
        <f>AVERAGE(AA21:AA30)</f>
        <v>141.76339999999999</v>
      </c>
      <c r="AB31" s="363"/>
      <c r="AC31" s="363"/>
      <c r="AD31" s="363"/>
      <c r="AE31" s="363"/>
      <c r="AF31" s="363"/>
    </row>
    <row r="32" spans="1:32" s="367" customFormat="1" ht="17.399999999999999" x14ac:dyDescent="0.25">
      <c r="A32" s="371"/>
      <c r="B32" s="371"/>
      <c r="C32" s="371"/>
      <c r="D32" s="371"/>
      <c r="E32" s="371"/>
      <c r="F32" s="371"/>
      <c r="G32" s="371"/>
      <c r="H32" s="371"/>
      <c r="I32" s="371"/>
      <c r="J32" s="371"/>
      <c r="K32" s="371"/>
      <c r="L32" s="371"/>
      <c r="M32" s="371"/>
      <c r="N32" s="371"/>
      <c r="O32" s="371"/>
      <c r="P32" s="373"/>
      <c r="Q32" s="371"/>
      <c r="R32" s="371"/>
      <c r="S32" s="371"/>
      <c r="T32" s="371"/>
      <c r="U32" s="371"/>
      <c r="V32" s="371"/>
      <c r="W32" s="371"/>
      <c r="X32" s="371"/>
      <c r="Y32" s="371"/>
      <c r="Z32" s="371"/>
      <c r="AA32" s="363"/>
      <c r="AB32" s="363"/>
      <c r="AC32" s="363"/>
      <c r="AD32" s="363"/>
      <c r="AE32" s="363"/>
      <c r="AF32" s="363"/>
    </row>
    <row r="33" spans="1:32" s="367" customFormat="1" ht="17.399999999999999" x14ac:dyDescent="0.25">
      <c r="A33" s="403" t="s">
        <v>32</v>
      </c>
      <c r="B33" s="371"/>
      <c r="C33" s="371"/>
      <c r="D33" s="371" t="s">
        <v>13</v>
      </c>
      <c r="E33" s="371">
        <v>88.971999999999994</v>
      </c>
      <c r="F33" s="371" t="s">
        <v>13</v>
      </c>
      <c r="G33" s="371">
        <v>134.06399999999999</v>
      </c>
      <c r="H33" s="371" t="s">
        <v>13</v>
      </c>
      <c r="I33" s="371">
        <v>124.892</v>
      </c>
      <c r="J33" s="371" t="s">
        <v>15</v>
      </c>
      <c r="K33" s="371">
        <v>134.66300000000001</v>
      </c>
      <c r="L33" s="371">
        <v>125.797</v>
      </c>
      <c r="M33" s="371">
        <f>K33/L33</f>
        <v>1.0704786282661749</v>
      </c>
      <c r="N33" s="371" t="s">
        <v>15</v>
      </c>
      <c r="O33" s="371">
        <v>123.917</v>
      </c>
      <c r="P33" s="373">
        <v>105.67</v>
      </c>
      <c r="Q33" s="371">
        <f>O33/P33</f>
        <v>1.1726790952966784</v>
      </c>
      <c r="R33" s="371" t="s">
        <v>13</v>
      </c>
      <c r="S33" s="371">
        <v>116.505</v>
      </c>
      <c r="T33" s="371">
        <v>108.517</v>
      </c>
      <c r="U33" s="371">
        <f>S33/T33</f>
        <v>1.0736105863597409</v>
      </c>
      <c r="V33" s="371" t="s">
        <v>13</v>
      </c>
      <c r="W33" s="371">
        <v>123.316</v>
      </c>
      <c r="X33" s="371">
        <v>114.41800000000001</v>
      </c>
      <c r="Y33" s="371">
        <f>W33/X33</f>
        <v>1.0777674841371112</v>
      </c>
      <c r="Z33" s="371" t="s">
        <v>13</v>
      </c>
      <c r="AA33" s="363">
        <v>139.93700000000001</v>
      </c>
      <c r="AB33" s="363">
        <v>102.81399999999999</v>
      </c>
      <c r="AC33" s="363">
        <f>AA33/AB33</f>
        <v>1.3610695041531311</v>
      </c>
      <c r="AD33" s="363"/>
      <c r="AE33" s="363"/>
      <c r="AF33" s="363"/>
    </row>
    <row r="34" spans="1:32" s="367" customFormat="1" ht="17.399999999999999" x14ac:dyDescent="0.25">
      <c r="A34" s="403"/>
      <c r="B34" s="371"/>
      <c r="C34" s="371"/>
      <c r="D34" s="371" t="s">
        <v>15</v>
      </c>
      <c r="E34" s="373">
        <v>91.42</v>
      </c>
      <c r="F34" s="371" t="s">
        <v>15</v>
      </c>
      <c r="G34" s="371">
        <v>109.67400000000001</v>
      </c>
      <c r="H34" s="371"/>
      <c r="I34" s="371"/>
      <c r="J34" s="371" t="s">
        <v>18</v>
      </c>
      <c r="K34" s="371">
        <v>131.70400000000001</v>
      </c>
      <c r="L34" s="371">
        <v>110.96899999999999</v>
      </c>
      <c r="M34" s="371">
        <f>K34/L34</f>
        <v>1.1868539862484118</v>
      </c>
      <c r="N34" s="371" t="s">
        <v>18</v>
      </c>
      <c r="O34" s="371">
        <v>127.453</v>
      </c>
      <c r="P34" s="371">
        <v>91.066000000000003</v>
      </c>
      <c r="Q34" s="371">
        <f>O34/P34</f>
        <v>1.3995673467594931</v>
      </c>
      <c r="R34" s="371" t="s">
        <v>15</v>
      </c>
      <c r="S34" s="371">
        <v>168.50200000000001</v>
      </c>
      <c r="T34" s="371">
        <v>99.278000000000006</v>
      </c>
      <c r="U34" s="371">
        <f>S34/T34</f>
        <v>1.6972743205946936</v>
      </c>
      <c r="V34" s="371" t="s">
        <v>15</v>
      </c>
      <c r="W34" s="371">
        <v>190.86600000000001</v>
      </c>
      <c r="X34" s="371">
        <v>124.395</v>
      </c>
      <c r="Y34" s="371">
        <f>W34/X34</f>
        <v>1.5343542746894974</v>
      </c>
      <c r="Z34" s="371" t="s">
        <v>15</v>
      </c>
      <c r="AA34" s="363">
        <v>178.11799999999999</v>
      </c>
      <c r="AB34" s="363">
        <v>159.82900000000001</v>
      </c>
      <c r="AC34" s="363">
        <f>AA34/AB34</f>
        <v>1.1144285455080116</v>
      </c>
      <c r="AD34" s="363"/>
      <c r="AE34" s="363"/>
      <c r="AF34" s="363"/>
    </row>
    <row r="35" spans="1:32" s="367" customFormat="1" ht="17.399999999999999" x14ac:dyDescent="0.25">
      <c r="A35" s="403"/>
      <c r="B35" s="371"/>
      <c r="C35" s="371"/>
      <c r="D35" s="371" t="s">
        <v>18</v>
      </c>
      <c r="E35" s="371">
        <v>96.405000000000001</v>
      </c>
      <c r="F35" s="371" t="s">
        <v>15</v>
      </c>
      <c r="G35" s="371">
        <v>126.014</v>
      </c>
      <c r="H35" s="371"/>
      <c r="I35" s="371"/>
      <c r="J35" s="371"/>
      <c r="K35" s="371"/>
      <c r="L35" s="371"/>
      <c r="M35" s="371"/>
      <c r="N35" s="371"/>
      <c r="O35" s="371"/>
      <c r="P35" s="371"/>
      <c r="Q35" s="371"/>
      <c r="R35" s="371" t="s">
        <v>18</v>
      </c>
      <c r="S35" s="371">
        <v>168.08500000000001</v>
      </c>
      <c r="T35" s="371">
        <v>103.739</v>
      </c>
      <c r="U35" s="371">
        <f>S35/T35</f>
        <v>1.6202681730111144</v>
      </c>
      <c r="V35" s="371" t="s">
        <v>18</v>
      </c>
      <c r="W35" s="373">
        <v>134.94999999999999</v>
      </c>
      <c r="X35" s="371">
        <v>108.83499999999999</v>
      </c>
      <c r="Y35" s="371">
        <f>W35/X35</f>
        <v>1.2399503836082142</v>
      </c>
      <c r="Z35" s="371" t="s">
        <v>18</v>
      </c>
      <c r="AA35" s="363">
        <v>177.761</v>
      </c>
      <c r="AB35" s="372">
        <v>100.98</v>
      </c>
      <c r="AC35" s="363">
        <f>AA35/AB35</f>
        <v>1.7603584868290749</v>
      </c>
      <c r="AD35" s="363"/>
      <c r="AE35" s="363"/>
      <c r="AF35" s="363"/>
    </row>
    <row r="36" spans="1:32" s="367" customFormat="1" ht="17.399999999999999" x14ac:dyDescent="0.25">
      <c r="A36" s="403"/>
      <c r="B36" s="371"/>
      <c r="C36" s="371"/>
      <c r="D36" s="371" t="s">
        <v>12</v>
      </c>
      <c r="E36" s="371">
        <v>93.022999999999996</v>
      </c>
      <c r="F36" s="371" t="s">
        <v>18</v>
      </c>
      <c r="G36" s="371">
        <v>116.374</v>
      </c>
      <c r="H36" s="371"/>
      <c r="I36" s="371"/>
      <c r="J36" s="371"/>
      <c r="K36" s="371"/>
      <c r="L36" s="371"/>
      <c r="M36" s="371"/>
      <c r="N36" s="371"/>
      <c r="O36" s="371"/>
      <c r="P36" s="371"/>
      <c r="Q36" s="371"/>
      <c r="R36" s="371" t="s">
        <v>12</v>
      </c>
      <c r="S36" s="371">
        <v>116.715</v>
      </c>
      <c r="T36" s="371">
        <v>96.540999999999997</v>
      </c>
      <c r="U36" s="371">
        <f>S36/T36</f>
        <v>1.2089682103976549</v>
      </c>
      <c r="V36" s="371" t="s">
        <v>12</v>
      </c>
      <c r="W36" s="371">
        <v>113.261</v>
      </c>
      <c r="X36" s="371">
        <v>103.703</v>
      </c>
      <c r="Y36" s="371">
        <f>W36/X36</f>
        <v>1.0921670539907233</v>
      </c>
      <c r="Z36" s="371" t="s">
        <v>12</v>
      </c>
      <c r="AA36" s="363">
        <v>112.61499999999999</v>
      </c>
      <c r="AB36" s="363">
        <v>105.188</v>
      </c>
      <c r="AC36" s="363">
        <f>AA36/AB36</f>
        <v>1.070606913336122</v>
      </c>
      <c r="AD36" s="363"/>
      <c r="AE36" s="363"/>
      <c r="AF36" s="363"/>
    </row>
    <row r="37" spans="1:32" s="367" customFormat="1" ht="17.399999999999999" x14ac:dyDescent="0.25">
      <c r="A37" s="403"/>
      <c r="B37" s="371"/>
      <c r="C37" s="371"/>
      <c r="D37" s="371" t="s">
        <v>24</v>
      </c>
      <c r="E37" s="371">
        <v>86.186999999999998</v>
      </c>
      <c r="F37" s="371" t="s">
        <v>12</v>
      </c>
      <c r="G37" s="371">
        <v>82.552999999999997</v>
      </c>
      <c r="H37" s="371"/>
      <c r="I37" s="371"/>
      <c r="J37" s="371"/>
      <c r="K37" s="371"/>
      <c r="L37" s="371"/>
      <c r="M37" s="371"/>
      <c r="N37" s="371"/>
      <c r="O37" s="371"/>
      <c r="P37" s="371"/>
      <c r="Q37" s="371"/>
      <c r="R37" s="371" t="s">
        <v>24</v>
      </c>
      <c r="S37" s="371">
        <v>124.848</v>
      </c>
      <c r="T37" s="371">
        <v>112.998</v>
      </c>
      <c r="U37" s="371">
        <f>S37/T37</f>
        <v>1.1048691127276589</v>
      </c>
      <c r="V37" s="371" t="s">
        <v>24</v>
      </c>
      <c r="W37" s="371">
        <v>146.97499999999999</v>
      </c>
      <c r="X37" s="371">
        <v>110.502</v>
      </c>
      <c r="Y37" s="371">
        <f>W37/X37</f>
        <v>1.3300664241371196</v>
      </c>
      <c r="Z37" s="371" t="s">
        <v>24</v>
      </c>
      <c r="AA37" s="363">
        <v>122.381</v>
      </c>
      <c r="AB37" s="372">
        <v>116.86</v>
      </c>
      <c r="AC37" s="363">
        <f>AA37/AB37</f>
        <v>1.0472445661475269</v>
      </c>
      <c r="AD37" s="363"/>
      <c r="AE37" s="363"/>
      <c r="AF37" s="363"/>
    </row>
    <row r="38" spans="1:32" s="367" customFormat="1" ht="17.399999999999999" x14ac:dyDescent="0.25">
      <c r="A38" s="403"/>
      <c r="B38" s="371"/>
      <c r="C38" s="371"/>
      <c r="D38" s="371"/>
      <c r="E38" s="371"/>
      <c r="F38" s="371" t="s">
        <v>24</v>
      </c>
      <c r="G38" s="371">
        <v>132.018</v>
      </c>
      <c r="H38" s="371"/>
      <c r="I38" s="371"/>
      <c r="J38" s="371"/>
      <c r="K38" s="371"/>
      <c r="L38" s="371"/>
      <c r="M38" s="371"/>
      <c r="N38" s="371"/>
      <c r="O38" s="371"/>
      <c r="P38" s="371"/>
      <c r="Q38" s="371"/>
      <c r="R38" s="371"/>
      <c r="S38" s="371"/>
      <c r="T38" s="371"/>
      <c r="U38" s="371"/>
      <c r="V38" s="371"/>
      <c r="W38" s="371"/>
      <c r="X38" s="371"/>
      <c r="Y38" s="371"/>
      <c r="Z38" s="371"/>
      <c r="AA38" s="363"/>
      <c r="AB38" s="363"/>
      <c r="AC38" s="363"/>
      <c r="AD38" s="363"/>
      <c r="AE38" s="363"/>
      <c r="AF38" s="363"/>
    </row>
    <row r="39" spans="1:32" s="367" customFormat="1" ht="17.399999999999999" x14ac:dyDescent="0.25">
      <c r="A39" s="403"/>
      <c r="B39" s="371"/>
      <c r="C39" s="371"/>
      <c r="D39" s="371"/>
      <c r="E39" s="371"/>
      <c r="F39" s="371" t="s">
        <v>26</v>
      </c>
      <c r="G39" s="371">
        <v>123.581</v>
      </c>
      <c r="H39" s="371"/>
      <c r="I39" s="371"/>
      <c r="J39" s="371"/>
      <c r="K39" s="371"/>
      <c r="L39" s="371"/>
      <c r="M39" s="371"/>
      <c r="N39" s="371"/>
      <c r="O39" s="371"/>
      <c r="P39" s="371"/>
      <c r="Q39" s="371"/>
      <c r="R39" s="371"/>
      <c r="S39" s="371"/>
      <c r="T39" s="371"/>
      <c r="U39" s="371"/>
      <c r="V39" s="371"/>
      <c r="W39" s="371"/>
      <c r="X39" s="373"/>
      <c r="Y39" s="371"/>
      <c r="Z39" s="371"/>
      <c r="AA39" s="363"/>
      <c r="AB39" s="363"/>
      <c r="AC39" s="363"/>
      <c r="AD39" s="363"/>
      <c r="AE39" s="363"/>
      <c r="AF39" s="363"/>
    </row>
    <row r="40" spans="1:32" s="367" customFormat="1" ht="17.399999999999999" x14ac:dyDescent="0.25">
      <c r="A40" s="374" t="s">
        <v>29</v>
      </c>
      <c r="B40" s="371"/>
      <c r="C40" s="371"/>
      <c r="D40" s="371"/>
      <c r="E40" s="374">
        <f t="shared" ref="E40:I40" si="3">AVERAGE(E32:E39)</f>
        <v>91.201400000000007</v>
      </c>
      <c r="F40" s="371"/>
      <c r="G40" s="374">
        <f t="shared" si="3"/>
        <v>117.754</v>
      </c>
      <c r="H40" s="371"/>
      <c r="I40" s="374">
        <f t="shared" si="3"/>
        <v>124.892</v>
      </c>
      <c r="J40" s="371"/>
      <c r="K40" s="374">
        <f>AVERAGE(K32:K39)</f>
        <v>133.18350000000001</v>
      </c>
      <c r="L40" s="371"/>
      <c r="M40" s="371"/>
      <c r="N40" s="371"/>
      <c r="O40" s="374">
        <f>AVERAGE(O32:O39)</f>
        <v>125.685</v>
      </c>
      <c r="P40" s="371"/>
      <c r="Q40" s="371"/>
      <c r="R40" s="371"/>
      <c r="S40" s="374">
        <f>AVERAGE(S32:S39)</f>
        <v>138.93099999999998</v>
      </c>
      <c r="T40" s="371"/>
      <c r="U40" s="371"/>
      <c r="V40" s="371"/>
      <c r="W40" s="374">
        <f>AVERAGE(W32:W39)</f>
        <v>141.87360000000001</v>
      </c>
      <c r="X40" s="373"/>
      <c r="Y40" s="371"/>
      <c r="Z40" s="371"/>
      <c r="AA40" s="364">
        <f>AVERAGE(AA32:AA39)</f>
        <v>146.16239999999999</v>
      </c>
      <c r="AB40" s="363"/>
      <c r="AC40" s="363"/>
      <c r="AD40" s="363"/>
      <c r="AE40" s="363"/>
      <c r="AF40" s="363"/>
    </row>
    <row r="41" spans="1:32" s="367" customFormat="1" ht="17.399999999999999" x14ac:dyDescent="0.25">
      <c r="A41" s="371"/>
      <c r="B41" s="371"/>
      <c r="C41" s="371"/>
      <c r="D41" s="371"/>
      <c r="E41" s="371"/>
      <c r="F41" s="371"/>
      <c r="G41" s="371"/>
      <c r="H41" s="371"/>
      <c r="I41" s="371"/>
      <c r="J41" s="371"/>
      <c r="K41" s="371"/>
      <c r="L41" s="371"/>
      <c r="M41" s="371"/>
      <c r="N41" s="371"/>
      <c r="O41" s="371"/>
      <c r="P41" s="371"/>
      <c r="Q41" s="371"/>
      <c r="R41" s="371"/>
      <c r="S41" s="371"/>
      <c r="T41" s="371"/>
      <c r="U41" s="371"/>
      <c r="V41" s="371"/>
      <c r="W41" s="371"/>
      <c r="X41" s="373"/>
      <c r="Y41" s="371"/>
      <c r="Z41" s="371"/>
      <c r="AA41" s="363"/>
      <c r="AB41" s="363"/>
      <c r="AC41" s="363"/>
      <c r="AD41" s="363"/>
      <c r="AE41" s="363"/>
      <c r="AF41" s="363"/>
    </row>
    <row r="42" spans="1:32" s="367" customFormat="1" ht="17.399999999999999" x14ac:dyDescent="0.25">
      <c r="A42" s="403" t="s">
        <v>33</v>
      </c>
      <c r="B42" s="371" t="s">
        <v>13</v>
      </c>
      <c r="C42" s="371">
        <v>82.218999999999994</v>
      </c>
      <c r="D42" s="371" t="s">
        <v>13</v>
      </c>
      <c r="E42" s="371">
        <v>91.308999999999997</v>
      </c>
      <c r="F42" s="371" t="s">
        <v>13</v>
      </c>
      <c r="G42" s="371">
        <v>113.959</v>
      </c>
      <c r="H42" s="371" t="s">
        <v>13</v>
      </c>
      <c r="I42" s="371">
        <v>136.90299999999999</v>
      </c>
      <c r="J42" s="371" t="s">
        <v>13</v>
      </c>
      <c r="K42" s="371">
        <v>181.166</v>
      </c>
      <c r="L42" s="371">
        <v>142.01400000000001</v>
      </c>
      <c r="M42" s="371">
        <f t="shared" ref="M42:M51" si="4">K42/L42</f>
        <v>1.2756911290436153</v>
      </c>
      <c r="N42" s="371" t="s">
        <v>13</v>
      </c>
      <c r="O42" s="371">
        <v>126.203</v>
      </c>
      <c r="P42" s="371">
        <v>85.236999999999995</v>
      </c>
      <c r="Q42" s="371">
        <f t="shared" ref="Q42:Q52" si="5">O42/P42</f>
        <v>1.4806128793833666</v>
      </c>
      <c r="R42" s="371" t="s">
        <v>13</v>
      </c>
      <c r="S42" s="371">
        <v>143.565</v>
      </c>
      <c r="T42" s="371">
        <v>111.33499999999999</v>
      </c>
      <c r="U42" s="371">
        <f t="shared" ref="U42:U49" si="6">S42/T42</f>
        <v>1.2894866843310728</v>
      </c>
      <c r="V42" s="371" t="s">
        <v>13</v>
      </c>
      <c r="W42" s="371">
        <v>156.99299999999999</v>
      </c>
      <c r="X42" s="373">
        <v>118.37</v>
      </c>
      <c r="Y42" s="371">
        <f t="shared" ref="Y42:Y50" si="7">W42/X42</f>
        <v>1.3262904452141588</v>
      </c>
      <c r="Z42" s="371" t="s">
        <v>13</v>
      </c>
      <c r="AA42" s="363">
        <v>163.12799999999999</v>
      </c>
      <c r="AB42" s="363">
        <v>122.02500000000001</v>
      </c>
      <c r="AC42" s="363">
        <f t="shared" ref="AC42:AC48" si="8">AA42/AB42</f>
        <v>1.3368408113091579</v>
      </c>
      <c r="AD42" s="363"/>
      <c r="AE42" s="363"/>
      <c r="AF42" s="363"/>
    </row>
    <row r="43" spans="1:32" s="367" customFormat="1" ht="17.399999999999999" x14ac:dyDescent="0.25">
      <c r="A43" s="403"/>
      <c r="B43" s="371" t="s">
        <v>15</v>
      </c>
      <c r="C43" s="371">
        <v>85.662999999999997</v>
      </c>
      <c r="D43" s="371" t="s">
        <v>15</v>
      </c>
      <c r="E43" s="371">
        <v>103.03400000000001</v>
      </c>
      <c r="F43" s="371" t="s">
        <v>34</v>
      </c>
      <c r="G43" s="371">
        <v>103.773</v>
      </c>
      <c r="H43" s="371" t="s">
        <v>15</v>
      </c>
      <c r="I43" s="371">
        <v>117.482</v>
      </c>
      <c r="J43" s="371" t="s">
        <v>15</v>
      </c>
      <c r="K43" s="371">
        <v>141.68700000000001</v>
      </c>
      <c r="L43" s="371">
        <v>115.15900000000001</v>
      </c>
      <c r="M43" s="371">
        <f t="shared" si="4"/>
        <v>1.2303597634574805</v>
      </c>
      <c r="N43" s="371" t="s">
        <v>15</v>
      </c>
      <c r="O43" s="371">
        <v>121.877</v>
      </c>
      <c r="P43" s="371">
        <v>83.468999999999994</v>
      </c>
      <c r="Q43" s="371">
        <f t="shared" si="5"/>
        <v>1.4601468808779308</v>
      </c>
      <c r="R43" s="371" t="s">
        <v>15</v>
      </c>
      <c r="S43" s="371">
        <v>110.649</v>
      </c>
      <c r="T43" s="371">
        <v>95.138999999999996</v>
      </c>
      <c r="U43" s="371">
        <f t="shared" si="6"/>
        <v>1.163024627124523</v>
      </c>
      <c r="V43" s="371" t="s">
        <v>15</v>
      </c>
      <c r="W43" s="371">
        <v>108.352</v>
      </c>
      <c r="X43" s="373">
        <v>91.84</v>
      </c>
      <c r="Y43" s="371">
        <f t="shared" si="7"/>
        <v>1.1797909407665506</v>
      </c>
      <c r="Z43" s="371" t="s">
        <v>15</v>
      </c>
      <c r="AA43" s="363">
        <v>92.510999999999996</v>
      </c>
      <c r="AB43" s="363">
        <v>57.357999999999997</v>
      </c>
      <c r="AC43" s="363">
        <f t="shared" si="8"/>
        <v>1.6128700442832735</v>
      </c>
      <c r="AD43" s="363"/>
      <c r="AE43" s="363"/>
      <c r="AF43" s="363"/>
    </row>
    <row r="44" spans="1:32" s="367" customFormat="1" ht="17.399999999999999" x14ac:dyDescent="0.25">
      <c r="A44" s="403"/>
      <c r="B44" s="371" t="s">
        <v>18</v>
      </c>
      <c r="C44" s="371">
        <v>93.484999999999999</v>
      </c>
      <c r="D44" s="371" t="s">
        <v>18</v>
      </c>
      <c r="E44" s="371">
        <v>102.67100000000001</v>
      </c>
      <c r="F44" s="371" t="s">
        <v>15</v>
      </c>
      <c r="G44" s="371">
        <v>124.932</v>
      </c>
      <c r="H44" s="371" t="s">
        <v>18</v>
      </c>
      <c r="I44" s="371">
        <v>127.446</v>
      </c>
      <c r="J44" s="371" t="s">
        <v>18</v>
      </c>
      <c r="K44" s="371">
        <v>115.105</v>
      </c>
      <c r="L44" s="371">
        <v>102.94799999999999</v>
      </c>
      <c r="M44" s="371">
        <f t="shared" si="4"/>
        <v>1.1180887438318377</v>
      </c>
      <c r="N44" s="371" t="s">
        <v>18</v>
      </c>
      <c r="O44" s="371">
        <v>121.384</v>
      </c>
      <c r="P44" s="371">
        <v>97.992000000000004</v>
      </c>
      <c r="Q44" s="371">
        <f t="shared" si="5"/>
        <v>1.238713364356274</v>
      </c>
      <c r="R44" s="371" t="s">
        <v>18</v>
      </c>
      <c r="S44" s="371">
        <v>113.129</v>
      </c>
      <c r="T44" s="371">
        <v>112.251</v>
      </c>
      <c r="U44" s="371">
        <f t="shared" si="6"/>
        <v>1.0078217565990504</v>
      </c>
      <c r="V44" s="371" t="s">
        <v>18</v>
      </c>
      <c r="W44" s="371">
        <v>91.480999999999995</v>
      </c>
      <c r="X44" s="371">
        <v>61.104999999999997</v>
      </c>
      <c r="Y44" s="371">
        <f t="shared" si="7"/>
        <v>1.4971115293347517</v>
      </c>
      <c r="Z44" s="371" t="s">
        <v>18</v>
      </c>
      <c r="AA44" s="363">
        <v>114.193</v>
      </c>
      <c r="AB44" s="363">
        <v>100.465</v>
      </c>
      <c r="AC44" s="363">
        <f t="shared" si="8"/>
        <v>1.1366446025979196</v>
      </c>
      <c r="AD44" s="363"/>
      <c r="AE44" s="363"/>
      <c r="AF44" s="363"/>
    </row>
    <row r="45" spans="1:32" s="367" customFormat="1" ht="17.399999999999999" x14ac:dyDescent="0.25">
      <c r="A45" s="403"/>
      <c r="B45" s="371" t="s">
        <v>12</v>
      </c>
      <c r="C45" s="373">
        <v>79.86</v>
      </c>
      <c r="D45" s="371" t="s">
        <v>12</v>
      </c>
      <c r="E45" s="371">
        <v>82.045000000000002</v>
      </c>
      <c r="F45" s="371" t="s">
        <v>18</v>
      </c>
      <c r="G45" s="371">
        <v>113.551</v>
      </c>
      <c r="H45" s="371" t="s">
        <v>12</v>
      </c>
      <c r="I45" s="373">
        <v>104.8</v>
      </c>
      <c r="J45" s="371" t="s">
        <v>12</v>
      </c>
      <c r="K45" s="371">
        <v>135.83699999999999</v>
      </c>
      <c r="L45" s="371">
        <v>116.029</v>
      </c>
      <c r="M45" s="371">
        <f t="shared" si="4"/>
        <v>1.170715941704229</v>
      </c>
      <c r="N45" s="371" t="s">
        <v>12</v>
      </c>
      <c r="O45" s="371">
        <v>103.476</v>
      </c>
      <c r="P45" s="371">
        <v>91.456000000000003</v>
      </c>
      <c r="Q45" s="371">
        <f t="shared" si="5"/>
        <v>1.1314293212036388</v>
      </c>
      <c r="R45" s="371" t="s">
        <v>12</v>
      </c>
      <c r="S45" s="371">
        <v>96.953999999999994</v>
      </c>
      <c r="T45" s="371">
        <v>87.262</v>
      </c>
      <c r="U45" s="371">
        <f t="shared" si="6"/>
        <v>1.1110678187527216</v>
      </c>
      <c r="V45" s="371" t="s">
        <v>12</v>
      </c>
      <c r="W45" s="371">
        <v>93.165000000000006</v>
      </c>
      <c r="X45" s="371">
        <v>75.597999999999999</v>
      </c>
      <c r="Y45" s="371">
        <f t="shared" si="7"/>
        <v>1.2323738723246647</v>
      </c>
      <c r="Z45" s="371" t="s">
        <v>12</v>
      </c>
      <c r="AA45" s="363">
        <v>178.22900000000001</v>
      </c>
      <c r="AB45" s="363">
        <v>129.315</v>
      </c>
      <c r="AC45" s="363">
        <f t="shared" si="8"/>
        <v>1.3782546494992849</v>
      </c>
      <c r="AD45" s="363"/>
      <c r="AE45" s="363"/>
      <c r="AF45" s="363"/>
    </row>
    <row r="46" spans="1:32" s="367" customFormat="1" ht="17.399999999999999" x14ac:dyDescent="0.25">
      <c r="A46" s="403"/>
      <c r="B46" s="371" t="s">
        <v>24</v>
      </c>
      <c r="C46" s="371">
        <v>91.263000000000005</v>
      </c>
      <c r="D46" s="371" t="s">
        <v>24</v>
      </c>
      <c r="E46" s="373">
        <v>105.6</v>
      </c>
      <c r="F46" s="371" t="s">
        <v>24</v>
      </c>
      <c r="G46" s="371">
        <v>109.221</v>
      </c>
      <c r="H46" s="371" t="s">
        <v>24</v>
      </c>
      <c r="I46" s="371">
        <v>114.30500000000001</v>
      </c>
      <c r="J46" s="371" t="s">
        <v>24</v>
      </c>
      <c r="K46" s="371">
        <v>127.129</v>
      </c>
      <c r="L46" s="371">
        <v>112.717</v>
      </c>
      <c r="M46" s="371">
        <f t="shared" si="4"/>
        <v>1.1278600388583799</v>
      </c>
      <c r="N46" s="371" t="s">
        <v>24</v>
      </c>
      <c r="O46" s="371">
        <v>131.959</v>
      </c>
      <c r="P46" s="371">
        <v>113.70699999999999</v>
      </c>
      <c r="Q46" s="371">
        <f t="shared" si="5"/>
        <v>1.1605178221217691</v>
      </c>
      <c r="R46" s="371" t="s">
        <v>24</v>
      </c>
      <c r="S46" s="371">
        <v>124.087</v>
      </c>
      <c r="T46" s="371">
        <v>100.681</v>
      </c>
      <c r="U46" s="371">
        <f t="shared" si="6"/>
        <v>1.2324768327688442</v>
      </c>
      <c r="V46" s="371" t="s">
        <v>24</v>
      </c>
      <c r="W46" s="371">
        <v>138.03200000000001</v>
      </c>
      <c r="X46" s="371">
        <v>112.976</v>
      </c>
      <c r="Y46" s="371">
        <f t="shared" si="7"/>
        <v>1.2217816173346552</v>
      </c>
      <c r="Z46" s="371" t="s">
        <v>24</v>
      </c>
      <c r="AA46" s="363">
        <v>115.864</v>
      </c>
      <c r="AB46" s="363">
        <v>107.11499999999999</v>
      </c>
      <c r="AC46" s="363">
        <f t="shared" si="8"/>
        <v>1.0816785697614715</v>
      </c>
      <c r="AD46" s="363"/>
      <c r="AE46" s="363"/>
      <c r="AF46" s="363"/>
    </row>
    <row r="47" spans="1:32" s="367" customFormat="1" ht="17.399999999999999" x14ac:dyDescent="0.25">
      <c r="A47" s="403"/>
      <c r="B47" s="371" t="s">
        <v>26</v>
      </c>
      <c r="C47" s="371">
        <v>86.379000000000005</v>
      </c>
      <c r="D47" s="371" t="s">
        <v>26</v>
      </c>
      <c r="E47" s="371">
        <v>106.79600000000001</v>
      </c>
      <c r="F47" s="371" t="s">
        <v>26</v>
      </c>
      <c r="G47" s="371">
        <v>120.181</v>
      </c>
      <c r="H47" s="371" t="s">
        <v>26</v>
      </c>
      <c r="I47" s="371">
        <v>102.85599999999999</v>
      </c>
      <c r="J47" s="371" t="s">
        <v>26</v>
      </c>
      <c r="K47" s="371">
        <v>109.152</v>
      </c>
      <c r="L47" s="371">
        <v>95.263000000000005</v>
      </c>
      <c r="M47" s="371">
        <f t="shared" si="4"/>
        <v>1.1457963742481341</v>
      </c>
      <c r="N47" s="371" t="s">
        <v>22</v>
      </c>
      <c r="O47" s="371">
        <v>117.398</v>
      </c>
      <c r="P47" s="371">
        <v>100.654</v>
      </c>
      <c r="Q47" s="371">
        <f t="shared" si="5"/>
        <v>1.1663520575436643</v>
      </c>
      <c r="R47" s="371" t="s">
        <v>26</v>
      </c>
      <c r="S47" s="373">
        <v>102.79</v>
      </c>
      <c r="T47" s="371">
        <v>91.049000000000007</v>
      </c>
      <c r="U47" s="371">
        <f t="shared" si="6"/>
        <v>1.1289525420378037</v>
      </c>
      <c r="V47" s="371" t="s">
        <v>26</v>
      </c>
      <c r="W47" s="371">
        <v>125.92700000000001</v>
      </c>
      <c r="X47" s="371">
        <v>108.56100000000001</v>
      </c>
      <c r="Y47" s="371">
        <f t="shared" si="7"/>
        <v>1.1599653650942787</v>
      </c>
      <c r="Z47" s="371" t="s">
        <v>26</v>
      </c>
      <c r="AA47" s="363">
        <v>119.328</v>
      </c>
      <c r="AB47" s="372">
        <v>113.14</v>
      </c>
      <c r="AC47" s="363">
        <f t="shared" si="8"/>
        <v>1.0546933003358672</v>
      </c>
      <c r="AD47" s="363"/>
      <c r="AE47" s="363"/>
      <c r="AF47" s="363"/>
    </row>
    <row r="48" spans="1:32" s="367" customFormat="1" ht="17.399999999999999" x14ac:dyDescent="0.25">
      <c r="A48" s="403"/>
      <c r="B48" s="371"/>
      <c r="C48" s="371"/>
      <c r="D48" s="371" t="s">
        <v>22</v>
      </c>
      <c r="E48" s="371">
        <v>87.391000000000005</v>
      </c>
      <c r="F48" s="371" t="s">
        <v>22</v>
      </c>
      <c r="G48" s="371">
        <v>111.78700000000001</v>
      </c>
      <c r="H48" s="371" t="s">
        <v>22</v>
      </c>
      <c r="I48" s="371">
        <v>121.136</v>
      </c>
      <c r="J48" s="371" t="s">
        <v>14</v>
      </c>
      <c r="K48" s="371">
        <v>140.703</v>
      </c>
      <c r="L48" s="373">
        <v>109.5</v>
      </c>
      <c r="M48" s="371">
        <f t="shared" si="4"/>
        <v>1.284958904109589</v>
      </c>
      <c r="N48" s="371" t="s">
        <v>20</v>
      </c>
      <c r="O48" s="371">
        <v>128.649</v>
      </c>
      <c r="P48" s="371">
        <v>87.015000000000001</v>
      </c>
      <c r="Q48" s="371">
        <f t="shared" si="5"/>
        <v>1.4784692294431994</v>
      </c>
      <c r="R48" s="371" t="s">
        <v>22</v>
      </c>
      <c r="S48" s="371">
        <v>118.86199999999999</v>
      </c>
      <c r="T48" s="371">
        <v>105.997</v>
      </c>
      <c r="U48" s="371">
        <f t="shared" si="6"/>
        <v>1.1213713595667802</v>
      </c>
      <c r="V48" s="371" t="s">
        <v>14</v>
      </c>
      <c r="W48" s="371">
        <v>116.029</v>
      </c>
      <c r="X48" s="371">
        <v>103.712</v>
      </c>
      <c r="Y48" s="371">
        <f t="shared" si="7"/>
        <v>1.118761570502931</v>
      </c>
      <c r="Z48" s="371" t="s">
        <v>22</v>
      </c>
      <c r="AA48" s="363">
        <v>89.405000000000001</v>
      </c>
      <c r="AB48" s="363">
        <v>78.344999999999999</v>
      </c>
      <c r="AC48" s="363">
        <f t="shared" si="8"/>
        <v>1.1411704639734508</v>
      </c>
      <c r="AD48" s="363"/>
      <c r="AE48" s="363"/>
      <c r="AF48" s="363"/>
    </row>
    <row r="49" spans="1:32" s="367" customFormat="1" ht="17.399999999999999" x14ac:dyDescent="0.25">
      <c r="A49" s="403"/>
      <c r="B49" s="371"/>
      <c r="C49" s="371"/>
      <c r="D49" s="371" t="s">
        <v>20</v>
      </c>
      <c r="E49" s="371">
        <v>88.614000000000004</v>
      </c>
      <c r="F49" s="371" t="s">
        <v>20</v>
      </c>
      <c r="G49" s="371">
        <v>117.313</v>
      </c>
      <c r="H49" s="371" t="s">
        <v>20</v>
      </c>
      <c r="I49" s="371">
        <v>118.836</v>
      </c>
      <c r="J49" s="371" t="s">
        <v>16</v>
      </c>
      <c r="K49" s="371">
        <v>92.644999999999996</v>
      </c>
      <c r="L49" s="371">
        <v>75.466999999999999</v>
      </c>
      <c r="M49" s="371">
        <f t="shared" si="4"/>
        <v>1.2276226695111769</v>
      </c>
      <c r="N49" s="371" t="s">
        <v>14</v>
      </c>
      <c r="O49" s="371">
        <v>115.828</v>
      </c>
      <c r="P49" s="371">
        <v>105.85899999999999</v>
      </c>
      <c r="Q49" s="371">
        <f t="shared" si="5"/>
        <v>1.0941724369208099</v>
      </c>
      <c r="R49" s="371" t="s">
        <v>20</v>
      </c>
      <c r="S49" s="371">
        <v>124.872</v>
      </c>
      <c r="T49" s="371">
        <v>108.947</v>
      </c>
      <c r="U49" s="371">
        <f t="shared" si="6"/>
        <v>1.146171991885963</v>
      </c>
      <c r="V49" s="371" t="s">
        <v>23</v>
      </c>
      <c r="W49" s="371">
        <v>121.77800000000001</v>
      </c>
      <c r="X49" s="371">
        <v>98.960999999999999</v>
      </c>
      <c r="Y49" s="371">
        <f t="shared" si="7"/>
        <v>1.2305655763381536</v>
      </c>
      <c r="Z49" s="371"/>
      <c r="AA49" s="363"/>
      <c r="AB49" s="363"/>
      <c r="AC49" s="363"/>
      <c r="AD49" s="363"/>
      <c r="AE49" s="363"/>
      <c r="AF49" s="363"/>
    </row>
    <row r="50" spans="1:32" s="367" customFormat="1" ht="17.399999999999999" x14ac:dyDescent="0.25">
      <c r="A50" s="403"/>
      <c r="B50" s="371"/>
      <c r="C50" s="371"/>
      <c r="D50" s="371" t="s">
        <v>23</v>
      </c>
      <c r="E50" s="371">
        <v>98.326999999999998</v>
      </c>
      <c r="F50" s="371" t="s">
        <v>23</v>
      </c>
      <c r="G50" s="371">
        <v>81.051000000000002</v>
      </c>
      <c r="H50" s="371" t="s">
        <v>14</v>
      </c>
      <c r="I50" s="371">
        <v>137.98599999999999</v>
      </c>
      <c r="J50" s="371" t="s">
        <v>23</v>
      </c>
      <c r="K50" s="371">
        <v>114.611</v>
      </c>
      <c r="L50" s="371">
        <v>95.424999999999997</v>
      </c>
      <c r="M50" s="371">
        <f t="shared" si="4"/>
        <v>1.2010584228451664</v>
      </c>
      <c r="N50" s="371" t="s">
        <v>16</v>
      </c>
      <c r="O50" s="371">
        <v>116.254</v>
      </c>
      <c r="P50" s="371">
        <v>100.949</v>
      </c>
      <c r="Q50" s="371">
        <f t="shared" si="5"/>
        <v>1.1516112096206996</v>
      </c>
      <c r="R50" s="371"/>
      <c r="S50" s="371"/>
      <c r="T50" s="371"/>
      <c r="U50" s="371"/>
      <c r="V50" s="371" t="s">
        <v>25</v>
      </c>
      <c r="W50" s="371">
        <v>117.316</v>
      </c>
      <c r="X50" s="371">
        <v>95.664000000000001</v>
      </c>
      <c r="Y50" s="371">
        <f t="shared" si="7"/>
        <v>1.2263338350894799</v>
      </c>
      <c r="Z50" s="371"/>
      <c r="AA50" s="363"/>
      <c r="AB50" s="363"/>
      <c r="AC50" s="363"/>
      <c r="AD50" s="363"/>
      <c r="AE50" s="363"/>
      <c r="AF50" s="363"/>
    </row>
    <row r="51" spans="1:32" s="367" customFormat="1" ht="17.399999999999999" x14ac:dyDescent="0.25">
      <c r="A51" s="403"/>
      <c r="B51" s="371"/>
      <c r="C51" s="371"/>
      <c r="D51" s="371"/>
      <c r="E51" s="371"/>
      <c r="F51" s="371" t="s">
        <v>25</v>
      </c>
      <c r="G51" s="371">
        <v>106.324</v>
      </c>
      <c r="H51" s="371" t="s">
        <v>16</v>
      </c>
      <c r="I51" s="371">
        <v>120.18300000000001</v>
      </c>
      <c r="J51" s="371" t="s">
        <v>25</v>
      </c>
      <c r="K51" s="371">
        <v>115.699</v>
      </c>
      <c r="L51" s="371">
        <v>103.458</v>
      </c>
      <c r="M51" s="371">
        <f t="shared" si="4"/>
        <v>1.1183185447234627</v>
      </c>
      <c r="N51" s="371" t="s">
        <v>23</v>
      </c>
      <c r="O51" s="371">
        <v>129.35400000000001</v>
      </c>
      <c r="P51" s="371">
        <v>113.544</v>
      </c>
      <c r="Q51" s="371">
        <f t="shared" si="5"/>
        <v>1.1392411752272249</v>
      </c>
      <c r="R51" s="371"/>
      <c r="S51" s="371"/>
      <c r="T51" s="371"/>
      <c r="U51" s="371"/>
      <c r="V51" s="371"/>
      <c r="W51" s="371"/>
      <c r="X51" s="371"/>
      <c r="Y51" s="371"/>
      <c r="Z51" s="371"/>
      <c r="AA51" s="363"/>
      <c r="AB51" s="363"/>
      <c r="AC51" s="363"/>
      <c r="AD51" s="363"/>
      <c r="AE51" s="363"/>
      <c r="AF51" s="363"/>
    </row>
    <row r="52" spans="1:32" s="367" customFormat="1" ht="17.399999999999999" x14ac:dyDescent="0.25">
      <c r="A52" s="403"/>
      <c r="B52" s="371"/>
      <c r="C52" s="371"/>
      <c r="D52" s="371"/>
      <c r="E52" s="371"/>
      <c r="F52" s="371" t="s">
        <v>27</v>
      </c>
      <c r="G52" s="371">
        <v>106.313</v>
      </c>
      <c r="H52" s="371" t="s">
        <v>23</v>
      </c>
      <c r="I52" s="371">
        <v>118.884</v>
      </c>
      <c r="J52" s="371"/>
      <c r="K52" s="371"/>
      <c r="L52" s="371"/>
      <c r="M52" s="371"/>
      <c r="N52" s="371" t="s">
        <v>25</v>
      </c>
      <c r="O52" s="371">
        <v>118.943</v>
      </c>
      <c r="P52" s="373">
        <v>102.7</v>
      </c>
      <c r="Q52" s="371">
        <f t="shared" si="5"/>
        <v>1.1581596884128529</v>
      </c>
      <c r="R52" s="371"/>
      <c r="S52" s="371"/>
      <c r="T52" s="371"/>
      <c r="U52" s="371"/>
      <c r="V52" s="371"/>
      <c r="W52" s="371"/>
      <c r="X52" s="371"/>
      <c r="Y52" s="371"/>
      <c r="Z52" s="371"/>
      <c r="AA52" s="363"/>
      <c r="AB52" s="363"/>
      <c r="AC52" s="363"/>
      <c r="AD52" s="363"/>
      <c r="AE52" s="363"/>
      <c r="AF52" s="363"/>
    </row>
    <row r="53" spans="1:32" s="367" customFormat="1" ht="17.399999999999999" x14ac:dyDescent="0.25">
      <c r="A53" s="403"/>
      <c r="B53" s="371"/>
      <c r="C53" s="371"/>
      <c r="D53" s="371"/>
      <c r="E53" s="371"/>
      <c r="F53" s="371" t="s">
        <v>21</v>
      </c>
      <c r="G53" s="371">
        <v>112.405</v>
      </c>
      <c r="H53" s="371" t="s">
        <v>25</v>
      </c>
      <c r="I53" s="373">
        <v>102.79</v>
      </c>
      <c r="J53" s="371"/>
      <c r="K53" s="371"/>
      <c r="L53" s="371"/>
      <c r="M53" s="371"/>
      <c r="N53" s="371"/>
      <c r="O53" s="371"/>
      <c r="P53" s="371"/>
      <c r="Q53" s="371"/>
      <c r="R53" s="371"/>
      <c r="S53" s="371"/>
      <c r="T53" s="371"/>
      <c r="U53" s="371"/>
      <c r="V53" s="371"/>
      <c r="W53" s="371"/>
      <c r="X53" s="371"/>
      <c r="Y53" s="371"/>
      <c r="Z53" s="371"/>
      <c r="AA53" s="363"/>
      <c r="AB53" s="363"/>
      <c r="AC53" s="363"/>
      <c r="AD53" s="363"/>
      <c r="AE53" s="363"/>
      <c r="AF53" s="363"/>
    </row>
    <row r="54" spans="1:32" s="367" customFormat="1" ht="17.399999999999999" x14ac:dyDescent="0.25">
      <c r="A54" s="374" t="s">
        <v>29</v>
      </c>
      <c r="B54" s="371"/>
      <c r="C54" s="374">
        <f t="shared" ref="C54:G54" si="9">AVERAGE(C41:C53)</f>
        <v>86.478166666666667</v>
      </c>
      <c r="D54" s="371"/>
      <c r="E54" s="374">
        <f t="shared" si="9"/>
        <v>96.198555555555558</v>
      </c>
      <c r="F54" s="371"/>
      <c r="G54" s="374">
        <f t="shared" si="9"/>
        <v>110.06750000000001</v>
      </c>
      <c r="H54" s="371"/>
      <c r="I54" s="374">
        <f>AVERAGE(I41:I53)</f>
        <v>118.63391666666666</v>
      </c>
      <c r="J54" s="371"/>
      <c r="K54" s="374">
        <f>AVERAGE(K41:K53)</f>
        <v>127.37340000000003</v>
      </c>
      <c r="L54" s="371"/>
      <c r="M54" s="371"/>
      <c r="N54" s="371"/>
      <c r="O54" s="374">
        <f>AVERAGE(O41:O53)</f>
        <v>121.02954545454546</v>
      </c>
      <c r="P54" s="371"/>
      <c r="Q54" s="371"/>
      <c r="R54" s="371"/>
      <c r="S54" s="374">
        <f>AVERAGE(S41:S53)</f>
        <v>116.86349999999999</v>
      </c>
      <c r="T54" s="371"/>
      <c r="U54" s="371"/>
      <c r="V54" s="371"/>
      <c r="W54" s="374">
        <f>AVERAGE(W41:W53)</f>
        <v>118.78588888888891</v>
      </c>
      <c r="X54" s="371"/>
      <c r="Y54" s="371"/>
      <c r="Z54" s="371"/>
      <c r="AA54" s="364">
        <f>AVERAGE(AA41:AA53)</f>
        <v>124.66542857142858</v>
      </c>
      <c r="AB54" s="363"/>
      <c r="AC54" s="363"/>
      <c r="AD54" s="363"/>
      <c r="AE54" s="363"/>
      <c r="AF54" s="363"/>
    </row>
    <row r="55" spans="1:32" s="367" customFormat="1" ht="17.399999999999999" x14ac:dyDescent="0.25">
      <c r="A55" s="371"/>
      <c r="B55" s="371"/>
      <c r="C55" s="371"/>
      <c r="D55" s="371"/>
      <c r="E55" s="371"/>
      <c r="F55" s="371"/>
      <c r="G55" s="371"/>
      <c r="H55" s="371"/>
      <c r="I55" s="371"/>
      <c r="J55" s="371"/>
      <c r="K55" s="371"/>
      <c r="L55" s="371"/>
      <c r="M55" s="371"/>
      <c r="N55" s="371"/>
      <c r="O55" s="371"/>
      <c r="P55" s="373"/>
      <c r="Q55" s="371"/>
      <c r="R55" s="371"/>
      <c r="S55" s="371"/>
      <c r="T55" s="371"/>
      <c r="U55" s="371"/>
      <c r="V55" s="371"/>
      <c r="W55" s="371"/>
      <c r="X55" s="371"/>
      <c r="Y55" s="371"/>
      <c r="Z55" s="371"/>
      <c r="AA55" s="372"/>
      <c r="AB55" s="363"/>
      <c r="AC55" s="363"/>
      <c r="AD55" s="363"/>
      <c r="AE55" s="363"/>
      <c r="AF55" s="363"/>
    </row>
    <row r="56" spans="1:32" s="367" customFormat="1" ht="17.399999999999999" x14ac:dyDescent="0.25">
      <c r="A56" s="403" t="s">
        <v>35</v>
      </c>
      <c r="B56" s="371"/>
      <c r="C56" s="371"/>
      <c r="D56" s="371" t="s">
        <v>13</v>
      </c>
      <c r="E56" s="371">
        <v>88.745000000000005</v>
      </c>
      <c r="F56" s="371" t="s">
        <v>13</v>
      </c>
      <c r="G56" s="371">
        <v>129.899</v>
      </c>
      <c r="H56" s="371" t="s">
        <v>13</v>
      </c>
      <c r="I56" s="371">
        <v>118.384</v>
      </c>
      <c r="J56" s="371" t="s">
        <v>15</v>
      </c>
      <c r="K56" s="371">
        <v>141.38200000000001</v>
      </c>
      <c r="L56" s="371">
        <v>110.687</v>
      </c>
      <c r="M56" s="371">
        <f t="shared" ref="M56:M62" si="10">K56/L56</f>
        <v>1.2773135056510703</v>
      </c>
      <c r="N56" s="371" t="s">
        <v>13</v>
      </c>
      <c r="O56" s="371">
        <v>119.923</v>
      </c>
      <c r="P56" s="373">
        <v>104.14</v>
      </c>
      <c r="Q56" s="371">
        <f t="shared" ref="Q56:Q64" si="11">O56/P56</f>
        <v>1.1515555982331478</v>
      </c>
      <c r="R56" s="371" t="s">
        <v>13</v>
      </c>
      <c r="S56" s="371">
        <v>117.378</v>
      </c>
      <c r="T56" s="371">
        <v>110.852</v>
      </c>
      <c r="U56" s="371">
        <f t="shared" ref="U56:U68" si="12">S56/T56</f>
        <v>1.0588712878432505</v>
      </c>
      <c r="V56" s="371" t="s">
        <v>13</v>
      </c>
      <c r="W56" s="371">
        <v>133.309</v>
      </c>
      <c r="X56" s="371">
        <v>119.303</v>
      </c>
      <c r="Y56" s="371">
        <f t="shared" ref="Y56:Y69" si="13">W56/X56</f>
        <v>1.1173985566163467</v>
      </c>
      <c r="Z56" s="371" t="s">
        <v>13</v>
      </c>
      <c r="AA56" s="372">
        <v>122.67</v>
      </c>
      <c r="AB56" s="363">
        <v>112.16500000000001</v>
      </c>
      <c r="AC56" s="363">
        <f t="shared" ref="AC56:AC68" si="14">AA56/AB56</f>
        <v>1.093656666518076</v>
      </c>
      <c r="AD56" s="363"/>
      <c r="AE56" s="363"/>
      <c r="AF56" s="363"/>
    </row>
    <row r="57" spans="1:32" s="367" customFormat="1" ht="17.399999999999999" x14ac:dyDescent="0.25">
      <c r="A57" s="403"/>
      <c r="B57" s="371"/>
      <c r="C57" s="371"/>
      <c r="D57" s="371" t="s">
        <v>15</v>
      </c>
      <c r="E57" s="371">
        <v>112.59099999999999</v>
      </c>
      <c r="F57" s="371" t="s">
        <v>15</v>
      </c>
      <c r="G57" s="373">
        <v>130.18</v>
      </c>
      <c r="H57" s="371" t="s">
        <v>15</v>
      </c>
      <c r="I57" s="373">
        <v>111.37</v>
      </c>
      <c r="J57" s="371" t="s">
        <v>18</v>
      </c>
      <c r="K57" s="371">
        <v>113.093</v>
      </c>
      <c r="L57" s="373">
        <v>96.69</v>
      </c>
      <c r="M57" s="371">
        <f t="shared" si="10"/>
        <v>1.1696452580411625</v>
      </c>
      <c r="N57" s="371" t="s">
        <v>15</v>
      </c>
      <c r="O57" s="371">
        <v>128.30600000000001</v>
      </c>
      <c r="P57" s="371">
        <v>114.619</v>
      </c>
      <c r="Q57" s="371">
        <f t="shared" si="11"/>
        <v>1.1194130118043257</v>
      </c>
      <c r="R57" s="371" t="s">
        <v>15</v>
      </c>
      <c r="S57" s="371">
        <v>117.301</v>
      </c>
      <c r="T57" s="373">
        <v>114.88</v>
      </c>
      <c r="U57" s="371">
        <f t="shared" si="12"/>
        <v>1.021074164345404</v>
      </c>
      <c r="V57" s="371" t="s">
        <v>15</v>
      </c>
      <c r="W57" s="371">
        <v>170.339</v>
      </c>
      <c r="X57" s="371">
        <v>127.708</v>
      </c>
      <c r="Y57" s="371">
        <f t="shared" si="13"/>
        <v>1.333816205719297</v>
      </c>
      <c r="Z57" s="371" t="s">
        <v>15</v>
      </c>
      <c r="AA57" s="363">
        <v>229.679</v>
      </c>
      <c r="AB57" s="363">
        <v>142.64400000000001</v>
      </c>
      <c r="AC57" s="363">
        <f t="shared" si="14"/>
        <v>1.610155351784863</v>
      </c>
      <c r="AD57" s="363"/>
      <c r="AE57" s="363"/>
      <c r="AF57" s="363"/>
    </row>
    <row r="58" spans="1:32" s="367" customFormat="1" ht="17.399999999999999" x14ac:dyDescent="0.25">
      <c r="A58" s="403"/>
      <c r="B58" s="371"/>
      <c r="C58" s="371"/>
      <c r="D58" s="371" t="s">
        <v>18</v>
      </c>
      <c r="E58" s="371">
        <v>99.031999999999996</v>
      </c>
      <c r="F58" s="371" t="s">
        <v>18</v>
      </c>
      <c r="G58" s="373">
        <v>118.37</v>
      </c>
      <c r="H58" s="371" t="s">
        <v>18</v>
      </c>
      <c r="I58" s="371">
        <v>147.15199999999999</v>
      </c>
      <c r="J58" s="371" t="s">
        <v>12</v>
      </c>
      <c r="K58" s="371">
        <v>115.902</v>
      </c>
      <c r="L58" s="371">
        <v>101.139</v>
      </c>
      <c r="M58" s="371">
        <f t="shared" si="10"/>
        <v>1.1459674309613503</v>
      </c>
      <c r="N58" s="371" t="s">
        <v>18</v>
      </c>
      <c r="O58" s="371">
        <v>143.762</v>
      </c>
      <c r="P58" s="371">
        <v>90.602000000000004</v>
      </c>
      <c r="Q58" s="371">
        <f t="shared" si="11"/>
        <v>1.5867420145250657</v>
      </c>
      <c r="R58" s="371" t="s">
        <v>18</v>
      </c>
      <c r="S58" s="371">
        <v>116.55500000000001</v>
      </c>
      <c r="T58" s="371">
        <v>91.403999999999996</v>
      </c>
      <c r="U58" s="371">
        <f t="shared" si="12"/>
        <v>1.2751630125596256</v>
      </c>
      <c r="V58" s="371" t="s">
        <v>18</v>
      </c>
      <c r="W58" s="373">
        <v>167.45</v>
      </c>
      <c r="X58" s="371">
        <v>123.83199999999999</v>
      </c>
      <c r="Y58" s="371">
        <f t="shared" si="13"/>
        <v>1.3522352865172169</v>
      </c>
      <c r="Z58" s="371" t="s">
        <v>18</v>
      </c>
      <c r="AA58" s="363">
        <v>238.65199999999999</v>
      </c>
      <c r="AB58" s="363">
        <v>177.53200000000001</v>
      </c>
      <c r="AC58" s="363">
        <f t="shared" si="14"/>
        <v>1.3442759615167967</v>
      </c>
      <c r="AD58" s="363"/>
      <c r="AE58" s="363"/>
      <c r="AF58" s="363"/>
    </row>
    <row r="59" spans="1:32" s="367" customFormat="1" ht="17.399999999999999" x14ac:dyDescent="0.25">
      <c r="A59" s="403"/>
      <c r="B59" s="371"/>
      <c r="C59" s="371"/>
      <c r="D59" s="371" t="s">
        <v>12</v>
      </c>
      <c r="E59" s="371">
        <v>98.844999999999999</v>
      </c>
      <c r="F59" s="371" t="s">
        <v>12</v>
      </c>
      <c r="G59" s="371">
        <v>109.952</v>
      </c>
      <c r="H59" s="371" t="s">
        <v>12</v>
      </c>
      <c r="I59" s="371">
        <v>124.13800000000001</v>
      </c>
      <c r="J59" s="371" t="s">
        <v>24</v>
      </c>
      <c r="K59" s="371">
        <v>107.212</v>
      </c>
      <c r="L59" s="371">
        <v>102.426</v>
      </c>
      <c r="M59" s="371">
        <f t="shared" si="10"/>
        <v>1.046726417120653</v>
      </c>
      <c r="N59" s="371" t="s">
        <v>12</v>
      </c>
      <c r="O59" s="371">
        <v>122.384</v>
      </c>
      <c r="P59" s="371">
        <v>107.745</v>
      </c>
      <c r="Q59" s="371">
        <f t="shared" si="11"/>
        <v>1.135867093600631</v>
      </c>
      <c r="R59" s="371" t="s">
        <v>12</v>
      </c>
      <c r="S59" s="373">
        <v>152.66</v>
      </c>
      <c r="T59" s="371">
        <v>104.961</v>
      </c>
      <c r="U59" s="371">
        <f t="shared" si="12"/>
        <v>1.454444984327512</v>
      </c>
      <c r="V59" s="371" t="s">
        <v>12</v>
      </c>
      <c r="W59" s="371">
        <v>120.883</v>
      </c>
      <c r="X59" s="371">
        <v>87.727999999999994</v>
      </c>
      <c r="Y59" s="371">
        <f t="shared" si="13"/>
        <v>1.3779295093926682</v>
      </c>
      <c r="Z59" s="371" t="s">
        <v>12</v>
      </c>
      <c r="AA59" s="372">
        <v>134.43</v>
      </c>
      <c r="AB59" s="363">
        <v>123.907</v>
      </c>
      <c r="AC59" s="363">
        <f t="shared" si="14"/>
        <v>1.0849265981744374</v>
      </c>
      <c r="AD59" s="363"/>
      <c r="AE59" s="363"/>
      <c r="AF59" s="363"/>
    </row>
    <row r="60" spans="1:32" s="367" customFormat="1" ht="17.399999999999999" x14ac:dyDescent="0.25">
      <c r="A60" s="403"/>
      <c r="B60" s="371"/>
      <c r="C60" s="371"/>
      <c r="D60" s="371" t="s">
        <v>12</v>
      </c>
      <c r="E60" s="373">
        <v>109.65</v>
      </c>
      <c r="F60" s="371" t="s">
        <v>12</v>
      </c>
      <c r="G60" s="371">
        <v>101.221</v>
      </c>
      <c r="H60" s="371" t="s">
        <v>24</v>
      </c>
      <c r="I60" s="373">
        <v>105.99</v>
      </c>
      <c r="J60" s="371" t="s">
        <v>26</v>
      </c>
      <c r="K60" s="371">
        <v>110.374</v>
      </c>
      <c r="L60" s="371">
        <v>93.027000000000001</v>
      </c>
      <c r="M60" s="371">
        <f t="shared" si="10"/>
        <v>1.1864727444720349</v>
      </c>
      <c r="N60" s="371" t="s">
        <v>24</v>
      </c>
      <c r="O60" s="371">
        <v>136.54599999999999</v>
      </c>
      <c r="P60" s="371">
        <v>120.428</v>
      </c>
      <c r="Q60" s="371">
        <f t="shared" si="11"/>
        <v>1.1338393064735774</v>
      </c>
      <c r="R60" s="371" t="s">
        <v>24</v>
      </c>
      <c r="S60" s="371">
        <v>115.605</v>
      </c>
      <c r="T60" s="373">
        <v>93.95</v>
      </c>
      <c r="U60" s="371">
        <f t="shared" si="12"/>
        <v>1.2304949441192123</v>
      </c>
      <c r="V60" s="371" t="s">
        <v>24</v>
      </c>
      <c r="W60" s="371">
        <v>141.77799999999999</v>
      </c>
      <c r="X60" s="371">
        <v>128.90199999999999</v>
      </c>
      <c r="Y60" s="371">
        <f t="shared" si="13"/>
        <v>1.0998898387922609</v>
      </c>
      <c r="Z60" s="371" t="s">
        <v>24</v>
      </c>
      <c r="AA60" s="372">
        <v>119.95</v>
      </c>
      <c r="AB60" s="363">
        <v>109.646</v>
      </c>
      <c r="AC60" s="363">
        <f t="shared" si="14"/>
        <v>1.0939751564124547</v>
      </c>
      <c r="AD60" s="363"/>
      <c r="AE60" s="363"/>
      <c r="AF60" s="363"/>
    </row>
    <row r="61" spans="1:32" s="367" customFormat="1" ht="17.399999999999999" x14ac:dyDescent="0.25">
      <c r="A61" s="403"/>
      <c r="B61" s="371"/>
      <c r="C61" s="371"/>
      <c r="D61" s="371" t="s">
        <v>12</v>
      </c>
      <c r="E61" s="371">
        <v>115.855</v>
      </c>
      <c r="F61" s="371" t="s">
        <v>24</v>
      </c>
      <c r="G61" s="371">
        <v>118.93899999999999</v>
      </c>
      <c r="H61" s="371" t="s">
        <v>26</v>
      </c>
      <c r="I61" s="371">
        <v>124.694</v>
      </c>
      <c r="J61" s="371" t="s">
        <v>20</v>
      </c>
      <c r="K61" s="371">
        <v>131.001</v>
      </c>
      <c r="L61" s="371">
        <v>120.83499999999999</v>
      </c>
      <c r="M61" s="371">
        <f t="shared" si="10"/>
        <v>1.0841312533620227</v>
      </c>
      <c r="N61" s="371" t="s">
        <v>26</v>
      </c>
      <c r="O61" s="371">
        <v>120.52200000000001</v>
      </c>
      <c r="P61" s="371">
        <v>105.74299999999999</v>
      </c>
      <c r="Q61" s="371">
        <f t="shared" si="11"/>
        <v>1.1397633885930984</v>
      </c>
      <c r="R61" s="371" t="s">
        <v>26</v>
      </c>
      <c r="S61" s="371">
        <v>133.251</v>
      </c>
      <c r="T61" s="371">
        <v>123.179</v>
      </c>
      <c r="U61" s="371">
        <f t="shared" si="12"/>
        <v>1.0817671843414869</v>
      </c>
      <c r="V61" s="371" t="s">
        <v>26</v>
      </c>
      <c r="W61" s="371">
        <v>117.423</v>
      </c>
      <c r="X61" s="371">
        <v>109.883</v>
      </c>
      <c r="Y61" s="371">
        <f t="shared" si="13"/>
        <v>1.0686184396130429</v>
      </c>
      <c r="Z61" s="371" t="s">
        <v>26</v>
      </c>
      <c r="AA61" s="363">
        <v>120.997</v>
      </c>
      <c r="AB61" s="363">
        <v>106.105</v>
      </c>
      <c r="AC61" s="363">
        <f t="shared" si="14"/>
        <v>1.140351538570284</v>
      </c>
      <c r="AD61" s="363"/>
      <c r="AE61" s="363"/>
      <c r="AF61" s="363"/>
    </row>
    <row r="62" spans="1:32" s="367" customFormat="1" ht="17.399999999999999" x14ac:dyDescent="0.25">
      <c r="A62" s="403"/>
      <c r="B62" s="371"/>
      <c r="C62" s="371"/>
      <c r="D62" s="371" t="s">
        <v>24</v>
      </c>
      <c r="E62" s="371">
        <v>106.40600000000001</v>
      </c>
      <c r="F62" s="371" t="s">
        <v>26</v>
      </c>
      <c r="G62" s="371">
        <v>131.798</v>
      </c>
      <c r="H62" s="371" t="s">
        <v>22</v>
      </c>
      <c r="I62" s="371">
        <v>113.592</v>
      </c>
      <c r="J62" s="371" t="s">
        <v>14</v>
      </c>
      <c r="K62" s="371">
        <v>113.06699999999999</v>
      </c>
      <c r="L62" s="371">
        <v>90.626000000000005</v>
      </c>
      <c r="M62" s="371">
        <f t="shared" si="10"/>
        <v>1.2476220952044665</v>
      </c>
      <c r="N62" s="371" t="s">
        <v>22</v>
      </c>
      <c r="O62" s="371">
        <v>108.121</v>
      </c>
      <c r="P62" s="371">
        <v>85.971999999999994</v>
      </c>
      <c r="Q62" s="371">
        <f t="shared" si="11"/>
        <v>1.2576303912901876</v>
      </c>
      <c r="R62" s="371" t="s">
        <v>22</v>
      </c>
      <c r="S62" s="371">
        <v>119.526</v>
      </c>
      <c r="T62" s="371">
        <v>114.175</v>
      </c>
      <c r="U62" s="371">
        <f t="shared" si="12"/>
        <v>1.046866652069192</v>
      </c>
      <c r="V62" s="371" t="s">
        <v>22</v>
      </c>
      <c r="W62" s="371">
        <v>210.53899999999999</v>
      </c>
      <c r="X62" s="371">
        <v>116.15600000000001</v>
      </c>
      <c r="Y62" s="371">
        <f t="shared" si="13"/>
        <v>1.8125538069492748</v>
      </c>
      <c r="Z62" s="371" t="s">
        <v>22</v>
      </c>
      <c r="AA62" s="363">
        <v>231.95400000000001</v>
      </c>
      <c r="AB62" s="363">
        <v>137.90299999999999</v>
      </c>
      <c r="AC62" s="363">
        <f t="shared" si="14"/>
        <v>1.6820083682008369</v>
      </c>
      <c r="AD62" s="363"/>
      <c r="AE62" s="363"/>
      <c r="AF62" s="363"/>
    </row>
    <row r="63" spans="1:32" s="367" customFormat="1" ht="17.399999999999999" x14ac:dyDescent="0.25">
      <c r="A63" s="403"/>
      <c r="B63" s="371"/>
      <c r="C63" s="371"/>
      <c r="D63" s="371" t="s">
        <v>26</v>
      </c>
      <c r="E63" s="371">
        <v>115.459</v>
      </c>
      <c r="F63" s="371" t="s">
        <v>22</v>
      </c>
      <c r="G63" s="371">
        <v>124.349</v>
      </c>
      <c r="H63" s="371"/>
      <c r="I63" s="371"/>
      <c r="J63" s="371"/>
      <c r="K63" s="371"/>
      <c r="L63" s="371"/>
      <c r="M63" s="371"/>
      <c r="N63" s="371" t="s">
        <v>20</v>
      </c>
      <c r="O63" s="371">
        <v>105.551</v>
      </c>
      <c r="P63" s="371">
        <v>85.971000000000004</v>
      </c>
      <c r="Q63" s="371">
        <f t="shared" si="11"/>
        <v>1.227751218434123</v>
      </c>
      <c r="R63" s="371" t="s">
        <v>20</v>
      </c>
      <c r="S63" s="371">
        <v>109.825</v>
      </c>
      <c r="T63" s="371">
        <v>102.925</v>
      </c>
      <c r="U63" s="371">
        <f t="shared" si="12"/>
        <v>1.0670391061452515</v>
      </c>
      <c r="V63" s="371" t="s">
        <v>20</v>
      </c>
      <c r="W63" s="373">
        <v>116.8</v>
      </c>
      <c r="X63" s="371">
        <v>111.971</v>
      </c>
      <c r="Y63" s="371">
        <f t="shared" si="13"/>
        <v>1.0431272383027748</v>
      </c>
      <c r="Z63" s="371" t="s">
        <v>20</v>
      </c>
      <c r="AA63" s="363">
        <v>119.73699999999999</v>
      </c>
      <c r="AB63" s="363">
        <v>113.504</v>
      </c>
      <c r="AC63" s="363">
        <f t="shared" si="14"/>
        <v>1.05491436425148</v>
      </c>
      <c r="AD63" s="363"/>
      <c r="AE63" s="363"/>
      <c r="AF63" s="363"/>
    </row>
    <row r="64" spans="1:32" s="367" customFormat="1" ht="17.399999999999999" x14ac:dyDescent="0.25">
      <c r="A64" s="403"/>
      <c r="B64" s="371"/>
      <c r="C64" s="371"/>
      <c r="D64" s="371" t="s">
        <v>22</v>
      </c>
      <c r="E64" s="371">
        <v>91.481999999999999</v>
      </c>
      <c r="F64" s="371" t="s">
        <v>22</v>
      </c>
      <c r="G64" s="371">
        <v>114.688</v>
      </c>
      <c r="H64" s="371"/>
      <c r="I64" s="371"/>
      <c r="J64" s="371"/>
      <c r="K64" s="371"/>
      <c r="L64" s="371"/>
      <c r="M64" s="371"/>
      <c r="N64" s="371" t="s">
        <v>14</v>
      </c>
      <c r="O64" s="371">
        <v>122.955</v>
      </c>
      <c r="P64" s="371">
        <v>105.75700000000001</v>
      </c>
      <c r="Q64" s="371">
        <f t="shared" si="11"/>
        <v>1.162618077290392</v>
      </c>
      <c r="R64" s="371" t="s">
        <v>14</v>
      </c>
      <c r="S64" s="371">
        <v>158.852</v>
      </c>
      <c r="T64" s="371">
        <v>136.035</v>
      </c>
      <c r="U64" s="371">
        <f t="shared" si="12"/>
        <v>1.1677288932995185</v>
      </c>
      <c r="V64" s="371" t="s">
        <v>14</v>
      </c>
      <c r="W64" s="371">
        <v>126.07899999999999</v>
      </c>
      <c r="X64" s="371">
        <v>104.405</v>
      </c>
      <c r="Y64" s="371">
        <f t="shared" si="13"/>
        <v>1.2075954216752069</v>
      </c>
      <c r="Z64" s="371" t="s">
        <v>14</v>
      </c>
      <c r="AA64" s="363">
        <v>133.774</v>
      </c>
      <c r="AB64" s="363">
        <v>103.327</v>
      </c>
      <c r="AC64" s="363">
        <f t="shared" si="14"/>
        <v>1.2946664472983829</v>
      </c>
      <c r="AD64" s="363"/>
      <c r="AE64" s="363"/>
      <c r="AF64" s="363"/>
    </row>
    <row r="65" spans="1:32" s="367" customFormat="1" ht="17.399999999999999" x14ac:dyDescent="0.25">
      <c r="A65" s="403"/>
      <c r="B65" s="371"/>
      <c r="C65" s="371"/>
      <c r="D65" s="371" t="s">
        <v>20</v>
      </c>
      <c r="E65" s="371">
        <v>102.74299999999999</v>
      </c>
      <c r="F65" s="371" t="s">
        <v>20</v>
      </c>
      <c r="G65" s="371">
        <v>119.69499999999999</v>
      </c>
      <c r="H65" s="371"/>
      <c r="I65" s="371"/>
      <c r="J65" s="371"/>
      <c r="K65" s="371"/>
      <c r="L65" s="371"/>
      <c r="M65" s="371"/>
      <c r="N65" s="371"/>
      <c r="O65" s="371"/>
      <c r="P65" s="371"/>
      <c r="Q65" s="371"/>
      <c r="R65" s="371" t="s">
        <v>16</v>
      </c>
      <c r="S65" s="371">
        <v>121.931</v>
      </c>
      <c r="T65" s="371">
        <v>100.67100000000001</v>
      </c>
      <c r="U65" s="371">
        <f t="shared" si="12"/>
        <v>1.2111829623228139</v>
      </c>
      <c r="V65" s="371" t="s">
        <v>16</v>
      </c>
      <c r="W65" s="371">
        <v>119.785</v>
      </c>
      <c r="X65" s="373">
        <v>107.59</v>
      </c>
      <c r="Y65" s="371">
        <f t="shared" si="13"/>
        <v>1.1133469653313504</v>
      </c>
      <c r="Z65" s="371" t="s">
        <v>16</v>
      </c>
      <c r="AA65" s="363">
        <v>121.24299999999999</v>
      </c>
      <c r="AB65" s="363">
        <v>105.249</v>
      </c>
      <c r="AC65" s="363">
        <f t="shared" si="14"/>
        <v>1.1519634390825566</v>
      </c>
      <c r="AD65" s="363"/>
      <c r="AE65" s="363"/>
      <c r="AF65" s="363"/>
    </row>
    <row r="66" spans="1:32" s="367" customFormat="1" ht="17.399999999999999" x14ac:dyDescent="0.25">
      <c r="A66" s="403"/>
      <c r="B66" s="371"/>
      <c r="C66" s="371"/>
      <c r="D66" s="371" t="s">
        <v>14</v>
      </c>
      <c r="E66" s="371">
        <v>111.508</v>
      </c>
      <c r="F66" s="371" t="s">
        <v>14</v>
      </c>
      <c r="G66" s="371">
        <v>118.381</v>
      </c>
      <c r="H66" s="371"/>
      <c r="I66" s="371"/>
      <c r="J66" s="371"/>
      <c r="K66" s="371"/>
      <c r="L66" s="371"/>
      <c r="M66" s="371"/>
      <c r="N66" s="371"/>
      <c r="O66" s="371"/>
      <c r="P66" s="371"/>
      <c r="Q66" s="371"/>
      <c r="R66" s="371" t="s">
        <v>23</v>
      </c>
      <c r="S66" s="371">
        <v>117.089</v>
      </c>
      <c r="T66" s="371">
        <v>103.78700000000001</v>
      </c>
      <c r="U66" s="371">
        <f t="shared" si="12"/>
        <v>1.128166340678505</v>
      </c>
      <c r="V66" s="371" t="s">
        <v>23</v>
      </c>
      <c r="W66" s="371">
        <v>118.812</v>
      </c>
      <c r="X66" s="371">
        <v>104.53700000000001</v>
      </c>
      <c r="Y66" s="371">
        <f t="shared" si="13"/>
        <v>1.1365545213656407</v>
      </c>
      <c r="Z66" s="371" t="s">
        <v>23</v>
      </c>
      <c r="AA66" s="363">
        <v>146.434</v>
      </c>
      <c r="AB66" s="363">
        <v>90.622</v>
      </c>
      <c r="AC66" s="363">
        <f t="shared" si="14"/>
        <v>1.6158769393745447</v>
      </c>
      <c r="AD66" s="363"/>
      <c r="AE66" s="363"/>
      <c r="AF66" s="363"/>
    </row>
    <row r="67" spans="1:32" s="367" customFormat="1" ht="17.399999999999999" x14ac:dyDescent="0.25">
      <c r="A67" s="403"/>
      <c r="B67" s="371"/>
      <c r="C67" s="371"/>
      <c r="D67" s="371"/>
      <c r="E67" s="371"/>
      <c r="F67" s="371" t="s">
        <v>16</v>
      </c>
      <c r="G67" s="371">
        <v>113.27500000000001</v>
      </c>
      <c r="H67" s="371"/>
      <c r="I67" s="371"/>
      <c r="J67" s="371"/>
      <c r="K67" s="371"/>
      <c r="L67" s="371"/>
      <c r="M67" s="371"/>
      <c r="N67" s="371"/>
      <c r="O67" s="371"/>
      <c r="P67" s="371"/>
      <c r="Q67" s="371"/>
      <c r="R67" s="371" t="s">
        <v>25</v>
      </c>
      <c r="S67" s="371">
        <v>109.94499999999999</v>
      </c>
      <c r="T67" s="371">
        <v>93.512</v>
      </c>
      <c r="U67" s="371">
        <f t="shared" si="12"/>
        <v>1.1757314569253143</v>
      </c>
      <c r="V67" s="371" t="s">
        <v>25</v>
      </c>
      <c r="W67" s="371">
        <v>119.938</v>
      </c>
      <c r="X67" s="371">
        <v>113.613</v>
      </c>
      <c r="Y67" s="371">
        <f t="shared" si="13"/>
        <v>1.0556714460493077</v>
      </c>
      <c r="Z67" s="371" t="s">
        <v>25</v>
      </c>
      <c r="AA67" s="363">
        <v>151.85499999999999</v>
      </c>
      <c r="AB67" s="363">
        <v>91.552000000000007</v>
      </c>
      <c r="AC67" s="363">
        <f t="shared" si="14"/>
        <v>1.6586748514505416</v>
      </c>
      <c r="AD67" s="363"/>
      <c r="AE67" s="363"/>
      <c r="AF67" s="363"/>
    </row>
    <row r="68" spans="1:32" s="367" customFormat="1" ht="17.399999999999999" x14ac:dyDescent="0.25">
      <c r="A68" s="403"/>
      <c r="B68" s="371"/>
      <c r="C68" s="371"/>
      <c r="D68" s="371"/>
      <c r="E68" s="371"/>
      <c r="F68" s="371" t="s">
        <v>23</v>
      </c>
      <c r="G68" s="371">
        <v>128.15700000000001</v>
      </c>
      <c r="H68" s="371"/>
      <c r="I68" s="371"/>
      <c r="J68" s="371"/>
      <c r="K68" s="371"/>
      <c r="L68" s="371"/>
      <c r="M68" s="371"/>
      <c r="N68" s="371"/>
      <c r="O68" s="371"/>
      <c r="P68" s="371"/>
      <c r="Q68" s="371"/>
      <c r="R68" s="371" t="s">
        <v>27</v>
      </c>
      <c r="S68" s="371">
        <v>188.691</v>
      </c>
      <c r="T68" s="373">
        <v>96.82</v>
      </c>
      <c r="U68" s="371">
        <f t="shared" si="12"/>
        <v>1.9488845279900848</v>
      </c>
      <c r="V68" s="371" t="s">
        <v>27</v>
      </c>
      <c r="W68" s="371">
        <v>171.786</v>
      </c>
      <c r="X68" s="371">
        <v>141.59100000000001</v>
      </c>
      <c r="Y68" s="371">
        <f t="shared" si="13"/>
        <v>1.2132550797720194</v>
      </c>
      <c r="Z68" s="371" t="s">
        <v>27</v>
      </c>
      <c r="AA68" s="363">
        <v>228.42500000000001</v>
      </c>
      <c r="AB68" s="363">
        <v>205.964</v>
      </c>
      <c r="AC68" s="363">
        <f t="shared" si="14"/>
        <v>1.1090530383950594</v>
      </c>
      <c r="AD68" s="363"/>
      <c r="AE68" s="363"/>
      <c r="AF68" s="363"/>
    </row>
    <row r="69" spans="1:32" s="367" customFormat="1" ht="17.399999999999999" x14ac:dyDescent="0.25">
      <c r="A69" s="403"/>
      <c r="B69" s="371"/>
      <c r="C69" s="371"/>
      <c r="D69" s="371"/>
      <c r="E69" s="371"/>
      <c r="F69" s="371"/>
      <c r="G69" s="371"/>
      <c r="H69" s="371"/>
      <c r="I69" s="371"/>
      <c r="J69" s="371"/>
      <c r="K69" s="371"/>
      <c r="L69" s="371"/>
      <c r="M69" s="371"/>
      <c r="N69" s="371"/>
      <c r="O69" s="371"/>
      <c r="P69" s="371"/>
      <c r="Q69" s="371"/>
      <c r="R69" s="371"/>
      <c r="S69" s="371"/>
      <c r="T69" s="371"/>
      <c r="U69" s="371"/>
      <c r="V69" s="371" t="s">
        <v>21</v>
      </c>
      <c r="W69" s="371">
        <v>123.557</v>
      </c>
      <c r="X69" s="371">
        <v>105.946</v>
      </c>
      <c r="Y69" s="371">
        <f t="shared" si="13"/>
        <v>1.1662261907009233</v>
      </c>
      <c r="Z69" s="371"/>
      <c r="AA69" s="363"/>
      <c r="AB69" s="363"/>
      <c r="AC69" s="363"/>
      <c r="AD69" s="363"/>
      <c r="AE69" s="363"/>
      <c r="AF69" s="363"/>
    </row>
    <row r="70" spans="1:32" s="367" customFormat="1" ht="17.399999999999999" x14ac:dyDescent="0.25">
      <c r="A70" s="374" t="s">
        <v>29</v>
      </c>
      <c r="B70" s="371"/>
      <c r="C70" s="371"/>
      <c r="D70" s="371"/>
      <c r="E70" s="374">
        <f t="shared" ref="E70:I70" si="15">AVERAGE(E55:E69)</f>
        <v>104.756</v>
      </c>
      <c r="F70" s="371"/>
      <c r="G70" s="374">
        <f t="shared" si="15"/>
        <v>119.91569230769232</v>
      </c>
      <c r="H70" s="371"/>
      <c r="I70" s="374">
        <f t="shared" si="15"/>
        <v>120.75999999999999</v>
      </c>
      <c r="J70" s="371"/>
      <c r="K70" s="374">
        <f>AVERAGE(K55:K69)</f>
        <v>118.86157142857142</v>
      </c>
      <c r="L70" s="371"/>
      <c r="M70" s="371"/>
      <c r="N70" s="371"/>
      <c r="O70" s="374">
        <f>AVERAGE(O55:O69)</f>
        <v>123.1188888888889</v>
      </c>
      <c r="P70" s="371"/>
      <c r="Q70" s="371"/>
      <c r="R70" s="371"/>
      <c r="S70" s="374">
        <f>AVERAGE(S55:S69)</f>
        <v>129.12376923076923</v>
      </c>
      <c r="T70" s="371"/>
      <c r="U70" s="371"/>
      <c r="V70" s="371"/>
      <c r="W70" s="374">
        <f>AVERAGE(W55:W69)</f>
        <v>139.89128571428571</v>
      </c>
      <c r="X70" s="371"/>
      <c r="Y70" s="371"/>
      <c r="Z70" s="371"/>
      <c r="AA70" s="364">
        <f>AVERAGE(AA55:AA69)</f>
        <v>161.52307692307693</v>
      </c>
      <c r="AB70" s="363"/>
      <c r="AC70" s="363"/>
      <c r="AD70" s="363"/>
      <c r="AE70" s="363"/>
      <c r="AF70" s="363"/>
    </row>
    <row r="71" spans="1:32" s="367" customFormat="1" ht="17.399999999999999" x14ac:dyDescent="0.25">
      <c r="A71" s="371"/>
      <c r="B71" s="371"/>
      <c r="C71" s="371"/>
      <c r="D71" s="371"/>
      <c r="E71" s="371"/>
      <c r="F71" s="371"/>
      <c r="G71" s="371"/>
      <c r="H71" s="371"/>
      <c r="I71" s="371"/>
      <c r="J71" s="371"/>
      <c r="K71" s="371"/>
      <c r="L71" s="371"/>
      <c r="M71" s="371"/>
      <c r="N71" s="371"/>
      <c r="O71" s="371"/>
      <c r="P71" s="371"/>
      <c r="Q71" s="371"/>
      <c r="R71" s="371"/>
      <c r="S71" s="371"/>
      <c r="T71" s="371"/>
      <c r="U71" s="371"/>
      <c r="V71" s="371"/>
      <c r="W71" s="371"/>
      <c r="X71" s="371"/>
      <c r="Y71" s="371"/>
      <c r="Z71" s="371"/>
      <c r="AA71" s="363"/>
      <c r="AB71" s="363"/>
      <c r="AC71" s="363"/>
      <c r="AD71" s="363"/>
      <c r="AE71" s="363"/>
      <c r="AF71" s="363"/>
    </row>
    <row r="72" spans="1:32" s="367" customFormat="1" ht="17.399999999999999" x14ac:dyDescent="0.25">
      <c r="A72" s="403" t="s">
        <v>36</v>
      </c>
      <c r="B72" s="371" t="s">
        <v>13</v>
      </c>
      <c r="C72" s="371">
        <v>86.177000000000007</v>
      </c>
      <c r="D72" s="371" t="s">
        <v>13</v>
      </c>
      <c r="E72" s="373">
        <v>105.38</v>
      </c>
      <c r="F72" s="371" t="s">
        <v>13</v>
      </c>
      <c r="G72" s="373">
        <v>111.44</v>
      </c>
      <c r="H72" s="371" t="s">
        <v>13</v>
      </c>
      <c r="I72" s="371">
        <v>117.245</v>
      </c>
      <c r="J72" s="371" t="s">
        <v>13</v>
      </c>
      <c r="K72" s="371">
        <v>121.836</v>
      </c>
      <c r="L72" s="371">
        <v>106.146</v>
      </c>
      <c r="M72" s="371">
        <f t="shared" ref="M72:M77" si="16">K72/L72</f>
        <v>1.1478152733028093</v>
      </c>
      <c r="N72" s="371" t="s">
        <v>13</v>
      </c>
      <c r="O72" s="373">
        <v>132.13999999999999</v>
      </c>
      <c r="P72" s="371">
        <v>105.846</v>
      </c>
      <c r="Q72" s="371">
        <f>O72/P72</f>
        <v>1.2484175122347561</v>
      </c>
      <c r="R72" s="371" t="s">
        <v>13</v>
      </c>
      <c r="S72" s="371">
        <v>144.976</v>
      </c>
      <c r="T72" s="371">
        <v>123.78100000000001</v>
      </c>
      <c r="U72" s="371">
        <f>S72/T72</f>
        <v>1.1712298333346798</v>
      </c>
      <c r="V72" s="371" t="s">
        <v>13</v>
      </c>
      <c r="W72" s="371">
        <v>133.761</v>
      </c>
      <c r="X72" s="371">
        <v>121.527</v>
      </c>
      <c r="Y72" s="371">
        <f>W72/X72</f>
        <v>1.1006689871386606</v>
      </c>
      <c r="Z72" s="371" t="s">
        <v>13</v>
      </c>
      <c r="AA72" s="363">
        <v>143.96199999999999</v>
      </c>
      <c r="AB72" s="363">
        <v>117.88500000000001</v>
      </c>
      <c r="AC72" s="363">
        <f>AA72/AB72</f>
        <v>1.2212071086228102</v>
      </c>
      <c r="AD72" s="363"/>
      <c r="AE72" s="363"/>
      <c r="AF72" s="363"/>
    </row>
    <row r="73" spans="1:32" s="367" customFormat="1" ht="17.399999999999999" x14ac:dyDescent="0.25">
      <c r="A73" s="403"/>
      <c r="B73" s="371" t="s">
        <v>15</v>
      </c>
      <c r="C73" s="371">
        <v>96.334000000000003</v>
      </c>
      <c r="D73" s="371" t="s">
        <v>15</v>
      </c>
      <c r="E73" s="373">
        <v>103.45</v>
      </c>
      <c r="F73" s="371" t="s">
        <v>15</v>
      </c>
      <c r="G73" s="371">
        <v>121.474</v>
      </c>
      <c r="H73" s="371" t="s">
        <v>15</v>
      </c>
      <c r="I73" s="371">
        <v>138.39699999999999</v>
      </c>
      <c r="J73" s="371" t="s">
        <v>15</v>
      </c>
      <c r="K73" s="371">
        <v>81.736000000000004</v>
      </c>
      <c r="L73" s="371">
        <v>79.620999999999995</v>
      </c>
      <c r="M73" s="371">
        <f t="shared" si="16"/>
        <v>1.026563343841449</v>
      </c>
      <c r="N73" s="371" t="s">
        <v>18</v>
      </c>
      <c r="O73" s="371">
        <v>111.499</v>
      </c>
      <c r="P73" s="371">
        <v>98.986999999999995</v>
      </c>
      <c r="Q73" s="371">
        <f>O73/P73</f>
        <v>1.1264004364209441</v>
      </c>
      <c r="R73" s="371" t="s">
        <v>18</v>
      </c>
      <c r="S73" s="371">
        <v>142.672</v>
      </c>
      <c r="T73" s="371">
        <v>109.05800000000001</v>
      </c>
      <c r="U73" s="371">
        <f>S73/T73</f>
        <v>1.3082213134295511</v>
      </c>
      <c r="V73" s="371" t="s">
        <v>18</v>
      </c>
      <c r="W73" s="371">
        <v>135.69200000000001</v>
      </c>
      <c r="X73" s="371">
        <v>125.68300000000001</v>
      </c>
      <c r="Y73" s="371">
        <f>W73/X73</f>
        <v>1.0796368641741525</v>
      </c>
      <c r="Z73" s="371" t="s">
        <v>18</v>
      </c>
      <c r="AA73" s="363">
        <v>139.435</v>
      </c>
      <c r="AB73" s="363">
        <v>130.19300000000001</v>
      </c>
      <c r="AC73" s="363">
        <f>AA73/AB73</f>
        <v>1.0709869194196309</v>
      </c>
      <c r="AD73" s="363"/>
      <c r="AE73" s="363"/>
      <c r="AF73" s="363"/>
    </row>
    <row r="74" spans="1:32" s="367" customFormat="1" ht="17.399999999999999" x14ac:dyDescent="0.25">
      <c r="A74" s="403"/>
      <c r="B74" s="371" t="s">
        <v>18</v>
      </c>
      <c r="C74" s="371">
        <v>98.397999999999996</v>
      </c>
      <c r="D74" s="371" t="s">
        <v>18</v>
      </c>
      <c r="E74" s="371">
        <v>102.185</v>
      </c>
      <c r="F74" s="371" t="s">
        <v>18</v>
      </c>
      <c r="G74" s="373">
        <v>121.96</v>
      </c>
      <c r="H74" s="371" t="s">
        <v>18</v>
      </c>
      <c r="I74" s="371">
        <v>137.26499999999999</v>
      </c>
      <c r="J74" s="371" t="s">
        <v>18</v>
      </c>
      <c r="K74" s="373">
        <v>129.04</v>
      </c>
      <c r="L74" s="371">
        <v>119.917</v>
      </c>
      <c r="M74" s="371">
        <f t="shared" si="16"/>
        <v>1.0760776203540781</v>
      </c>
      <c r="N74" s="371" t="s">
        <v>12</v>
      </c>
      <c r="O74" s="371">
        <v>119.651</v>
      </c>
      <c r="P74" s="371">
        <v>87.102000000000004</v>
      </c>
      <c r="Q74" s="371">
        <f>O74/P74</f>
        <v>1.3736883194415741</v>
      </c>
      <c r="R74" s="371" t="s">
        <v>12</v>
      </c>
      <c r="S74" s="371">
        <v>143.661</v>
      </c>
      <c r="T74" s="371">
        <v>139.18600000000001</v>
      </c>
      <c r="U74" s="371">
        <f>S74/T74</f>
        <v>1.0321512221056715</v>
      </c>
      <c r="V74" s="371" t="s">
        <v>12</v>
      </c>
      <c r="W74" s="371">
        <v>147.376</v>
      </c>
      <c r="X74" s="371">
        <v>108.869</v>
      </c>
      <c r="Y74" s="371">
        <f>W74/X74</f>
        <v>1.3537003187316867</v>
      </c>
      <c r="Z74" s="371" t="s">
        <v>12</v>
      </c>
      <c r="AA74" s="363">
        <v>211.684</v>
      </c>
      <c r="AB74" s="363">
        <v>151.386</v>
      </c>
      <c r="AC74" s="363">
        <f>AA74/AB74</f>
        <v>1.3983063163040175</v>
      </c>
      <c r="AD74" s="363"/>
      <c r="AE74" s="363"/>
      <c r="AF74" s="363"/>
    </row>
    <row r="75" spans="1:32" s="367" customFormat="1" ht="17.399999999999999" x14ac:dyDescent="0.25">
      <c r="A75" s="403"/>
      <c r="B75" s="371" t="s">
        <v>12</v>
      </c>
      <c r="C75" s="371">
        <v>97.102000000000004</v>
      </c>
      <c r="D75" s="371" t="s">
        <v>12</v>
      </c>
      <c r="E75" s="371">
        <v>107.295</v>
      </c>
      <c r="F75" s="371" t="s">
        <v>12</v>
      </c>
      <c r="G75" s="371">
        <v>120.15900000000001</v>
      </c>
      <c r="H75" s="371" t="s">
        <v>12</v>
      </c>
      <c r="I75" s="373">
        <v>131.25</v>
      </c>
      <c r="J75" s="371" t="s">
        <v>12</v>
      </c>
      <c r="K75" s="371">
        <v>124.267</v>
      </c>
      <c r="L75" s="371">
        <v>113.53700000000001</v>
      </c>
      <c r="M75" s="371">
        <f t="shared" si="16"/>
        <v>1.0945066366030456</v>
      </c>
      <c r="N75" s="371" t="s">
        <v>24</v>
      </c>
      <c r="O75" s="373">
        <v>105.46</v>
      </c>
      <c r="P75" s="371">
        <v>86.896000000000001</v>
      </c>
      <c r="Q75" s="371">
        <f>O75/P75</f>
        <v>1.2136346897440617</v>
      </c>
      <c r="R75" s="371" t="s">
        <v>24</v>
      </c>
      <c r="S75" s="371">
        <v>127.877</v>
      </c>
      <c r="T75" s="371">
        <v>85.698999999999998</v>
      </c>
      <c r="U75" s="371">
        <f>S75/T75</f>
        <v>1.4921644359910851</v>
      </c>
      <c r="V75" s="371" t="s">
        <v>24</v>
      </c>
      <c r="W75" s="371">
        <v>116.53</v>
      </c>
      <c r="X75" s="371">
        <v>101.896</v>
      </c>
      <c r="Y75" s="371">
        <f>W75/X75</f>
        <v>1.1436170212765957</v>
      </c>
      <c r="Z75" s="371" t="s">
        <v>24</v>
      </c>
      <c r="AA75" s="363">
        <v>137.827</v>
      </c>
      <c r="AB75" s="363">
        <v>104.47799999999999</v>
      </c>
      <c r="AC75" s="363">
        <f>AA75/AB75</f>
        <v>1.3191963858419955</v>
      </c>
      <c r="AD75" s="363"/>
      <c r="AE75" s="363"/>
      <c r="AF75" s="363"/>
    </row>
    <row r="76" spans="1:32" s="367" customFormat="1" ht="17.399999999999999" x14ac:dyDescent="0.25">
      <c r="A76" s="403"/>
      <c r="B76" s="371" t="s">
        <v>24</v>
      </c>
      <c r="C76" s="373">
        <v>105.47</v>
      </c>
      <c r="D76" s="371" t="s">
        <v>24</v>
      </c>
      <c r="E76" s="371">
        <v>98.378</v>
      </c>
      <c r="F76" s="371" t="s">
        <v>24</v>
      </c>
      <c r="G76" s="373">
        <v>94.91</v>
      </c>
      <c r="H76" s="371" t="s">
        <v>24</v>
      </c>
      <c r="I76" s="371">
        <v>121.29300000000001</v>
      </c>
      <c r="J76" s="371" t="s">
        <v>24</v>
      </c>
      <c r="K76" s="371">
        <v>124.863</v>
      </c>
      <c r="L76" s="371">
        <v>118.95099999999999</v>
      </c>
      <c r="M76" s="371">
        <f t="shared" si="16"/>
        <v>1.0497011374431489</v>
      </c>
      <c r="N76" s="371" t="s">
        <v>20</v>
      </c>
      <c r="O76" s="371">
        <v>104.997</v>
      </c>
      <c r="P76" s="371">
        <v>95.578999999999994</v>
      </c>
      <c r="Q76" s="371">
        <f>O76/P76</f>
        <v>1.0985362893522637</v>
      </c>
      <c r="R76" s="371" t="s">
        <v>20</v>
      </c>
      <c r="S76" s="371">
        <v>113.187</v>
      </c>
      <c r="T76" s="371">
        <v>101.94799999999999</v>
      </c>
      <c r="U76" s="371">
        <f>S76/T76</f>
        <v>1.1102424765566761</v>
      </c>
      <c r="V76" s="371" t="s">
        <v>20</v>
      </c>
      <c r="W76" s="371">
        <v>110.71899999999999</v>
      </c>
      <c r="X76" s="371">
        <v>107.039</v>
      </c>
      <c r="Y76" s="371">
        <f>W76/X76</f>
        <v>1.0343799923392407</v>
      </c>
      <c r="Z76" s="371" t="s">
        <v>20</v>
      </c>
      <c r="AA76" s="363">
        <v>107.361</v>
      </c>
      <c r="AB76" s="363">
        <v>99.262</v>
      </c>
      <c r="AC76" s="363">
        <f>AA76/AB76</f>
        <v>1.0815921500674981</v>
      </c>
      <c r="AD76" s="363"/>
      <c r="AE76" s="363"/>
      <c r="AF76" s="363"/>
    </row>
    <row r="77" spans="1:32" s="367" customFormat="1" ht="17.399999999999999" x14ac:dyDescent="0.25">
      <c r="A77" s="403"/>
      <c r="B77" s="371" t="s">
        <v>22</v>
      </c>
      <c r="C77" s="371">
        <v>90.688000000000002</v>
      </c>
      <c r="D77" s="371" t="s">
        <v>26</v>
      </c>
      <c r="E77" s="371">
        <v>98.847999999999999</v>
      </c>
      <c r="F77" s="371" t="s">
        <v>22</v>
      </c>
      <c r="G77" s="371">
        <v>145.33600000000001</v>
      </c>
      <c r="H77" s="371" t="s">
        <v>20</v>
      </c>
      <c r="I77" s="371">
        <v>100.96599999999999</v>
      </c>
      <c r="J77" s="371" t="s">
        <v>20</v>
      </c>
      <c r="K77" s="371">
        <v>92.111999999999995</v>
      </c>
      <c r="L77" s="371">
        <v>84.278999999999996</v>
      </c>
      <c r="M77" s="371">
        <f t="shared" si="16"/>
        <v>1.0929413021037269</v>
      </c>
      <c r="N77" s="371"/>
      <c r="O77" s="371"/>
      <c r="P77" s="371"/>
      <c r="Q77" s="371"/>
      <c r="R77" s="371"/>
      <c r="S77" s="371"/>
      <c r="T77" s="371"/>
      <c r="U77" s="371"/>
      <c r="V77" s="371"/>
      <c r="W77" s="371"/>
      <c r="X77" s="371"/>
      <c r="Y77" s="371"/>
      <c r="Z77" s="371"/>
      <c r="AA77" s="363"/>
      <c r="AB77" s="363"/>
      <c r="AC77" s="363"/>
      <c r="AD77" s="363"/>
      <c r="AE77" s="363"/>
      <c r="AF77" s="363"/>
    </row>
    <row r="78" spans="1:32" s="367" customFormat="1" ht="17.399999999999999" x14ac:dyDescent="0.25">
      <c r="A78" s="403"/>
      <c r="B78" s="371"/>
      <c r="C78" s="371"/>
      <c r="D78" s="371" t="s">
        <v>22</v>
      </c>
      <c r="E78" s="371">
        <v>99.968999999999994</v>
      </c>
      <c r="F78" s="371" t="s">
        <v>20</v>
      </c>
      <c r="G78" s="371">
        <v>98.611000000000004</v>
      </c>
      <c r="H78" s="371"/>
      <c r="I78" s="371"/>
      <c r="J78" s="371"/>
      <c r="K78" s="371"/>
      <c r="L78" s="371"/>
      <c r="M78" s="371"/>
      <c r="N78" s="371"/>
      <c r="O78" s="371"/>
      <c r="P78" s="371"/>
      <c r="Q78" s="371"/>
      <c r="R78" s="371"/>
      <c r="S78" s="371"/>
      <c r="T78" s="371"/>
      <c r="U78" s="371"/>
      <c r="V78" s="371"/>
      <c r="W78" s="371"/>
      <c r="X78" s="371"/>
      <c r="Y78" s="371"/>
      <c r="Z78" s="371"/>
      <c r="AA78" s="363"/>
      <c r="AB78" s="363"/>
      <c r="AC78" s="363"/>
      <c r="AD78" s="363"/>
      <c r="AE78" s="363"/>
      <c r="AF78" s="363"/>
    </row>
    <row r="79" spans="1:32" s="367" customFormat="1" ht="17.399999999999999" x14ac:dyDescent="0.25">
      <c r="A79" s="374" t="s">
        <v>29</v>
      </c>
      <c r="B79" s="371"/>
      <c r="C79" s="374">
        <f t="shared" ref="C79:G79" si="17">AVERAGE(C71:C78)</f>
        <v>95.694833333333335</v>
      </c>
      <c r="D79" s="371"/>
      <c r="E79" s="374">
        <f t="shared" si="17"/>
        <v>102.21499999999999</v>
      </c>
      <c r="F79" s="371"/>
      <c r="G79" s="374">
        <f t="shared" si="17"/>
        <v>116.27</v>
      </c>
      <c r="H79" s="371"/>
      <c r="I79" s="374">
        <f>AVERAGE(I71:I78)</f>
        <v>124.40266666666666</v>
      </c>
      <c r="J79" s="371"/>
      <c r="K79" s="374">
        <f>AVERAGE(K71:K78)</f>
        <v>112.30899999999998</v>
      </c>
      <c r="L79" s="371"/>
      <c r="M79" s="371"/>
      <c r="N79" s="371"/>
      <c r="O79" s="374">
        <f>AVERAGE(O71:O78)</f>
        <v>114.74939999999999</v>
      </c>
      <c r="P79" s="371"/>
      <c r="Q79" s="371"/>
      <c r="R79" s="371"/>
      <c r="S79" s="374">
        <f>AVERAGE(S71:S78)</f>
        <v>134.47460000000001</v>
      </c>
      <c r="T79" s="371"/>
      <c r="U79" s="371"/>
      <c r="V79" s="371"/>
      <c r="W79" s="374">
        <f>AVERAGE(W71:W78)</f>
        <v>128.81559999999999</v>
      </c>
      <c r="X79" s="371"/>
      <c r="Y79" s="371"/>
      <c r="Z79" s="371"/>
      <c r="AA79" s="364">
        <f>AVERAGE(AA71:AA78)</f>
        <v>148.0538</v>
      </c>
      <c r="AB79" s="363"/>
      <c r="AC79" s="363"/>
      <c r="AD79" s="363"/>
      <c r="AE79" s="363"/>
      <c r="AF79" s="363"/>
    </row>
    <row r="80" spans="1:32" s="367" customFormat="1" ht="17.399999999999999" x14ac:dyDescent="0.25">
      <c r="A80" s="371"/>
      <c r="B80" s="371"/>
      <c r="C80" s="371"/>
      <c r="D80" s="371"/>
      <c r="E80" s="371"/>
      <c r="F80" s="371"/>
      <c r="G80" s="371"/>
      <c r="H80" s="371"/>
      <c r="I80" s="371"/>
      <c r="J80" s="371"/>
      <c r="K80" s="371"/>
      <c r="L80" s="371"/>
      <c r="M80" s="371"/>
      <c r="N80" s="371"/>
      <c r="O80" s="371"/>
      <c r="P80" s="371"/>
      <c r="Q80" s="371"/>
      <c r="R80" s="371"/>
      <c r="S80" s="371"/>
      <c r="T80" s="373"/>
      <c r="U80" s="371"/>
      <c r="V80" s="371"/>
      <c r="W80" s="373"/>
      <c r="X80" s="371"/>
      <c r="Y80" s="371"/>
      <c r="Z80" s="371"/>
      <c r="AA80" s="363"/>
      <c r="AB80" s="363"/>
      <c r="AC80" s="363"/>
      <c r="AD80" s="363"/>
      <c r="AE80" s="363"/>
      <c r="AF80" s="363"/>
    </row>
    <row r="81" spans="1:32" s="367" customFormat="1" ht="17.399999999999999" x14ac:dyDescent="0.25">
      <c r="A81" s="403" t="s">
        <v>37</v>
      </c>
      <c r="B81" s="371" t="s">
        <v>38</v>
      </c>
      <c r="C81" s="371">
        <v>97.462999999999994</v>
      </c>
      <c r="D81" s="371" t="s">
        <v>38</v>
      </c>
      <c r="E81" s="371">
        <v>98.567999999999998</v>
      </c>
      <c r="F81" s="371" t="s">
        <v>38</v>
      </c>
      <c r="G81" s="371">
        <v>99.971999999999994</v>
      </c>
      <c r="H81" s="371" t="s">
        <v>38</v>
      </c>
      <c r="I81" s="371">
        <v>118.371</v>
      </c>
      <c r="J81" s="371" t="s">
        <v>38</v>
      </c>
      <c r="K81" s="371">
        <v>126.902</v>
      </c>
      <c r="L81" s="371">
        <v>103.751</v>
      </c>
      <c r="M81" s="371">
        <f t="shared" ref="M81:M87" si="18">K81/L81</f>
        <v>1.223140017927538</v>
      </c>
      <c r="N81" s="371" t="s">
        <v>38</v>
      </c>
      <c r="O81" s="371">
        <v>119.923</v>
      </c>
      <c r="P81" s="371">
        <v>115.962</v>
      </c>
      <c r="Q81" s="371">
        <f t="shared" ref="Q81:Q88" si="19">O81/P81</f>
        <v>1.0341577413290561</v>
      </c>
      <c r="R81" s="371" t="s">
        <v>38</v>
      </c>
      <c r="S81" s="371">
        <v>118.931</v>
      </c>
      <c r="T81" s="373">
        <v>98.84</v>
      </c>
      <c r="U81" s="371">
        <f t="shared" ref="U81:U88" si="20">S81/T81</f>
        <v>1.203267907729664</v>
      </c>
      <c r="V81" s="371" t="s">
        <v>38</v>
      </c>
      <c r="W81" s="373">
        <v>143.06</v>
      </c>
      <c r="X81" s="371">
        <v>120.20699999999999</v>
      </c>
      <c r="Y81" s="371">
        <f t="shared" ref="Y81:Y88" si="21">W81/X81</f>
        <v>1.1901137204988064</v>
      </c>
      <c r="Z81" s="371" t="s">
        <v>38</v>
      </c>
      <c r="AA81" s="363">
        <v>187.29400000000001</v>
      </c>
      <c r="AB81" s="363">
        <v>129.47499999999999</v>
      </c>
      <c r="AC81" s="363">
        <f t="shared" ref="AC81:AC86" si="22">AA81/AB81</f>
        <v>1.4465649739331918</v>
      </c>
      <c r="AD81" s="363"/>
      <c r="AE81" s="363"/>
      <c r="AF81" s="363"/>
    </row>
    <row r="82" spans="1:32" s="367" customFormat="1" ht="17.399999999999999" x14ac:dyDescent="0.25">
      <c r="A82" s="403"/>
      <c r="B82" s="371" t="s">
        <v>39</v>
      </c>
      <c r="C82" s="373">
        <v>101.88</v>
      </c>
      <c r="D82" s="371" t="s">
        <v>39</v>
      </c>
      <c r="E82" s="371">
        <v>124.57899999999999</v>
      </c>
      <c r="F82" s="371" t="s">
        <v>39</v>
      </c>
      <c r="G82" s="371">
        <v>113.96599999999999</v>
      </c>
      <c r="H82" s="371" t="s">
        <v>40</v>
      </c>
      <c r="I82" s="371">
        <v>121.852</v>
      </c>
      <c r="J82" s="371" t="s">
        <v>40</v>
      </c>
      <c r="K82" s="371">
        <v>174.483</v>
      </c>
      <c r="L82" s="371">
        <v>119.907</v>
      </c>
      <c r="M82" s="371">
        <f t="shared" si="18"/>
        <v>1.4551527433761167</v>
      </c>
      <c r="N82" s="371" t="s">
        <v>40</v>
      </c>
      <c r="O82" s="373">
        <v>218.54</v>
      </c>
      <c r="P82" s="371">
        <v>187.87100000000001</v>
      </c>
      <c r="Q82" s="371">
        <f t="shared" si="19"/>
        <v>1.1632449925746922</v>
      </c>
      <c r="R82" s="371" t="s">
        <v>40</v>
      </c>
      <c r="S82" s="371">
        <v>247.28100000000001</v>
      </c>
      <c r="T82" s="371">
        <v>196.22499999999999</v>
      </c>
      <c r="U82" s="371">
        <f t="shared" si="20"/>
        <v>1.2601911071474075</v>
      </c>
      <c r="V82" s="371" t="s">
        <v>40</v>
      </c>
      <c r="W82" s="371">
        <v>228.614</v>
      </c>
      <c r="X82" s="371">
        <v>205.49100000000001</v>
      </c>
      <c r="Y82" s="371">
        <f t="shared" si="21"/>
        <v>1.1125256093940854</v>
      </c>
      <c r="Z82" s="371" t="s">
        <v>41</v>
      </c>
      <c r="AA82" s="372">
        <v>114.86</v>
      </c>
      <c r="AB82" s="363">
        <v>107.997</v>
      </c>
      <c r="AC82" s="363">
        <f t="shared" si="22"/>
        <v>1.0635480615202275</v>
      </c>
      <c r="AD82" s="363"/>
      <c r="AE82" s="363"/>
      <c r="AF82" s="363"/>
    </row>
    <row r="83" spans="1:32" s="367" customFormat="1" ht="17.399999999999999" x14ac:dyDescent="0.25">
      <c r="A83" s="403"/>
      <c r="B83" s="371" t="s">
        <v>40</v>
      </c>
      <c r="C83" s="371">
        <v>109.636</v>
      </c>
      <c r="D83" s="371" t="s">
        <v>40</v>
      </c>
      <c r="E83" s="373">
        <v>108.64</v>
      </c>
      <c r="F83" s="371" t="s">
        <v>40</v>
      </c>
      <c r="G83" s="371">
        <v>122.258</v>
      </c>
      <c r="H83" s="371" t="s">
        <v>41</v>
      </c>
      <c r="I83" s="371">
        <v>107.782</v>
      </c>
      <c r="J83" s="371" t="s">
        <v>41</v>
      </c>
      <c r="K83" s="371">
        <v>113.658</v>
      </c>
      <c r="L83" s="371">
        <v>106.268</v>
      </c>
      <c r="M83" s="371">
        <f t="shared" si="18"/>
        <v>1.0695411600858207</v>
      </c>
      <c r="N83" s="371" t="s">
        <v>41</v>
      </c>
      <c r="O83" s="371">
        <v>95.849000000000004</v>
      </c>
      <c r="P83" s="371">
        <v>82.326999999999998</v>
      </c>
      <c r="Q83" s="371">
        <f t="shared" si="19"/>
        <v>1.1642474522331678</v>
      </c>
      <c r="R83" s="371" t="s">
        <v>41</v>
      </c>
      <c r="S83" s="371">
        <v>113.598</v>
      </c>
      <c r="T83" s="371">
        <v>103.803</v>
      </c>
      <c r="U83" s="371">
        <f t="shared" si="20"/>
        <v>1.0943614346406174</v>
      </c>
      <c r="V83" s="371" t="s">
        <v>41</v>
      </c>
      <c r="W83" s="371">
        <v>111.83499999999999</v>
      </c>
      <c r="X83" s="371">
        <v>111.20399999999999</v>
      </c>
      <c r="Y83" s="371">
        <f t="shared" si="21"/>
        <v>1.0056742563217151</v>
      </c>
      <c r="Z83" s="371" t="s">
        <v>42</v>
      </c>
      <c r="AA83" s="363">
        <v>137.03299999999999</v>
      </c>
      <c r="AB83" s="363">
        <v>131.554</v>
      </c>
      <c r="AC83" s="363">
        <f t="shared" si="22"/>
        <v>1.0416482965170195</v>
      </c>
      <c r="AD83" s="363"/>
      <c r="AE83" s="363"/>
      <c r="AF83" s="363"/>
    </row>
    <row r="84" spans="1:32" s="367" customFormat="1" ht="17.399999999999999" x14ac:dyDescent="0.25">
      <c r="A84" s="403"/>
      <c r="B84" s="371" t="s">
        <v>43</v>
      </c>
      <c r="C84" s="371">
        <v>82.248999999999995</v>
      </c>
      <c r="D84" s="371" t="s">
        <v>43</v>
      </c>
      <c r="E84" s="371">
        <v>86.061000000000007</v>
      </c>
      <c r="F84" s="371" t="s">
        <v>41</v>
      </c>
      <c r="G84" s="371">
        <v>97.263999999999996</v>
      </c>
      <c r="H84" s="371" t="s">
        <v>42</v>
      </c>
      <c r="I84" s="371">
        <v>120.173</v>
      </c>
      <c r="J84" s="371" t="s">
        <v>42</v>
      </c>
      <c r="K84" s="371">
        <v>142.749</v>
      </c>
      <c r="L84" s="373">
        <v>136.25</v>
      </c>
      <c r="M84" s="371">
        <f t="shared" si="18"/>
        <v>1.0476990825688073</v>
      </c>
      <c r="N84" s="371" t="s">
        <v>42</v>
      </c>
      <c r="O84" s="371">
        <v>116.364</v>
      </c>
      <c r="P84" s="371">
        <v>106.80800000000001</v>
      </c>
      <c r="Q84" s="371">
        <f t="shared" si="19"/>
        <v>1.0894689536364317</v>
      </c>
      <c r="R84" s="371" t="s">
        <v>42</v>
      </c>
      <c r="S84" s="371">
        <v>126.289</v>
      </c>
      <c r="T84" s="371">
        <v>106.146</v>
      </c>
      <c r="U84" s="371">
        <f t="shared" si="20"/>
        <v>1.1897669248016882</v>
      </c>
      <c r="V84" s="371" t="s">
        <v>42</v>
      </c>
      <c r="W84" s="371">
        <v>134.21700000000001</v>
      </c>
      <c r="X84" s="371">
        <v>124.60299999999999</v>
      </c>
      <c r="Y84" s="371">
        <f t="shared" si="21"/>
        <v>1.0771570507933197</v>
      </c>
      <c r="Z84" s="371" t="s">
        <v>44</v>
      </c>
      <c r="AA84" s="363">
        <v>131.172</v>
      </c>
      <c r="AB84" s="363">
        <v>122.428</v>
      </c>
      <c r="AC84" s="363">
        <f t="shared" si="22"/>
        <v>1.0714215702290326</v>
      </c>
      <c r="AD84" s="363"/>
      <c r="AE84" s="363"/>
      <c r="AF84" s="363"/>
    </row>
    <row r="85" spans="1:32" s="367" customFormat="1" ht="17.399999999999999" x14ac:dyDescent="0.25">
      <c r="A85" s="403"/>
      <c r="B85" s="371" t="s">
        <v>45</v>
      </c>
      <c r="C85" s="371">
        <v>103.524</v>
      </c>
      <c r="D85" s="371" t="s">
        <v>45</v>
      </c>
      <c r="E85" s="371">
        <v>111.354</v>
      </c>
      <c r="F85" s="371" t="s">
        <v>42</v>
      </c>
      <c r="G85" s="371">
        <v>102.746</v>
      </c>
      <c r="H85" s="371" t="s">
        <v>44</v>
      </c>
      <c r="I85" s="371">
        <v>103.044</v>
      </c>
      <c r="J85" s="371" t="s">
        <v>44</v>
      </c>
      <c r="K85" s="371">
        <v>119.961</v>
      </c>
      <c r="L85" s="371">
        <v>91.991</v>
      </c>
      <c r="M85" s="371">
        <f t="shared" si="18"/>
        <v>1.3040514832972792</v>
      </c>
      <c r="N85" s="371" t="s">
        <v>44</v>
      </c>
      <c r="O85" s="371">
        <v>117.755</v>
      </c>
      <c r="P85" s="371">
        <v>87.891000000000005</v>
      </c>
      <c r="Q85" s="371">
        <f t="shared" si="19"/>
        <v>1.3397845058083306</v>
      </c>
      <c r="R85" s="371" t="s">
        <v>44</v>
      </c>
      <c r="S85" s="371">
        <v>134.28899999999999</v>
      </c>
      <c r="T85" s="371">
        <v>93.843000000000004</v>
      </c>
      <c r="U85" s="371">
        <f t="shared" si="20"/>
        <v>1.4309964515200919</v>
      </c>
      <c r="V85" s="371" t="s">
        <v>44</v>
      </c>
      <c r="W85" s="371">
        <v>146.60300000000001</v>
      </c>
      <c r="X85" s="371">
        <v>103.242</v>
      </c>
      <c r="Y85" s="371">
        <f t="shared" si="21"/>
        <v>1.4199938009724724</v>
      </c>
      <c r="Z85" s="371" t="s">
        <v>46</v>
      </c>
      <c r="AA85" s="363">
        <v>161.32900000000001</v>
      </c>
      <c r="AB85" s="363">
        <v>141.28299999999999</v>
      </c>
      <c r="AC85" s="363">
        <f t="shared" si="22"/>
        <v>1.1418854356150423</v>
      </c>
      <c r="AD85" s="363"/>
      <c r="AE85" s="363"/>
      <c r="AF85" s="363"/>
    </row>
    <row r="86" spans="1:32" s="367" customFormat="1" ht="17.399999999999999" x14ac:dyDescent="0.25">
      <c r="A86" s="403"/>
      <c r="B86" s="371"/>
      <c r="C86" s="371"/>
      <c r="D86" s="371"/>
      <c r="E86" s="371"/>
      <c r="F86" s="371" t="s">
        <v>44</v>
      </c>
      <c r="G86" s="371">
        <v>96.698999999999998</v>
      </c>
      <c r="H86" s="371" t="s">
        <v>47</v>
      </c>
      <c r="I86" s="371">
        <v>110.392</v>
      </c>
      <c r="J86" s="371" t="s">
        <v>46</v>
      </c>
      <c r="K86" s="371">
        <v>113.751</v>
      </c>
      <c r="L86" s="371">
        <v>103.16200000000001</v>
      </c>
      <c r="M86" s="371">
        <f t="shared" si="18"/>
        <v>1.1026443845602063</v>
      </c>
      <c r="N86" s="371" t="s">
        <v>46</v>
      </c>
      <c r="O86" s="373">
        <v>110.79</v>
      </c>
      <c r="P86" s="371">
        <v>98.820999999999998</v>
      </c>
      <c r="Q86" s="371">
        <f t="shared" si="19"/>
        <v>1.1211179809959422</v>
      </c>
      <c r="R86" s="371" t="s">
        <v>46</v>
      </c>
      <c r="S86" s="371">
        <v>129.44200000000001</v>
      </c>
      <c r="T86" s="371">
        <v>111.26900000000001</v>
      </c>
      <c r="U86" s="371">
        <f t="shared" si="20"/>
        <v>1.1633249152953653</v>
      </c>
      <c r="V86" s="371" t="s">
        <v>46</v>
      </c>
      <c r="W86" s="371">
        <v>138.744</v>
      </c>
      <c r="X86" s="371">
        <v>126.20099999999999</v>
      </c>
      <c r="Y86" s="371">
        <f t="shared" si="21"/>
        <v>1.0993890698171964</v>
      </c>
      <c r="Z86" s="371" t="s">
        <v>47</v>
      </c>
      <c r="AA86" s="363">
        <v>139.89500000000001</v>
      </c>
      <c r="AB86" s="363">
        <v>107.77200000000001</v>
      </c>
      <c r="AC86" s="363">
        <f t="shared" si="22"/>
        <v>1.2980644323200832</v>
      </c>
      <c r="AD86" s="363"/>
      <c r="AE86" s="363"/>
      <c r="AF86" s="363"/>
    </row>
    <row r="87" spans="1:32" s="367" customFormat="1" ht="17.399999999999999" x14ac:dyDescent="0.25">
      <c r="A87" s="403"/>
      <c r="B87" s="371"/>
      <c r="C87" s="371"/>
      <c r="D87" s="371"/>
      <c r="E87" s="371"/>
      <c r="F87" s="371" t="s">
        <v>45</v>
      </c>
      <c r="G87" s="373">
        <v>116.71</v>
      </c>
      <c r="H87" s="371" t="s">
        <v>48</v>
      </c>
      <c r="I87" s="371">
        <v>112.142</v>
      </c>
      <c r="J87" s="371" t="s">
        <v>47</v>
      </c>
      <c r="K87" s="371">
        <v>106.42700000000001</v>
      </c>
      <c r="L87" s="371">
        <v>86.721000000000004</v>
      </c>
      <c r="M87" s="371">
        <f t="shared" si="18"/>
        <v>1.2272344645472262</v>
      </c>
      <c r="N87" s="371" t="s">
        <v>47</v>
      </c>
      <c r="O87" s="371">
        <v>122.889</v>
      </c>
      <c r="P87" s="373">
        <v>91.87</v>
      </c>
      <c r="Q87" s="371">
        <f t="shared" si="19"/>
        <v>1.3376401436812886</v>
      </c>
      <c r="R87" s="371" t="s">
        <v>47</v>
      </c>
      <c r="S87" s="371">
        <v>138.50800000000001</v>
      </c>
      <c r="T87" s="371">
        <v>113.581</v>
      </c>
      <c r="U87" s="371">
        <f t="shared" si="20"/>
        <v>1.219464523115662</v>
      </c>
      <c r="V87" s="371" t="s">
        <v>47</v>
      </c>
      <c r="W87" s="371">
        <v>122.77800000000001</v>
      </c>
      <c r="X87" s="371">
        <v>118.111</v>
      </c>
      <c r="Y87" s="371">
        <f t="shared" si="21"/>
        <v>1.0395136778115501</v>
      </c>
      <c r="Z87" s="371"/>
      <c r="AA87" s="363"/>
      <c r="AB87" s="363"/>
      <c r="AC87" s="363"/>
      <c r="AD87" s="363"/>
      <c r="AE87" s="363"/>
      <c r="AF87" s="363"/>
    </row>
    <row r="88" spans="1:32" s="367" customFormat="1" ht="17.399999999999999" x14ac:dyDescent="0.25">
      <c r="A88" s="403"/>
      <c r="B88" s="371"/>
      <c r="C88" s="371"/>
      <c r="D88" s="371"/>
      <c r="E88" s="371"/>
      <c r="F88" s="371"/>
      <c r="G88" s="371"/>
      <c r="H88" s="371" t="s">
        <v>45</v>
      </c>
      <c r="I88" s="371">
        <v>132.68700000000001</v>
      </c>
      <c r="J88" s="371"/>
      <c r="K88" s="371"/>
      <c r="L88" s="371"/>
      <c r="M88" s="371"/>
      <c r="N88" s="371" t="s">
        <v>45</v>
      </c>
      <c r="O88" s="371">
        <v>144.495</v>
      </c>
      <c r="P88" s="371">
        <v>131.672</v>
      </c>
      <c r="Q88" s="371">
        <f t="shared" si="19"/>
        <v>1.0973859286712437</v>
      </c>
      <c r="R88" s="371" t="s">
        <v>45</v>
      </c>
      <c r="S88" s="371">
        <v>213.46899999999999</v>
      </c>
      <c r="T88" s="373">
        <v>173.07</v>
      </c>
      <c r="U88" s="371">
        <f t="shared" si="20"/>
        <v>1.2334257814757035</v>
      </c>
      <c r="V88" s="371" t="s">
        <v>45</v>
      </c>
      <c r="W88" s="371">
        <v>233.45400000000001</v>
      </c>
      <c r="X88" s="371">
        <v>185.119</v>
      </c>
      <c r="Y88" s="371">
        <f t="shared" si="21"/>
        <v>1.261102317968442</v>
      </c>
      <c r="Z88" s="371"/>
      <c r="AA88" s="363"/>
      <c r="AB88" s="363"/>
      <c r="AC88" s="363"/>
      <c r="AD88" s="363"/>
      <c r="AE88" s="363"/>
      <c r="AF88" s="363"/>
    </row>
    <row r="89" spans="1:32" s="367" customFormat="1" ht="17.399999999999999" x14ac:dyDescent="0.25">
      <c r="A89" s="374" t="s">
        <v>29</v>
      </c>
      <c r="B89" s="371"/>
      <c r="C89" s="374">
        <f t="shared" ref="C89:G89" si="23">AVERAGE(C80:C88)</f>
        <v>98.950399999999988</v>
      </c>
      <c r="D89" s="371"/>
      <c r="E89" s="374">
        <f t="shared" si="23"/>
        <v>105.8404</v>
      </c>
      <c r="F89" s="371"/>
      <c r="G89" s="374">
        <f t="shared" si="23"/>
        <v>107.08785714285715</v>
      </c>
      <c r="H89" s="371"/>
      <c r="I89" s="374">
        <f>AVERAGE(I80:I88)</f>
        <v>115.80537500000001</v>
      </c>
      <c r="J89" s="371"/>
      <c r="K89" s="374">
        <f>AVERAGE(K80:K88)</f>
        <v>128.27585714285715</v>
      </c>
      <c r="L89" s="371"/>
      <c r="M89" s="371"/>
      <c r="N89" s="371"/>
      <c r="O89" s="374">
        <f>AVERAGE(O80:O88)</f>
        <v>130.825625</v>
      </c>
      <c r="P89" s="371"/>
      <c r="Q89" s="371"/>
      <c r="R89" s="371"/>
      <c r="S89" s="374">
        <f>AVERAGE(S80:S88)</f>
        <v>152.725875</v>
      </c>
      <c r="T89" s="373"/>
      <c r="U89" s="371"/>
      <c r="V89" s="371"/>
      <c r="W89" s="374">
        <f>AVERAGE(W80:W88)</f>
        <v>157.41312499999998</v>
      </c>
      <c r="X89" s="371"/>
      <c r="Y89" s="371"/>
      <c r="Z89" s="371"/>
      <c r="AA89" s="364">
        <f>AVERAGE(AA80:AA88)</f>
        <v>145.26383333333334</v>
      </c>
      <c r="AB89" s="363"/>
      <c r="AC89" s="363"/>
      <c r="AD89" s="363"/>
      <c r="AE89" s="363"/>
      <c r="AF89" s="363"/>
    </row>
    <row r="90" spans="1:32" s="367" customFormat="1" ht="17.399999999999999" x14ac:dyDescent="0.25">
      <c r="A90" s="371"/>
      <c r="B90" s="371"/>
      <c r="C90" s="371"/>
      <c r="D90" s="371"/>
      <c r="E90" s="371"/>
      <c r="F90" s="371"/>
      <c r="G90" s="371"/>
      <c r="H90" s="371"/>
      <c r="I90" s="371"/>
      <c r="J90" s="371"/>
      <c r="K90" s="371"/>
      <c r="L90" s="371"/>
      <c r="M90" s="371"/>
      <c r="N90" s="371"/>
      <c r="O90" s="371"/>
      <c r="P90" s="371"/>
      <c r="Q90" s="371"/>
      <c r="R90" s="371"/>
      <c r="S90" s="371"/>
      <c r="T90" s="371"/>
      <c r="U90" s="371"/>
      <c r="V90" s="371"/>
      <c r="W90" s="371"/>
      <c r="X90" s="371"/>
      <c r="Y90" s="371"/>
      <c r="Z90" s="371"/>
      <c r="AA90" s="363"/>
      <c r="AB90" s="363"/>
      <c r="AC90" s="363"/>
      <c r="AD90" s="363"/>
      <c r="AE90" s="363"/>
      <c r="AF90" s="363"/>
    </row>
    <row r="91" spans="1:32" s="367" customFormat="1" ht="17.399999999999999" x14ac:dyDescent="0.25">
      <c r="A91" s="403" t="s">
        <v>49</v>
      </c>
      <c r="B91" s="371" t="s">
        <v>13</v>
      </c>
      <c r="C91" s="371">
        <v>98.887</v>
      </c>
      <c r="D91" s="371" t="s">
        <v>13</v>
      </c>
      <c r="E91" s="371">
        <v>97.293999999999997</v>
      </c>
      <c r="F91" s="371" t="s">
        <v>13</v>
      </c>
      <c r="G91" s="371">
        <v>118.77800000000001</v>
      </c>
      <c r="H91" s="371" t="s">
        <v>13</v>
      </c>
      <c r="I91" s="371">
        <v>110.318</v>
      </c>
      <c r="J91" s="371" t="s">
        <v>13</v>
      </c>
      <c r="K91" s="371">
        <v>160.411</v>
      </c>
      <c r="L91" s="371">
        <v>125.17100000000001</v>
      </c>
      <c r="M91" s="371">
        <f t="shared" ref="M91:M108" si="24">K91/L91</f>
        <v>1.2815348603110943</v>
      </c>
      <c r="N91" s="371" t="s">
        <v>13</v>
      </c>
      <c r="O91" s="373">
        <v>159.56</v>
      </c>
      <c r="P91" s="371">
        <v>111.10299999999999</v>
      </c>
      <c r="Q91" s="371">
        <f t="shared" ref="Q91:Q111" si="25">O91/P91</f>
        <v>1.4361448385732158</v>
      </c>
      <c r="R91" s="371" t="s">
        <v>13</v>
      </c>
      <c r="S91" s="371">
        <v>154.26300000000001</v>
      </c>
      <c r="T91" s="371">
        <v>119.122</v>
      </c>
      <c r="U91" s="371">
        <f t="shared" ref="U91:U108" si="26">S91/T91</f>
        <v>1.2950000839475495</v>
      </c>
      <c r="V91" s="371"/>
      <c r="W91" s="371"/>
      <c r="X91" s="371"/>
      <c r="Y91" s="371"/>
      <c r="Z91" s="371"/>
      <c r="AA91" s="363"/>
      <c r="AB91" s="363"/>
      <c r="AC91" s="363"/>
      <c r="AD91" s="363"/>
      <c r="AE91" s="363"/>
      <c r="AF91" s="363"/>
    </row>
    <row r="92" spans="1:32" s="367" customFormat="1" ht="17.399999999999999" x14ac:dyDescent="0.25">
      <c r="A92" s="403"/>
      <c r="B92" s="371" t="s">
        <v>15</v>
      </c>
      <c r="C92" s="371">
        <v>87.872</v>
      </c>
      <c r="D92" s="371" t="s">
        <v>34</v>
      </c>
      <c r="E92" s="371">
        <v>83.442999999999998</v>
      </c>
      <c r="F92" s="371" t="s">
        <v>50</v>
      </c>
      <c r="G92" s="371">
        <v>101.688</v>
      </c>
      <c r="H92" s="371" t="s">
        <v>50</v>
      </c>
      <c r="I92" s="371">
        <v>118.785</v>
      </c>
      <c r="J92" s="371" t="s">
        <v>50</v>
      </c>
      <c r="K92" s="371">
        <v>149.15299999999999</v>
      </c>
      <c r="L92" s="371">
        <v>134.10400000000001</v>
      </c>
      <c r="M92" s="371">
        <f t="shared" si="24"/>
        <v>1.1122188749030602</v>
      </c>
      <c r="N92" s="371" t="s">
        <v>50</v>
      </c>
      <c r="O92" s="371">
        <v>132.42699999999999</v>
      </c>
      <c r="P92" s="373">
        <v>120.91</v>
      </c>
      <c r="Q92" s="371">
        <f t="shared" si="25"/>
        <v>1.0952526672731784</v>
      </c>
      <c r="R92" s="371" t="s">
        <v>50</v>
      </c>
      <c r="S92" s="371">
        <v>120.383</v>
      </c>
      <c r="T92" s="371">
        <v>91.941999999999993</v>
      </c>
      <c r="U92" s="371">
        <f t="shared" si="26"/>
        <v>1.3093363207239348</v>
      </c>
      <c r="V92" s="371"/>
      <c r="W92" s="371"/>
      <c r="X92" s="371"/>
      <c r="Y92" s="371"/>
      <c r="Z92" s="371"/>
      <c r="AA92" s="363"/>
      <c r="AB92" s="363"/>
      <c r="AC92" s="363"/>
      <c r="AD92" s="363"/>
      <c r="AE92" s="363"/>
      <c r="AF92" s="363"/>
    </row>
    <row r="93" spans="1:32" s="367" customFormat="1" ht="17.399999999999999" x14ac:dyDescent="0.25">
      <c r="A93" s="403"/>
      <c r="B93" s="371" t="s">
        <v>12</v>
      </c>
      <c r="C93" s="371">
        <v>94.906000000000006</v>
      </c>
      <c r="D93" s="371" t="s">
        <v>50</v>
      </c>
      <c r="E93" s="371">
        <v>83.754000000000005</v>
      </c>
      <c r="F93" s="371" t="s">
        <v>51</v>
      </c>
      <c r="G93" s="371">
        <v>113.813</v>
      </c>
      <c r="H93" s="371" t="s">
        <v>51</v>
      </c>
      <c r="I93" s="371">
        <v>108.501</v>
      </c>
      <c r="J93" s="371" t="s">
        <v>51</v>
      </c>
      <c r="K93" s="371">
        <v>124.669</v>
      </c>
      <c r="L93" s="371">
        <v>116.54600000000001</v>
      </c>
      <c r="M93" s="371">
        <f t="shared" si="24"/>
        <v>1.069697801726357</v>
      </c>
      <c r="N93" s="371" t="s">
        <v>52</v>
      </c>
      <c r="O93" s="371">
        <v>124.904</v>
      </c>
      <c r="P93" s="371">
        <v>107.81100000000001</v>
      </c>
      <c r="Q93" s="371">
        <f t="shared" si="25"/>
        <v>1.1585459739729711</v>
      </c>
      <c r="R93" s="371" t="s">
        <v>52</v>
      </c>
      <c r="S93" s="371">
        <v>106.333</v>
      </c>
      <c r="T93" s="371">
        <v>93.385000000000005</v>
      </c>
      <c r="U93" s="371">
        <f t="shared" si="26"/>
        <v>1.138651817743749</v>
      </c>
      <c r="V93" s="371"/>
      <c r="W93" s="371"/>
      <c r="X93" s="371"/>
      <c r="Y93" s="371"/>
      <c r="Z93" s="371"/>
      <c r="AA93" s="363"/>
      <c r="AB93" s="363"/>
      <c r="AC93" s="363"/>
      <c r="AD93" s="363"/>
      <c r="AE93" s="363"/>
      <c r="AF93" s="363"/>
    </row>
    <row r="94" spans="1:32" s="367" customFormat="1" ht="17.399999999999999" x14ac:dyDescent="0.25">
      <c r="A94" s="403"/>
      <c r="B94" s="371" t="s">
        <v>24</v>
      </c>
      <c r="C94" s="371">
        <v>108.274</v>
      </c>
      <c r="D94" s="371" t="s">
        <v>15</v>
      </c>
      <c r="E94" s="371">
        <v>103.31699999999999</v>
      </c>
      <c r="F94" s="371" t="s">
        <v>53</v>
      </c>
      <c r="G94" s="371">
        <v>95.391000000000005</v>
      </c>
      <c r="H94" s="371" t="s">
        <v>53</v>
      </c>
      <c r="I94" s="371">
        <v>109.473</v>
      </c>
      <c r="J94" s="371" t="s">
        <v>53</v>
      </c>
      <c r="K94" s="371">
        <v>107.09699999999999</v>
      </c>
      <c r="L94" s="371">
        <v>97.411000000000001</v>
      </c>
      <c r="M94" s="371">
        <f t="shared" si="24"/>
        <v>1.0994343554629353</v>
      </c>
      <c r="N94" s="371" t="s">
        <v>51</v>
      </c>
      <c r="O94" s="371">
        <v>100.518</v>
      </c>
      <c r="P94" s="371">
        <v>87.585999999999999</v>
      </c>
      <c r="Q94" s="371">
        <f t="shared" si="25"/>
        <v>1.1476491676751992</v>
      </c>
      <c r="R94" s="371" t="s">
        <v>51</v>
      </c>
      <c r="S94" s="371">
        <v>137.30600000000001</v>
      </c>
      <c r="T94" s="371">
        <v>135.959</v>
      </c>
      <c r="U94" s="371">
        <f t="shared" si="26"/>
        <v>1.0099073985539759</v>
      </c>
      <c r="V94" s="371"/>
      <c r="W94" s="371"/>
      <c r="X94" s="371"/>
      <c r="Y94" s="371"/>
      <c r="Z94" s="371"/>
      <c r="AA94" s="363"/>
      <c r="AB94" s="363"/>
      <c r="AC94" s="363"/>
      <c r="AD94" s="363"/>
      <c r="AE94" s="363"/>
      <c r="AF94" s="363"/>
    </row>
    <row r="95" spans="1:32" s="367" customFormat="1" ht="17.399999999999999" x14ac:dyDescent="0.25">
      <c r="A95" s="403"/>
      <c r="B95" s="371" t="s">
        <v>54</v>
      </c>
      <c r="C95" s="371">
        <v>86.691999999999993</v>
      </c>
      <c r="D95" s="371" t="s">
        <v>55</v>
      </c>
      <c r="E95" s="371">
        <v>94.426000000000002</v>
      </c>
      <c r="F95" s="371" t="s">
        <v>15</v>
      </c>
      <c r="G95" s="371">
        <v>95.566000000000003</v>
      </c>
      <c r="H95" s="371" t="s">
        <v>18</v>
      </c>
      <c r="I95" s="371">
        <v>97.843999999999994</v>
      </c>
      <c r="J95" s="371" t="s">
        <v>18</v>
      </c>
      <c r="K95" s="371">
        <v>107.64100000000001</v>
      </c>
      <c r="L95" s="371">
        <v>88.320999999999998</v>
      </c>
      <c r="M95" s="371">
        <f t="shared" si="24"/>
        <v>1.2187475232390939</v>
      </c>
      <c r="N95" s="371" t="s">
        <v>53</v>
      </c>
      <c r="O95" s="371">
        <v>107.291</v>
      </c>
      <c r="P95" s="371">
        <v>99.757000000000005</v>
      </c>
      <c r="Q95" s="371">
        <f t="shared" si="25"/>
        <v>1.0755235221588459</v>
      </c>
      <c r="R95" s="371" t="s">
        <v>53</v>
      </c>
      <c r="S95" s="371">
        <v>97.653999999999996</v>
      </c>
      <c r="T95" s="371">
        <v>90.415000000000006</v>
      </c>
      <c r="U95" s="371">
        <f t="shared" si="26"/>
        <v>1.0800641486479012</v>
      </c>
      <c r="V95" s="371"/>
      <c r="W95" s="371"/>
      <c r="X95" s="371"/>
      <c r="Y95" s="371"/>
      <c r="Z95" s="371"/>
      <c r="AA95" s="363"/>
      <c r="AB95" s="363"/>
      <c r="AC95" s="363"/>
      <c r="AD95" s="363"/>
      <c r="AE95" s="363"/>
      <c r="AF95" s="363"/>
    </row>
    <row r="96" spans="1:32" s="367" customFormat="1" ht="17.399999999999999" x14ac:dyDescent="0.25">
      <c r="A96" s="403"/>
      <c r="B96" s="371" t="s">
        <v>56</v>
      </c>
      <c r="C96" s="371">
        <v>82.582999999999998</v>
      </c>
      <c r="D96" s="371" t="s">
        <v>12</v>
      </c>
      <c r="E96" s="373">
        <v>110.08</v>
      </c>
      <c r="F96" s="371" t="s">
        <v>18</v>
      </c>
      <c r="G96" s="371">
        <v>110.991</v>
      </c>
      <c r="H96" s="371" t="s">
        <v>12</v>
      </c>
      <c r="I96" s="371">
        <v>103.44499999999999</v>
      </c>
      <c r="J96" s="371" t="s">
        <v>12</v>
      </c>
      <c r="K96" s="373">
        <v>109.43</v>
      </c>
      <c r="L96" s="371">
        <v>92.602999999999994</v>
      </c>
      <c r="M96" s="371">
        <f t="shared" si="24"/>
        <v>1.1817111756638554</v>
      </c>
      <c r="N96" s="371" t="s">
        <v>18</v>
      </c>
      <c r="O96" s="371">
        <v>82.742999999999995</v>
      </c>
      <c r="P96" s="371">
        <v>78.924000000000007</v>
      </c>
      <c r="Q96" s="371">
        <f t="shared" si="25"/>
        <v>1.0483883229435911</v>
      </c>
      <c r="R96" s="371" t="s">
        <v>12</v>
      </c>
      <c r="S96" s="371">
        <v>96.947000000000003</v>
      </c>
      <c r="T96" s="371">
        <v>85.176000000000002</v>
      </c>
      <c r="U96" s="371">
        <f t="shared" si="26"/>
        <v>1.1381962055038979</v>
      </c>
      <c r="V96" s="371"/>
      <c r="W96" s="371"/>
      <c r="X96" s="371"/>
      <c r="Y96" s="371"/>
      <c r="Z96" s="371"/>
      <c r="AA96" s="363"/>
      <c r="AB96" s="363"/>
      <c r="AC96" s="363"/>
      <c r="AD96" s="363"/>
      <c r="AE96" s="363"/>
      <c r="AF96" s="363"/>
    </row>
    <row r="97" spans="1:32" s="367" customFormat="1" ht="17.399999999999999" x14ac:dyDescent="0.25">
      <c r="A97" s="403"/>
      <c r="B97" s="371" t="s">
        <v>57</v>
      </c>
      <c r="C97" s="371">
        <v>88.350999999999999</v>
      </c>
      <c r="D97" s="371" t="s">
        <v>24</v>
      </c>
      <c r="E97" s="371">
        <v>121.396</v>
      </c>
      <c r="F97" s="371" t="s">
        <v>12</v>
      </c>
      <c r="G97" s="371">
        <v>106.072</v>
      </c>
      <c r="H97" s="371" t="s">
        <v>58</v>
      </c>
      <c r="I97" s="371">
        <v>115.295</v>
      </c>
      <c r="J97" s="371" t="s">
        <v>58</v>
      </c>
      <c r="K97" s="371">
        <v>156.85900000000001</v>
      </c>
      <c r="L97" s="371">
        <v>132.673</v>
      </c>
      <c r="M97" s="371">
        <f t="shared" si="24"/>
        <v>1.1822978300030904</v>
      </c>
      <c r="N97" s="371" t="s">
        <v>12</v>
      </c>
      <c r="O97" s="371">
        <v>107.04900000000001</v>
      </c>
      <c r="P97" s="371">
        <v>75.001000000000005</v>
      </c>
      <c r="Q97" s="371">
        <f t="shared" si="25"/>
        <v>1.4273009693204091</v>
      </c>
      <c r="R97" s="371" t="s">
        <v>58</v>
      </c>
      <c r="S97" s="371">
        <v>137.21700000000001</v>
      </c>
      <c r="T97" s="371">
        <v>120.998</v>
      </c>
      <c r="U97" s="371">
        <f t="shared" si="26"/>
        <v>1.1340435379097176</v>
      </c>
      <c r="V97" s="371"/>
      <c r="W97" s="371"/>
      <c r="X97" s="371"/>
      <c r="Y97" s="371"/>
      <c r="Z97" s="371"/>
      <c r="AA97" s="363"/>
      <c r="AB97" s="363"/>
      <c r="AC97" s="363"/>
      <c r="AD97" s="363"/>
      <c r="AE97" s="363"/>
      <c r="AF97" s="363"/>
    </row>
    <row r="98" spans="1:32" s="367" customFormat="1" ht="17.399999999999999" x14ac:dyDescent="0.25">
      <c r="A98" s="403"/>
      <c r="B98" s="371" t="s">
        <v>59</v>
      </c>
      <c r="C98" s="371">
        <v>94.442999999999998</v>
      </c>
      <c r="D98" s="371" t="s">
        <v>60</v>
      </c>
      <c r="E98" s="373">
        <v>93.94</v>
      </c>
      <c r="F98" s="371" t="s">
        <v>58</v>
      </c>
      <c r="G98" s="371">
        <v>111.962</v>
      </c>
      <c r="H98" s="371" t="s">
        <v>61</v>
      </c>
      <c r="I98" s="371">
        <v>97.418000000000006</v>
      </c>
      <c r="J98" s="371" t="s">
        <v>62</v>
      </c>
      <c r="K98" s="371">
        <v>115.449</v>
      </c>
      <c r="L98" s="371">
        <v>110.752</v>
      </c>
      <c r="M98" s="371">
        <f t="shared" si="24"/>
        <v>1.0424100693441203</v>
      </c>
      <c r="N98" s="371" t="s">
        <v>58</v>
      </c>
      <c r="O98" s="373">
        <v>155.31</v>
      </c>
      <c r="P98" s="371">
        <v>117.917</v>
      </c>
      <c r="Q98" s="371">
        <f t="shared" si="25"/>
        <v>1.3171128844865456</v>
      </c>
      <c r="R98" s="371" t="s">
        <v>63</v>
      </c>
      <c r="S98" s="371">
        <v>122.357</v>
      </c>
      <c r="T98" s="371">
        <v>113.553</v>
      </c>
      <c r="U98" s="371">
        <f t="shared" si="26"/>
        <v>1.0775320775320776</v>
      </c>
      <c r="V98" s="371"/>
      <c r="W98" s="371"/>
      <c r="X98" s="371"/>
      <c r="Y98" s="371"/>
      <c r="Z98" s="371"/>
      <c r="AA98" s="363"/>
      <c r="AB98" s="363"/>
      <c r="AC98" s="363"/>
      <c r="AD98" s="363"/>
      <c r="AE98" s="363"/>
      <c r="AF98" s="363"/>
    </row>
    <row r="99" spans="1:32" s="367" customFormat="1" ht="17.399999999999999" x14ac:dyDescent="0.25">
      <c r="A99" s="403"/>
      <c r="B99" s="371" t="s">
        <v>64</v>
      </c>
      <c r="C99" s="371">
        <v>93.228999999999999</v>
      </c>
      <c r="D99" s="371" t="s">
        <v>65</v>
      </c>
      <c r="E99" s="371">
        <v>88.185000000000002</v>
      </c>
      <c r="F99" s="371" t="s">
        <v>61</v>
      </c>
      <c r="G99" s="371">
        <v>109.973</v>
      </c>
      <c r="H99" s="371" t="s">
        <v>61</v>
      </c>
      <c r="I99" s="371">
        <v>109.188</v>
      </c>
      <c r="J99" s="371" t="s">
        <v>66</v>
      </c>
      <c r="K99" s="371">
        <v>123.328</v>
      </c>
      <c r="L99" s="371">
        <v>110.383</v>
      </c>
      <c r="M99" s="371">
        <f t="shared" si="24"/>
        <v>1.1172734932009458</v>
      </c>
      <c r="N99" s="371" t="s">
        <v>60</v>
      </c>
      <c r="O99" s="371">
        <v>123.64100000000001</v>
      </c>
      <c r="P99" s="371">
        <v>118.277</v>
      </c>
      <c r="Q99" s="371">
        <f t="shared" si="25"/>
        <v>1.0453511671753595</v>
      </c>
      <c r="R99" s="371" t="s">
        <v>66</v>
      </c>
      <c r="S99" s="371">
        <v>96.804000000000002</v>
      </c>
      <c r="T99" s="371">
        <v>87.817999999999998</v>
      </c>
      <c r="U99" s="371">
        <f t="shared" si="26"/>
        <v>1.1023252636133822</v>
      </c>
      <c r="V99" s="371"/>
      <c r="W99" s="371"/>
      <c r="X99" s="371"/>
      <c r="Y99" s="371"/>
      <c r="Z99" s="371"/>
      <c r="AA99" s="363"/>
      <c r="AB99" s="363"/>
      <c r="AC99" s="363"/>
      <c r="AD99" s="363"/>
      <c r="AE99" s="363"/>
      <c r="AF99" s="363"/>
    </row>
    <row r="100" spans="1:32" s="367" customFormat="1" ht="17.399999999999999" x14ac:dyDescent="0.25">
      <c r="A100" s="403"/>
      <c r="B100" s="371" t="s">
        <v>22</v>
      </c>
      <c r="C100" s="371">
        <v>89.923000000000002</v>
      </c>
      <c r="D100" s="371" t="s">
        <v>66</v>
      </c>
      <c r="E100" s="371">
        <v>82.081999999999994</v>
      </c>
      <c r="F100" s="371" t="s">
        <v>61</v>
      </c>
      <c r="G100" s="371">
        <v>104.791</v>
      </c>
      <c r="H100" s="371" t="s">
        <v>61</v>
      </c>
      <c r="I100" s="371">
        <v>112.307</v>
      </c>
      <c r="J100" s="371" t="s">
        <v>67</v>
      </c>
      <c r="K100" s="371">
        <v>106.17400000000001</v>
      </c>
      <c r="L100" s="371">
        <v>101.565</v>
      </c>
      <c r="M100" s="371">
        <f t="shared" si="24"/>
        <v>1.0453798060355439</v>
      </c>
      <c r="N100" s="371" t="s">
        <v>65</v>
      </c>
      <c r="O100" s="371">
        <v>113.488</v>
      </c>
      <c r="P100" s="371">
        <v>107.899</v>
      </c>
      <c r="Q100" s="371">
        <f t="shared" si="25"/>
        <v>1.0517984411347649</v>
      </c>
      <c r="R100" s="371" t="s">
        <v>68</v>
      </c>
      <c r="S100" s="371">
        <v>107.828</v>
      </c>
      <c r="T100" s="371">
        <v>95.668000000000006</v>
      </c>
      <c r="U100" s="371">
        <f t="shared" si="26"/>
        <v>1.1271062424217084</v>
      </c>
      <c r="V100" s="371"/>
      <c r="W100" s="371"/>
      <c r="X100" s="371"/>
      <c r="Y100" s="371"/>
      <c r="Z100" s="371"/>
      <c r="AA100" s="363"/>
      <c r="AB100" s="363"/>
      <c r="AC100" s="363"/>
      <c r="AD100" s="363"/>
      <c r="AE100" s="363"/>
      <c r="AF100" s="363"/>
    </row>
    <row r="101" spans="1:32" s="367" customFormat="1" ht="17.399999999999999" x14ac:dyDescent="0.25">
      <c r="A101" s="403"/>
      <c r="B101" s="371" t="s">
        <v>20</v>
      </c>
      <c r="C101" s="371">
        <v>82.533000000000001</v>
      </c>
      <c r="D101" s="371" t="s">
        <v>54</v>
      </c>
      <c r="E101" s="371">
        <v>96.123999999999995</v>
      </c>
      <c r="F101" s="371" t="s">
        <v>61</v>
      </c>
      <c r="G101" s="371">
        <v>83.018000000000001</v>
      </c>
      <c r="H101" s="371" t="s">
        <v>67</v>
      </c>
      <c r="I101" s="371">
        <v>127.791</v>
      </c>
      <c r="J101" s="371" t="s">
        <v>69</v>
      </c>
      <c r="K101" s="371">
        <v>112.108</v>
      </c>
      <c r="L101" s="371">
        <v>102.23099999999999</v>
      </c>
      <c r="M101" s="371">
        <f t="shared" si="24"/>
        <v>1.0966145298392855</v>
      </c>
      <c r="N101" s="371" t="s">
        <v>66</v>
      </c>
      <c r="O101" s="373">
        <v>107.26</v>
      </c>
      <c r="P101" s="371">
        <v>94.835999999999999</v>
      </c>
      <c r="Q101" s="371">
        <f t="shared" si="25"/>
        <v>1.1310051035471762</v>
      </c>
      <c r="R101" s="371" t="s">
        <v>70</v>
      </c>
      <c r="S101" s="373">
        <v>105.44</v>
      </c>
      <c r="T101" s="371">
        <v>95.614000000000004</v>
      </c>
      <c r="U101" s="371">
        <f t="shared" si="26"/>
        <v>1.1027673771623401</v>
      </c>
      <c r="V101" s="371"/>
      <c r="W101" s="371"/>
      <c r="X101" s="371"/>
      <c r="Y101" s="371"/>
      <c r="Z101" s="371"/>
      <c r="AA101" s="363"/>
      <c r="AB101" s="363"/>
      <c r="AC101" s="363"/>
      <c r="AD101" s="363"/>
      <c r="AE101" s="363"/>
      <c r="AF101" s="363"/>
    </row>
    <row r="102" spans="1:32" s="367" customFormat="1" ht="17.399999999999999" x14ac:dyDescent="0.25">
      <c r="A102" s="403"/>
      <c r="B102" s="371" t="s">
        <v>14</v>
      </c>
      <c r="C102" s="371">
        <v>115.905</v>
      </c>
      <c r="D102" s="371" t="s">
        <v>71</v>
      </c>
      <c r="E102" s="373">
        <v>102.73</v>
      </c>
      <c r="F102" s="371" t="s">
        <v>66</v>
      </c>
      <c r="G102" s="371">
        <v>108.30800000000001</v>
      </c>
      <c r="H102" s="371" t="s">
        <v>72</v>
      </c>
      <c r="I102" s="371">
        <v>134.97900000000001</v>
      </c>
      <c r="J102" s="371" t="s">
        <v>73</v>
      </c>
      <c r="K102" s="371">
        <v>123.736</v>
      </c>
      <c r="L102" s="373">
        <v>120.32</v>
      </c>
      <c r="M102" s="371">
        <f t="shared" si="24"/>
        <v>1.0283909574468086</v>
      </c>
      <c r="N102" s="371" t="s">
        <v>74</v>
      </c>
      <c r="O102" s="371">
        <v>109.32599999999999</v>
      </c>
      <c r="P102" s="371">
        <v>91.233000000000004</v>
      </c>
      <c r="Q102" s="371">
        <f t="shared" si="25"/>
        <v>1.1983163986715333</v>
      </c>
      <c r="R102" s="371" t="s">
        <v>54</v>
      </c>
      <c r="S102" s="371">
        <v>111.90900000000001</v>
      </c>
      <c r="T102" s="371">
        <v>83.724000000000004</v>
      </c>
      <c r="U102" s="371">
        <f t="shared" si="26"/>
        <v>1.3366418231331518</v>
      </c>
      <c r="V102" s="371"/>
      <c r="W102" s="371"/>
      <c r="X102" s="371"/>
      <c r="Y102" s="371"/>
      <c r="Z102" s="371"/>
      <c r="AA102" s="363"/>
      <c r="AB102" s="363"/>
      <c r="AC102" s="363"/>
      <c r="AD102" s="363"/>
      <c r="AE102" s="363"/>
      <c r="AF102" s="363"/>
    </row>
    <row r="103" spans="1:32" s="367" customFormat="1" ht="17.399999999999999" x14ac:dyDescent="0.25">
      <c r="A103" s="403"/>
      <c r="B103" s="371"/>
      <c r="C103" s="371"/>
      <c r="D103" s="371" t="s">
        <v>71</v>
      </c>
      <c r="E103" s="371">
        <v>84.281999999999996</v>
      </c>
      <c r="F103" s="371" t="s">
        <v>72</v>
      </c>
      <c r="G103" s="371">
        <v>107.197</v>
      </c>
      <c r="H103" s="371" t="s">
        <v>75</v>
      </c>
      <c r="I103" s="371">
        <v>109.05500000000001</v>
      </c>
      <c r="J103" s="371" t="s">
        <v>72</v>
      </c>
      <c r="K103" s="371">
        <v>132.34299999999999</v>
      </c>
      <c r="L103" s="371">
        <v>98.206999999999994</v>
      </c>
      <c r="M103" s="371">
        <f t="shared" si="24"/>
        <v>1.347592330485607</v>
      </c>
      <c r="N103" s="371" t="s">
        <v>73</v>
      </c>
      <c r="O103" s="371">
        <v>109.224</v>
      </c>
      <c r="P103" s="371">
        <v>106.79600000000001</v>
      </c>
      <c r="Q103" s="371">
        <f t="shared" si="25"/>
        <v>1.022734933892655</v>
      </c>
      <c r="R103" s="371" t="s">
        <v>56</v>
      </c>
      <c r="S103" s="371">
        <v>95.436000000000007</v>
      </c>
      <c r="T103" s="371">
        <v>89.242999999999995</v>
      </c>
      <c r="U103" s="371">
        <f t="shared" si="26"/>
        <v>1.069394798471589</v>
      </c>
      <c r="V103" s="371"/>
      <c r="W103" s="371"/>
      <c r="X103" s="371"/>
      <c r="Y103" s="371"/>
      <c r="Z103" s="371"/>
      <c r="AA103" s="363"/>
      <c r="AB103" s="363"/>
      <c r="AC103" s="363"/>
      <c r="AD103" s="363"/>
      <c r="AE103" s="363"/>
      <c r="AF103" s="363"/>
    </row>
    <row r="104" spans="1:32" s="367" customFormat="1" ht="17.399999999999999" x14ac:dyDescent="0.25">
      <c r="A104" s="403"/>
      <c r="B104" s="371"/>
      <c r="C104" s="371"/>
      <c r="D104" s="371" t="s">
        <v>76</v>
      </c>
      <c r="E104" s="373">
        <v>92.72</v>
      </c>
      <c r="F104" s="371" t="s">
        <v>71</v>
      </c>
      <c r="G104" s="371">
        <v>99.373000000000005</v>
      </c>
      <c r="H104" s="371" t="s">
        <v>22</v>
      </c>
      <c r="I104" s="371">
        <v>120.876</v>
      </c>
      <c r="J104" s="371" t="s">
        <v>56</v>
      </c>
      <c r="K104" s="373">
        <v>112.76</v>
      </c>
      <c r="L104" s="371">
        <v>112.712</v>
      </c>
      <c r="M104" s="371">
        <f t="shared" si="24"/>
        <v>1.0004258641493364</v>
      </c>
      <c r="N104" s="371" t="s">
        <v>70</v>
      </c>
      <c r="O104" s="371">
        <v>134.542</v>
      </c>
      <c r="P104" s="371">
        <v>122.932</v>
      </c>
      <c r="Q104" s="371">
        <f t="shared" si="25"/>
        <v>1.0944424559919306</v>
      </c>
      <c r="R104" s="371" t="s">
        <v>57</v>
      </c>
      <c r="S104" s="371">
        <v>128.999</v>
      </c>
      <c r="T104" s="371">
        <v>122.919</v>
      </c>
      <c r="U104" s="371">
        <f t="shared" si="26"/>
        <v>1.0494634678121364</v>
      </c>
      <c r="V104" s="371"/>
      <c r="W104" s="371"/>
      <c r="X104" s="371"/>
      <c r="Y104" s="371"/>
      <c r="Z104" s="371"/>
      <c r="AA104" s="363"/>
      <c r="AB104" s="363"/>
      <c r="AC104" s="363"/>
      <c r="AD104" s="363"/>
      <c r="AE104" s="363"/>
      <c r="AF104" s="363"/>
    </row>
    <row r="105" spans="1:32" s="367" customFormat="1" ht="17.399999999999999" x14ac:dyDescent="0.25">
      <c r="A105" s="403"/>
      <c r="B105" s="371"/>
      <c r="C105" s="371"/>
      <c r="D105" s="371" t="s">
        <v>76</v>
      </c>
      <c r="E105" s="371">
        <v>97.843999999999994</v>
      </c>
      <c r="F105" s="371" t="s">
        <v>71</v>
      </c>
      <c r="G105" s="371">
        <v>121.24299999999999</v>
      </c>
      <c r="H105" s="371" t="s">
        <v>20</v>
      </c>
      <c r="I105" s="373">
        <v>107.31</v>
      </c>
      <c r="J105" s="371" t="s">
        <v>75</v>
      </c>
      <c r="K105" s="371">
        <v>104.297</v>
      </c>
      <c r="L105" s="371">
        <v>97.085999999999999</v>
      </c>
      <c r="M105" s="371">
        <f t="shared" si="24"/>
        <v>1.0742743546958367</v>
      </c>
      <c r="N105" s="371" t="s">
        <v>54</v>
      </c>
      <c r="O105" s="371">
        <v>108.377</v>
      </c>
      <c r="P105" s="371">
        <v>90.453000000000003</v>
      </c>
      <c r="Q105" s="371">
        <f t="shared" si="25"/>
        <v>1.1981581594861419</v>
      </c>
      <c r="R105" s="371" t="s">
        <v>75</v>
      </c>
      <c r="S105" s="373">
        <v>121.53</v>
      </c>
      <c r="T105" s="373">
        <v>108.17</v>
      </c>
      <c r="U105" s="371">
        <f t="shared" si="26"/>
        <v>1.1235092909309421</v>
      </c>
      <c r="V105" s="371"/>
      <c r="W105" s="371"/>
      <c r="X105" s="371"/>
      <c r="Y105" s="371"/>
      <c r="Z105" s="371"/>
      <c r="AA105" s="363"/>
      <c r="AB105" s="363"/>
      <c r="AC105" s="363"/>
      <c r="AD105" s="363"/>
      <c r="AE105" s="363"/>
      <c r="AF105" s="363"/>
    </row>
    <row r="106" spans="1:32" s="367" customFormat="1" ht="17.399999999999999" x14ac:dyDescent="0.25">
      <c r="A106" s="403"/>
      <c r="B106" s="371"/>
      <c r="C106" s="371"/>
      <c r="D106" s="371" t="s">
        <v>22</v>
      </c>
      <c r="E106" s="371">
        <v>87.147999999999996</v>
      </c>
      <c r="F106" s="371" t="s">
        <v>22</v>
      </c>
      <c r="G106" s="371">
        <v>105.833</v>
      </c>
      <c r="H106" s="371" t="s">
        <v>14</v>
      </c>
      <c r="I106" s="371">
        <v>116.95699999999999</v>
      </c>
      <c r="J106" s="371" t="s">
        <v>22</v>
      </c>
      <c r="K106" s="373">
        <v>109.42</v>
      </c>
      <c r="L106" s="371">
        <v>108.255</v>
      </c>
      <c r="M106" s="371">
        <f t="shared" si="24"/>
        <v>1.0107616276384463</v>
      </c>
      <c r="N106" s="371" t="s">
        <v>56</v>
      </c>
      <c r="O106" s="371">
        <v>125.56699999999999</v>
      </c>
      <c r="P106" s="371">
        <v>119.462</v>
      </c>
      <c r="Q106" s="371">
        <f t="shared" si="25"/>
        <v>1.0511041167902764</v>
      </c>
      <c r="R106" s="371" t="s">
        <v>22</v>
      </c>
      <c r="S106" s="371">
        <v>103.821</v>
      </c>
      <c r="T106" s="371">
        <v>82.909000000000006</v>
      </c>
      <c r="U106" s="371">
        <f t="shared" si="26"/>
        <v>1.2522283467416082</v>
      </c>
      <c r="V106" s="371"/>
      <c r="W106" s="371"/>
      <c r="X106" s="371"/>
      <c r="Y106" s="371"/>
      <c r="Z106" s="371"/>
      <c r="AA106" s="363"/>
      <c r="AB106" s="363"/>
      <c r="AC106" s="363"/>
      <c r="AD106" s="363"/>
      <c r="AE106" s="363"/>
      <c r="AF106" s="363"/>
    </row>
    <row r="107" spans="1:32" s="367" customFormat="1" ht="17.399999999999999" x14ac:dyDescent="0.25">
      <c r="A107" s="403"/>
      <c r="B107" s="371"/>
      <c r="C107" s="371"/>
      <c r="D107" s="371" t="s">
        <v>20</v>
      </c>
      <c r="E107" s="371">
        <v>94.912000000000006</v>
      </c>
      <c r="F107" s="371" t="s">
        <v>20</v>
      </c>
      <c r="G107" s="371">
        <v>108.31100000000001</v>
      </c>
      <c r="H107" s="371" t="s">
        <v>16</v>
      </c>
      <c r="I107" s="371">
        <v>116.43899999999999</v>
      </c>
      <c r="J107" s="371" t="s">
        <v>20</v>
      </c>
      <c r="K107" s="371">
        <v>110.282</v>
      </c>
      <c r="L107" s="373">
        <v>94.79</v>
      </c>
      <c r="M107" s="371">
        <f t="shared" si="24"/>
        <v>1.1634349614938284</v>
      </c>
      <c r="N107" s="371" t="s">
        <v>75</v>
      </c>
      <c r="O107" s="371">
        <v>127.544</v>
      </c>
      <c r="P107" s="371">
        <v>116.562</v>
      </c>
      <c r="Q107" s="371">
        <f t="shared" si="25"/>
        <v>1.0942159537413565</v>
      </c>
      <c r="R107" s="371" t="s">
        <v>20</v>
      </c>
      <c r="S107" s="371">
        <v>99.471000000000004</v>
      </c>
      <c r="T107" s="371">
        <v>96.073999999999998</v>
      </c>
      <c r="U107" s="371">
        <f t="shared" si="26"/>
        <v>1.0353581614172409</v>
      </c>
      <c r="V107" s="371"/>
      <c r="W107" s="371"/>
      <c r="X107" s="371"/>
      <c r="Y107" s="371"/>
      <c r="Z107" s="371"/>
      <c r="AA107" s="363"/>
      <c r="AB107" s="363"/>
      <c r="AC107" s="363"/>
      <c r="AD107" s="363"/>
      <c r="AE107" s="363"/>
      <c r="AF107" s="363"/>
    </row>
    <row r="108" spans="1:32" s="367" customFormat="1" ht="17.399999999999999" x14ac:dyDescent="0.25">
      <c r="A108" s="403"/>
      <c r="B108" s="371"/>
      <c r="C108" s="371"/>
      <c r="D108" s="371" t="s">
        <v>14</v>
      </c>
      <c r="E108" s="371">
        <v>110.96899999999999</v>
      </c>
      <c r="F108" s="371" t="s">
        <v>14</v>
      </c>
      <c r="G108" s="371">
        <v>105.657</v>
      </c>
      <c r="H108" s="371"/>
      <c r="I108" s="371"/>
      <c r="J108" s="371" t="s">
        <v>14</v>
      </c>
      <c r="K108" s="371">
        <v>129.13200000000001</v>
      </c>
      <c r="L108" s="371">
        <v>122.145</v>
      </c>
      <c r="M108" s="371">
        <f t="shared" si="24"/>
        <v>1.0572025052192067</v>
      </c>
      <c r="N108" s="371" t="s">
        <v>22</v>
      </c>
      <c r="O108" s="371">
        <v>121.98699999999999</v>
      </c>
      <c r="P108" s="371">
        <v>113.425</v>
      </c>
      <c r="Q108" s="371">
        <f t="shared" si="25"/>
        <v>1.0754860039673793</v>
      </c>
      <c r="R108" s="371" t="s">
        <v>14</v>
      </c>
      <c r="S108" s="371">
        <v>112.80200000000001</v>
      </c>
      <c r="T108" s="371">
        <v>96.084000000000003</v>
      </c>
      <c r="U108" s="371">
        <f t="shared" si="26"/>
        <v>1.1739935889430082</v>
      </c>
      <c r="V108" s="371"/>
      <c r="W108" s="371"/>
      <c r="X108" s="371"/>
      <c r="Y108" s="371"/>
      <c r="Z108" s="371"/>
      <c r="AA108" s="363"/>
      <c r="AB108" s="363"/>
      <c r="AC108" s="363"/>
      <c r="AD108" s="363"/>
      <c r="AE108" s="363"/>
      <c r="AF108" s="363"/>
    </row>
    <row r="109" spans="1:32" s="367" customFormat="1" ht="17.399999999999999" x14ac:dyDescent="0.25">
      <c r="A109" s="403"/>
      <c r="B109" s="371"/>
      <c r="C109" s="371"/>
      <c r="D109" s="371" t="s">
        <v>16</v>
      </c>
      <c r="E109" s="371">
        <v>116.883</v>
      </c>
      <c r="F109" s="371" t="s">
        <v>16</v>
      </c>
      <c r="G109" s="371">
        <v>103.52200000000001</v>
      </c>
      <c r="H109" s="371"/>
      <c r="I109" s="371"/>
      <c r="J109" s="371"/>
      <c r="K109" s="371"/>
      <c r="L109" s="371"/>
      <c r="M109" s="371"/>
      <c r="N109" s="371" t="s">
        <v>20</v>
      </c>
      <c r="O109" s="371">
        <v>90.293999999999997</v>
      </c>
      <c r="P109" s="371">
        <v>85.195999999999998</v>
      </c>
      <c r="Q109" s="371">
        <f t="shared" si="25"/>
        <v>1.0598384900699562</v>
      </c>
      <c r="R109" s="371"/>
      <c r="S109" s="371"/>
      <c r="T109" s="371"/>
      <c r="U109" s="371"/>
      <c r="V109" s="371"/>
      <c r="W109" s="371"/>
      <c r="X109" s="371"/>
      <c r="Y109" s="371"/>
      <c r="Z109" s="371"/>
      <c r="AA109" s="363"/>
      <c r="AB109" s="363"/>
      <c r="AC109" s="363"/>
      <c r="AD109" s="363"/>
      <c r="AE109" s="363"/>
      <c r="AF109" s="363"/>
    </row>
    <row r="110" spans="1:32" s="367" customFormat="1" ht="17.399999999999999" x14ac:dyDescent="0.25">
      <c r="A110" s="403"/>
      <c r="B110" s="371"/>
      <c r="C110" s="371"/>
      <c r="D110" s="371"/>
      <c r="E110" s="371"/>
      <c r="F110" s="371"/>
      <c r="G110" s="371"/>
      <c r="H110" s="371"/>
      <c r="I110" s="371"/>
      <c r="J110" s="371"/>
      <c r="K110" s="371"/>
      <c r="L110" s="371"/>
      <c r="M110" s="371"/>
      <c r="N110" s="371" t="s">
        <v>14</v>
      </c>
      <c r="O110" s="371">
        <v>128.33600000000001</v>
      </c>
      <c r="P110" s="371">
        <v>115.702</v>
      </c>
      <c r="Q110" s="371">
        <f t="shared" si="25"/>
        <v>1.1091943095192824</v>
      </c>
      <c r="R110" s="371"/>
      <c r="S110" s="371"/>
      <c r="T110" s="371"/>
      <c r="U110" s="371"/>
      <c r="V110" s="371"/>
      <c r="W110" s="371"/>
      <c r="X110" s="371"/>
      <c r="Y110" s="371"/>
      <c r="Z110" s="371"/>
      <c r="AA110" s="363"/>
      <c r="AB110" s="363"/>
      <c r="AC110" s="363"/>
      <c r="AD110" s="363"/>
      <c r="AE110" s="363"/>
      <c r="AF110" s="363"/>
    </row>
    <row r="111" spans="1:32" s="367" customFormat="1" ht="17.399999999999999" x14ac:dyDescent="0.25">
      <c r="A111" s="403"/>
      <c r="B111" s="371"/>
      <c r="C111" s="371"/>
      <c r="D111" s="371"/>
      <c r="E111" s="371"/>
      <c r="F111" s="371"/>
      <c r="G111" s="371"/>
      <c r="H111" s="371"/>
      <c r="I111" s="371"/>
      <c r="J111" s="371"/>
      <c r="K111" s="371"/>
      <c r="L111" s="371"/>
      <c r="M111" s="371"/>
      <c r="N111" s="371" t="s">
        <v>16</v>
      </c>
      <c r="O111" s="371">
        <v>125.845</v>
      </c>
      <c r="P111" s="373">
        <v>110.55</v>
      </c>
      <c r="Q111" s="371">
        <f t="shared" si="25"/>
        <v>1.1383536861148802</v>
      </c>
      <c r="R111" s="371"/>
      <c r="S111" s="371"/>
      <c r="T111" s="371"/>
      <c r="U111" s="371"/>
      <c r="V111" s="371"/>
      <c r="W111" s="371"/>
      <c r="X111" s="371"/>
      <c r="Y111" s="371"/>
      <c r="Z111" s="371"/>
      <c r="AA111" s="363"/>
      <c r="AB111" s="363"/>
      <c r="AC111" s="363"/>
      <c r="AD111" s="363"/>
      <c r="AE111" s="363"/>
      <c r="AF111" s="363"/>
    </row>
    <row r="112" spans="1:32" s="367" customFormat="1" ht="17.399999999999999" x14ac:dyDescent="0.25">
      <c r="A112" s="374" t="s">
        <v>29</v>
      </c>
      <c r="B112" s="371"/>
      <c r="C112" s="374">
        <f t="shared" ref="C112:G112" si="27">AVERAGE(C90:C111)</f>
        <v>93.633166666666682</v>
      </c>
      <c r="D112" s="371"/>
      <c r="E112" s="374">
        <f t="shared" si="27"/>
        <v>96.922578947368407</v>
      </c>
      <c r="F112" s="371"/>
      <c r="G112" s="374">
        <f t="shared" si="27"/>
        <v>105.86773684210524</v>
      </c>
      <c r="H112" s="371"/>
      <c r="I112" s="374">
        <f>AVERAGE(I90:I111)</f>
        <v>112.70476470588235</v>
      </c>
      <c r="J112" s="371"/>
      <c r="K112" s="374">
        <f>AVERAGE(K90:K111)</f>
        <v>121.90494444444445</v>
      </c>
      <c r="L112" s="371"/>
      <c r="M112" s="371"/>
      <c r="N112" s="371"/>
      <c r="O112" s="374">
        <f>AVERAGE(O90:O111)</f>
        <v>118.82061904761903</v>
      </c>
      <c r="P112" s="373"/>
      <c r="Q112" s="371"/>
      <c r="R112" s="371"/>
      <c r="S112" s="374">
        <f>AVERAGE(S90:S111)</f>
        <v>114.25</v>
      </c>
      <c r="T112" s="371"/>
      <c r="U112" s="371"/>
      <c r="V112" s="371"/>
      <c r="W112" s="371"/>
      <c r="X112" s="371"/>
      <c r="Y112" s="371"/>
      <c r="Z112" s="371"/>
      <c r="AA112" s="363"/>
      <c r="AB112" s="363"/>
      <c r="AC112" s="363"/>
      <c r="AD112" s="363"/>
      <c r="AE112" s="363"/>
      <c r="AF112" s="363"/>
    </row>
    <row r="113" spans="1:32" s="367" customFormat="1" ht="17.399999999999999" x14ac:dyDescent="0.25">
      <c r="A113" s="371"/>
      <c r="B113" s="371"/>
      <c r="C113" s="371"/>
      <c r="D113" s="371"/>
      <c r="E113" s="371"/>
      <c r="F113" s="371"/>
      <c r="G113" s="371"/>
      <c r="H113" s="371"/>
      <c r="I113" s="371"/>
      <c r="J113" s="371"/>
      <c r="K113" s="371"/>
      <c r="L113" s="371"/>
      <c r="M113" s="371"/>
      <c r="N113" s="371"/>
      <c r="O113" s="371"/>
      <c r="P113" s="371"/>
      <c r="Q113" s="371"/>
      <c r="R113" s="371"/>
      <c r="S113" s="371"/>
      <c r="T113" s="371"/>
      <c r="U113" s="371"/>
      <c r="V113" s="371"/>
      <c r="W113" s="371"/>
      <c r="X113" s="371"/>
      <c r="Y113" s="371"/>
      <c r="Z113" s="371"/>
      <c r="AA113" s="363"/>
      <c r="AB113" s="363"/>
      <c r="AC113" s="363"/>
      <c r="AD113" s="363"/>
      <c r="AE113" s="363"/>
      <c r="AF113" s="363"/>
    </row>
    <row r="114" spans="1:32" s="367" customFormat="1" ht="17.399999999999999" x14ac:dyDescent="0.25">
      <c r="A114" s="403" t="s">
        <v>77</v>
      </c>
      <c r="B114" s="371" t="s">
        <v>78</v>
      </c>
      <c r="C114" s="371">
        <v>96.358999999999995</v>
      </c>
      <c r="D114" s="371" t="s">
        <v>78</v>
      </c>
      <c r="E114" s="371">
        <v>89.578999999999994</v>
      </c>
      <c r="F114" s="371" t="s">
        <v>78</v>
      </c>
      <c r="G114" s="371">
        <v>92.983999999999995</v>
      </c>
      <c r="H114" s="371" t="s">
        <v>79</v>
      </c>
      <c r="I114" s="371">
        <v>99.981999999999999</v>
      </c>
      <c r="J114" s="371" t="s">
        <v>79</v>
      </c>
      <c r="K114" s="371">
        <v>125.536</v>
      </c>
      <c r="L114" s="373">
        <v>118.81</v>
      </c>
      <c r="M114" s="371">
        <f t="shared" ref="M114:M122" si="28">K114/L114</f>
        <v>1.0566113963471089</v>
      </c>
      <c r="N114" s="371" t="s">
        <v>79</v>
      </c>
      <c r="O114" s="371">
        <v>109.505</v>
      </c>
      <c r="P114" s="371">
        <v>101.379</v>
      </c>
      <c r="Q114" s="371">
        <f t="shared" ref="Q114:Q122" si="29">O114/P114</f>
        <v>1.0801546671401374</v>
      </c>
      <c r="R114" s="371" t="s">
        <v>79</v>
      </c>
      <c r="S114" s="371">
        <v>101.11199999999999</v>
      </c>
      <c r="T114" s="371">
        <v>90.459000000000003</v>
      </c>
      <c r="U114" s="371">
        <f t="shared" ref="U114:U122" si="30">S114/T114</f>
        <v>1.117766059761881</v>
      </c>
      <c r="V114" s="371" t="s">
        <v>79</v>
      </c>
      <c r="W114" s="371">
        <v>105.871</v>
      </c>
      <c r="X114" s="371">
        <v>100.033</v>
      </c>
      <c r="Y114" s="371">
        <f t="shared" ref="Y114:Y122" si="31">W114/X114</f>
        <v>1.0583607409554847</v>
      </c>
      <c r="Z114" s="371" t="s">
        <v>79</v>
      </c>
      <c r="AA114" s="363">
        <v>116.313</v>
      </c>
      <c r="AB114" s="372">
        <v>104.99</v>
      </c>
      <c r="AC114" s="363">
        <f t="shared" ref="AC114:AC122" si="32">AA114/AB114</f>
        <v>1.1078483665110963</v>
      </c>
      <c r="AD114" s="363"/>
      <c r="AE114" s="363"/>
      <c r="AF114" s="363"/>
    </row>
    <row r="115" spans="1:32" s="367" customFormat="1" ht="17.399999999999999" x14ac:dyDescent="0.25">
      <c r="A115" s="403"/>
      <c r="B115" s="371" t="s">
        <v>80</v>
      </c>
      <c r="C115" s="371">
        <v>95.019000000000005</v>
      </c>
      <c r="D115" s="371" t="s">
        <v>81</v>
      </c>
      <c r="E115" s="371">
        <v>91.786000000000001</v>
      </c>
      <c r="F115" s="371" t="s">
        <v>81</v>
      </c>
      <c r="G115" s="373">
        <v>108.01</v>
      </c>
      <c r="H115" s="371" t="s">
        <v>82</v>
      </c>
      <c r="I115" s="371">
        <v>101.24299999999999</v>
      </c>
      <c r="J115" s="371" t="s">
        <v>82</v>
      </c>
      <c r="K115" s="371">
        <v>124.227</v>
      </c>
      <c r="L115" s="371">
        <v>124.039</v>
      </c>
      <c r="M115" s="371">
        <f t="shared" si="28"/>
        <v>1.0015156523351527</v>
      </c>
      <c r="N115" s="371" t="s">
        <v>82</v>
      </c>
      <c r="O115" s="373">
        <v>121.9</v>
      </c>
      <c r="P115" s="371">
        <v>111.874</v>
      </c>
      <c r="Q115" s="371">
        <f t="shared" si="29"/>
        <v>1.0896186781557824</v>
      </c>
      <c r="R115" s="371" t="s">
        <v>82</v>
      </c>
      <c r="S115" s="371">
        <v>93.239000000000004</v>
      </c>
      <c r="T115" s="371">
        <v>79.731999999999999</v>
      </c>
      <c r="U115" s="371">
        <f t="shared" si="30"/>
        <v>1.1694050067726887</v>
      </c>
      <c r="V115" s="371" t="s">
        <v>82</v>
      </c>
      <c r="W115" s="371">
        <v>100.473</v>
      </c>
      <c r="X115" s="371">
        <v>81.186000000000007</v>
      </c>
      <c r="Y115" s="371">
        <f t="shared" si="31"/>
        <v>1.2375655901263765</v>
      </c>
      <c r="Z115" s="371" t="s">
        <v>82</v>
      </c>
      <c r="AA115" s="363">
        <v>94.037000000000006</v>
      </c>
      <c r="AB115" s="363">
        <v>82.899000000000001</v>
      </c>
      <c r="AC115" s="363">
        <f t="shared" si="32"/>
        <v>1.1343562648524108</v>
      </c>
      <c r="AD115" s="363"/>
      <c r="AE115" s="363"/>
      <c r="AF115" s="363"/>
    </row>
    <row r="116" spans="1:32" s="367" customFormat="1" ht="17.399999999999999" x14ac:dyDescent="0.25">
      <c r="A116" s="403"/>
      <c r="B116" s="371" t="s">
        <v>83</v>
      </c>
      <c r="C116" s="371">
        <v>86.659000000000006</v>
      </c>
      <c r="D116" s="371" t="s">
        <v>84</v>
      </c>
      <c r="E116" s="371">
        <v>106.068</v>
      </c>
      <c r="F116" s="371" t="s">
        <v>80</v>
      </c>
      <c r="G116" s="371">
        <v>100.67700000000001</v>
      </c>
      <c r="H116" s="371" t="s">
        <v>81</v>
      </c>
      <c r="I116" s="371">
        <v>98.822999999999993</v>
      </c>
      <c r="J116" s="371" t="s">
        <v>80</v>
      </c>
      <c r="K116" s="371">
        <v>107.078</v>
      </c>
      <c r="L116" s="371">
        <v>85.210999999999999</v>
      </c>
      <c r="M116" s="371">
        <f t="shared" si="28"/>
        <v>1.2566217976552323</v>
      </c>
      <c r="N116" s="371" t="s">
        <v>80</v>
      </c>
      <c r="O116" s="371">
        <v>103.235</v>
      </c>
      <c r="P116" s="371">
        <v>94.638000000000005</v>
      </c>
      <c r="Q116" s="371">
        <f t="shared" si="29"/>
        <v>1.0908408884380481</v>
      </c>
      <c r="R116" s="371" t="s">
        <v>80</v>
      </c>
      <c r="S116" s="371">
        <v>122.95399999999999</v>
      </c>
      <c r="T116" s="371">
        <v>112.245</v>
      </c>
      <c r="U116" s="371">
        <f t="shared" si="30"/>
        <v>1.0954073678114837</v>
      </c>
      <c r="V116" s="371" t="s">
        <v>80</v>
      </c>
      <c r="W116" s="371">
        <v>143.84800000000001</v>
      </c>
      <c r="X116" s="371">
        <v>126.146</v>
      </c>
      <c r="Y116" s="371">
        <f t="shared" si="31"/>
        <v>1.140329459515165</v>
      </c>
      <c r="Z116" s="371" t="s">
        <v>80</v>
      </c>
      <c r="AA116" s="363">
        <v>151.15899999999999</v>
      </c>
      <c r="AB116" s="372">
        <v>128.11000000000001</v>
      </c>
      <c r="AC116" s="363">
        <f t="shared" si="32"/>
        <v>1.1799156974475058</v>
      </c>
      <c r="AD116" s="363"/>
      <c r="AE116" s="363"/>
      <c r="AF116" s="363"/>
    </row>
    <row r="117" spans="1:32" s="367" customFormat="1" ht="17.399999999999999" x14ac:dyDescent="0.25">
      <c r="A117" s="403"/>
      <c r="B117" s="371" t="s">
        <v>85</v>
      </c>
      <c r="C117" s="371">
        <v>91.906000000000006</v>
      </c>
      <c r="D117" s="371" t="s">
        <v>86</v>
      </c>
      <c r="E117" s="371">
        <v>80.001999999999995</v>
      </c>
      <c r="F117" s="371" t="s">
        <v>87</v>
      </c>
      <c r="G117" s="371">
        <v>101.967</v>
      </c>
      <c r="H117" s="371" t="s">
        <v>88</v>
      </c>
      <c r="I117" s="371">
        <v>97.995999999999995</v>
      </c>
      <c r="J117" s="371" t="s">
        <v>87</v>
      </c>
      <c r="K117" s="371">
        <v>95.483999999999995</v>
      </c>
      <c r="L117" s="373">
        <v>82.45</v>
      </c>
      <c r="M117" s="371">
        <f t="shared" si="28"/>
        <v>1.1580836870830806</v>
      </c>
      <c r="N117" s="371" t="s">
        <v>87</v>
      </c>
      <c r="O117" s="371">
        <v>115.422</v>
      </c>
      <c r="P117" s="371">
        <v>110.316</v>
      </c>
      <c r="Q117" s="371">
        <f t="shared" si="29"/>
        <v>1.0462852170129446</v>
      </c>
      <c r="R117" s="371" t="s">
        <v>87</v>
      </c>
      <c r="S117" s="371">
        <v>95.272000000000006</v>
      </c>
      <c r="T117" s="371">
        <v>82.283000000000001</v>
      </c>
      <c r="U117" s="371">
        <f t="shared" si="30"/>
        <v>1.1578576376651313</v>
      </c>
      <c r="V117" s="371" t="s">
        <v>87</v>
      </c>
      <c r="W117" s="371">
        <v>101.10899999999999</v>
      </c>
      <c r="X117" s="371">
        <v>94.739000000000004</v>
      </c>
      <c r="Y117" s="371">
        <f t="shared" si="31"/>
        <v>1.0672373573713043</v>
      </c>
      <c r="Z117" s="371" t="s">
        <v>87</v>
      </c>
      <c r="AA117" s="363">
        <v>100.67700000000001</v>
      </c>
      <c r="AB117" s="363">
        <v>93.394000000000005</v>
      </c>
      <c r="AC117" s="363">
        <f t="shared" si="32"/>
        <v>1.0779814549114504</v>
      </c>
      <c r="AD117" s="363"/>
      <c r="AE117" s="363"/>
      <c r="AF117" s="363"/>
    </row>
    <row r="118" spans="1:32" s="367" customFormat="1" ht="17.399999999999999" x14ac:dyDescent="0.25">
      <c r="A118" s="403"/>
      <c r="B118" s="371" t="s">
        <v>89</v>
      </c>
      <c r="C118" s="371">
        <v>87.212000000000003</v>
      </c>
      <c r="D118" s="371" t="s">
        <v>83</v>
      </c>
      <c r="E118" s="371">
        <v>97.498000000000005</v>
      </c>
      <c r="F118" s="371" t="s">
        <v>83</v>
      </c>
      <c r="G118" s="371">
        <v>111.15300000000001</v>
      </c>
      <c r="H118" s="371" t="s">
        <v>88</v>
      </c>
      <c r="I118" s="371">
        <v>102.417</v>
      </c>
      <c r="J118" s="371" t="s">
        <v>83</v>
      </c>
      <c r="K118" s="371">
        <v>121.426</v>
      </c>
      <c r="L118" s="371">
        <v>99.415000000000006</v>
      </c>
      <c r="M118" s="371">
        <f t="shared" si="28"/>
        <v>1.22140522054016</v>
      </c>
      <c r="N118" s="371" t="s">
        <v>83</v>
      </c>
      <c r="O118" s="371">
        <v>92.491</v>
      </c>
      <c r="P118" s="371">
        <v>82.805000000000007</v>
      </c>
      <c r="Q118" s="371">
        <f t="shared" si="29"/>
        <v>1.1169736127045466</v>
      </c>
      <c r="R118" s="371" t="s">
        <v>83</v>
      </c>
      <c r="S118" s="371">
        <v>136.79900000000001</v>
      </c>
      <c r="T118" s="371">
        <v>83.125</v>
      </c>
      <c r="U118" s="371">
        <f t="shared" si="30"/>
        <v>1.6457022556390979</v>
      </c>
      <c r="V118" s="371" t="s">
        <v>83</v>
      </c>
      <c r="W118" s="371">
        <v>168.24799999999999</v>
      </c>
      <c r="X118" s="371">
        <v>93.528000000000006</v>
      </c>
      <c r="Y118" s="371">
        <f t="shared" si="31"/>
        <v>1.7989051407065262</v>
      </c>
      <c r="Z118" s="371" t="s">
        <v>83</v>
      </c>
      <c r="AA118" s="363">
        <v>145.96199999999999</v>
      </c>
      <c r="AB118" s="363">
        <v>95.281000000000006</v>
      </c>
      <c r="AC118" s="363">
        <f t="shared" si="32"/>
        <v>1.5319108741511946</v>
      </c>
      <c r="AD118" s="363"/>
      <c r="AE118" s="363"/>
      <c r="AF118" s="363"/>
    </row>
    <row r="119" spans="1:32" s="367" customFormat="1" ht="17.399999999999999" x14ac:dyDescent="0.25">
      <c r="A119" s="403"/>
      <c r="B119" s="371" t="s">
        <v>90</v>
      </c>
      <c r="C119" s="373">
        <v>76.81</v>
      </c>
      <c r="D119" s="371" t="s">
        <v>85</v>
      </c>
      <c r="E119" s="371">
        <v>108.15600000000001</v>
      </c>
      <c r="F119" s="371" t="s">
        <v>89</v>
      </c>
      <c r="G119" s="371">
        <v>112.58499999999999</v>
      </c>
      <c r="H119" s="371" t="s">
        <v>83</v>
      </c>
      <c r="I119" s="371">
        <v>114.133</v>
      </c>
      <c r="J119" s="371" t="s">
        <v>89</v>
      </c>
      <c r="K119" s="373">
        <v>118.5</v>
      </c>
      <c r="L119" s="371">
        <v>99.572000000000003</v>
      </c>
      <c r="M119" s="371">
        <f t="shared" si="28"/>
        <v>1.1900936006106133</v>
      </c>
      <c r="N119" s="371" t="s">
        <v>89</v>
      </c>
      <c r="O119" s="373">
        <v>106.68</v>
      </c>
      <c r="P119" s="371">
        <v>99.757000000000005</v>
      </c>
      <c r="Q119" s="371">
        <f t="shared" si="29"/>
        <v>1.0693986386920216</v>
      </c>
      <c r="R119" s="371" t="s">
        <v>89</v>
      </c>
      <c r="S119" s="371">
        <v>126.024</v>
      </c>
      <c r="T119" s="373">
        <v>117.17</v>
      </c>
      <c r="U119" s="371">
        <f t="shared" si="30"/>
        <v>1.0755654177690535</v>
      </c>
      <c r="V119" s="371" t="s">
        <v>89</v>
      </c>
      <c r="W119" s="371">
        <v>135.33199999999999</v>
      </c>
      <c r="X119" s="371">
        <v>116.90900000000001</v>
      </c>
      <c r="Y119" s="371">
        <f t="shared" si="31"/>
        <v>1.1575841038756638</v>
      </c>
      <c r="Z119" s="371" t="s">
        <v>89</v>
      </c>
      <c r="AA119" s="363">
        <v>137.38800000000001</v>
      </c>
      <c r="AB119" s="363">
        <v>107.45699999999999</v>
      </c>
      <c r="AC119" s="363">
        <f t="shared" si="32"/>
        <v>1.2785393227058266</v>
      </c>
      <c r="AD119" s="363"/>
      <c r="AE119" s="363"/>
      <c r="AF119" s="363"/>
    </row>
    <row r="120" spans="1:32" s="367" customFormat="1" ht="17.399999999999999" x14ac:dyDescent="0.25">
      <c r="A120" s="403"/>
      <c r="B120" s="371"/>
      <c r="C120" s="371"/>
      <c r="D120" s="371" t="s">
        <v>89</v>
      </c>
      <c r="E120" s="371">
        <v>102.441</v>
      </c>
      <c r="F120" s="371" t="s">
        <v>91</v>
      </c>
      <c r="G120" s="371">
        <v>83.816999999999993</v>
      </c>
      <c r="H120" s="371" t="s">
        <v>89</v>
      </c>
      <c r="I120" s="371">
        <v>104.551</v>
      </c>
      <c r="J120" s="371" t="s">
        <v>91</v>
      </c>
      <c r="K120" s="371">
        <v>91.162000000000006</v>
      </c>
      <c r="L120" s="371">
        <v>78.522000000000006</v>
      </c>
      <c r="M120" s="371">
        <f t="shared" si="28"/>
        <v>1.1609739945492983</v>
      </c>
      <c r="N120" s="371" t="s">
        <v>91</v>
      </c>
      <c r="O120" s="371">
        <v>93.326999999999998</v>
      </c>
      <c r="P120" s="371">
        <v>91.793999999999997</v>
      </c>
      <c r="Q120" s="371">
        <f t="shared" si="29"/>
        <v>1.0167004379371201</v>
      </c>
      <c r="R120" s="371" t="s">
        <v>91</v>
      </c>
      <c r="S120" s="371">
        <v>95.566000000000003</v>
      </c>
      <c r="T120" s="371">
        <v>83.676000000000002</v>
      </c>
      <c r="U120" s="371">
        <f t="shared" si="30"/>
        <v>1.1420957024714375</v>
      </c>
      <c r="V120" s="371" t="s">
        <v>91</v>
      </c>
      <c r="W120" s="371">
        <v>86.891000000000005</v>
      </c>
      <c r="X120" s="371">
        <v>78.966999999999999</v>
      </c>
      <c r="Y120" s="371">
        <f t="shared" si="31"/>
        <v>1.100345714032444</v>
      </c>
      <c r="Z120" s="371" t="s">
        <v>91</v>
      </c>
      <c r="AA120" s="363">
        <v>81.900999999999996</v>
      </c>
      <c r="AB120" s="363">
        <v>64.483000000000004</v>
      </c>
      <c r="AC120" s="363">
        <f t="shared" si="32"/>
        <v>1.2701177054417443</v>
      </c>
      <c r="AD120" s="363"/>
      <c r="AE120" s="363"/>
      <c r="AF120" s="363"/>
    </row>
    <row r="121" spans="1:32" s="367" customFormat="1" ht="17.399999999999999" x14ac:dyDescent="0.25">
      <c r="A121" s="403"/>
      <c r="B121" s="371"/>
      <c r="C121" s="371"/>
      <c r="D121" s="371" t="s">
        <v>90</v>
      </c>
      <c r="E121" s="371">
        <v>83.346000000000004</v>
      </c>
      <c r="F121" s="371" t="s">
        <v>90</v>
      </c>
      <c r="G121" s="371">
        <v>94.474999999999994</v>
      </c>
      <c r="H121" s="371" t="s">
        <v>91</v>
      </c>
      <c r="I121" s="371">
        <v>91.537000000000006</v>
      </c>
      <c r="J121" s="371" t="s">
        <v>90</v>
      </c>
      <c r="K121" s="371">
        <v>97.564999999999998</v>
      </c>
      <c r="L121" s="373">
        <v>89.79</v>
      </c>
      <c r="M121" s="371">
        <f t="shared" si="28"/>
        <v>1.0865909344024947</v>
      </c>
      <c r="N121" s="371" t="s">
        <v>90</v>
      </c>
      <c r="O121" s="371">
        <v>114.291</v>
      </c>
      <c r="P121" s="371">
        <v>94.820999999999998</v>
      </c>
      <c r="Q121" s="371">
        <f t="shared" si="29"/>
        <v>1.2053342613977915</v>
      </c>
      <c r="R121" s="371" t="s">
        <v>90</v>
      </c>
      <c r="S121" s="371">
        <v>89.694999999999993</v>
      </c>
      <c r="T121" s="371">
        <v>84.748000000000005</v>
      </c>
      <c r="U121" s="371">
        <f t="shared" si="30"/>
        <v>1.0583730589512435</v>
      </c>
      <c r="V121" s="371" t="s">
        <v>90</v>
      </c>
      <c r="W121" s="371">
        <v>113.054</v>
      </c>
      <c r="X121" s="371">
        <v>87.570999999999998</v>
      </c>
      <c r="Y121" s="371">
        <f t="shared" si="31"/>
        <v>1.2909981614918182</v>
      </c>
      <c r="Z121" s="371" t="s">
        <v>90</v>
      </c>
      <c r="AA121" s="363">
        <v>142.77500000000001</v>
      </c>
      <c r="AB121" s="363">
        <v>100.154</v>
      </c>
      <c r="AC121" s="363">
        <f t="shared" si="32"/>
        <v>1.4255546458453983</v>
      </c>
      <c r="AD121" s="363"/>
      <c r="AE121" s="363"/>
      <c r="AF121" s="363"/>
    </row>
    <row r="122" spans="1:32" s="367" customFormat="1" ht="17.399999999999999" x14ac:dyDescent="0.25">
      <c r="A122" s="403"/>
      <c r="B122" s="371"/>
      <c r="C122" s="371"/>
      <c r="D122" s="371" t="s">
        <v>92</v>
      </c>
      <c r="E122" s="371">
        <v>101.60899999999999</v>
      </c>
      <c r="F122" s="371" t="s">
        <v>92</v>
      </c>
      <c r="G122" s="371">
        <v>109.152</v>
      </c>
      <c r="H122" s="371" t="s">
        <v>90</v>
      </c>
      <c r="I122" s="373">
        <v>94.94</v>
      </c>
      <c r="J122" s="371" t="s">
        <v>93</v>
      </c>
      <c r="K122" s="371">
        <v>104.908</v>
      </c>
      <c r="L122" s="371">
        <v>85.176000000000002</v>
      </c>
      <c r="M122" s="371">
        <f t="shared" si="28"/>
        <v>1.23166150089227</v>
      </c>
      <c r="N122" s="371" t="s">
        <v>93</v>
      </c>
      <c r="O122" s="371">
        <v>120.694</v>
      </c>
      <c r="P122" s="371">
        <v>94.867000000000004</v>
      </c>
      <c r="Q122" s="371">
        <f t="shared" si="29"/>
        <v>1.2722442999146173</v>
      </c>
      <c r="R122" s="371" t="s">
        <v>93</v>
      </c>
      <c r="S122" s="371">
        <v>143.822</v>
      </c>
      <c r="T122" s="371">
        <v>107.541</v>
      </c>
      <c r="U122" s="371">
        <f t="shared" si="30"/>
        <v>1.3373690034498471</v>
      </c>
      <c r="V122" s="371" t="s">
        <v>93</v>
      </c>
      <c r="W122" s="371">
        <v>145.76599999999999</v>
      </c>
      <c r="X122" s="371">
        <v>117.03400000000001</v>
      </c>
      <c r="Y122" s="371">
        <f t="shared" si="31"/>
        <v>1.2455013073124048</v>
      </c>
      <c r="Z122" s="371" t="s">
        <v>93</v>
      </c>
      <c r="AA122" s="372">
        <v>139.38</v>
      </c>
      <c r="AB122" s="363">
        <v>113.102</v>
      </c>
      <c r="AC122" s="363">
        <f t="shared" si="32"/>
        <v>1.2323389506816855</v>
      </c>
      <c r="AD122" s="363"/>
      <c r="AE122" s="363"/>
      <c r="AF122" s="363"/>
    </row>
    <row r="123" spans="1:32" s="367" customFormat="1" ht="17.399999999999999" x14ac:dyDescent="0.25">
      <c r="A123" s="403"/>
      <c r="B123" s="371"/>
      <c r="C123" s="371"/>
      <c r="D123" s="371"/>
      <c r="E123" s="371"/>
      <c r="F123" s="371"/>
      <c r="G123" s="371"/>
      <c r="H123" s="371" t="s">
        <v>92</v>
      </c>
      <c r="I123" s="371">
        <v>103.027</v>
      </c>
      <c r="J123" s="371"/>
      <c r="K123" s="371"/>
      <c r="L123" s="371"/>
      <c r="M123" s="371"/>
      <c r="N123" s="371"/>
      <c r="O123" s="371"/>
      <c r="P123" s="371"/>
      <c r="Q123" s="371"/>
      <c r="R123" s="371"/>
      <c r="S123" s="371"/>
      <c r="T123" s="371"/>
      <c r="U123" s="371"/>
      <c r="V123" s="371"/>
      <c r="W123" s="371"/>
      <c r="X123" s="371"/>
      <c r="Y123" s="371"/>
      <c r="Z123" s="371"/>
      <c r="AA123" s="363"/>
      <c r="AB123" s="363"/>
      <c r="AC123" s="363"/>
      <c r="AD123" s="363"/>
      <c r="AE123" s="363"/>
      <c r="AF123" s="363"/>
    </row>
    <row r="124" spans="1:32" s="367" customFormat="1" ht="17.399999999999999" x14ac:dyDescent="0.25">
      <c r="A124" s="374" t="s">
        <v>29</v>
      </c>
      <c r="B124" s="371"/>
      <c r="C124" s="374">
        <f t="shared" ref="C124:G124" si="33">AVERAGE(C113:C123)</f>
        <v>88.994166666666658</v>
      </c>
      <c r="D124" s="371"/>
      <c r="E124" s="374">
        <f t="shared" si="33"/>
        <v>95.609444444444449</v>
      </c>
      <c r="F124" s="371"/>
      <c r="G124" s="374">
        <f t="shared" si="33"/>
        <v>101.64666666666668</v>
      </c>
      <c r="H124" s="371"/>
      <c r="I124" s="374">
        <f>AVERAGE(I113:I123)</f>
        <v>100.86490000000001</v>
      </c>
      <c r="J124" s="371"/>
      <c r="K124" s="374">
        <f>AVERAGE(K113:K123)</f>
        <v>109.5428888888889</v>
      </c>
      <c r="L124" s="371"/>
      <c r="M124" s="371"/>
      <c r="N124" s="371"/>
      <c r="O124" s="374">
        <f>AVERAGE(O113:O123)</f>
        <v>108.6161111111111</v>
      </c>
      <c r="P124" s="371"/>
      <c r="Q124" s="371"/>
      <c r="R124" s="371"/>
      <c r="S124" s="374">
        <f>AVERAGE(S113:S123)</f>
        <v>111.60922222222223</v>
      </c>
      <c r="T124" s="371"/>
      <c r="U124" s="371"/>
      <c r="V124" s="371"/>
      <c r="W124" s="374">
        <f>AVERAGE(W113:W123)</f>
        <v>122.28799999999998</v>
      </c>
      <c r="X124" s="371"/>
      <c r="Y124" s="371"/>
      <c r="Z124" s="371"/>
      <c r="AA124" s="364">
        <f>AVERAGE(AA113:AA123)</f>
        <v>123.28800000000001</v>
      </c>
      <c r="AB124" s="363"/>
      <c r="AC124" s="363"/>
      <c r="AD124" s="363"/>
      <c r="AE124" s="363"/>
      <c r="AF124" s="363"/>
    </row>
    <row r="125" spans="1:32" s="367" customFormat="1" ht="17.399999999999999" x14ac:dyDescent="0.25">
      <c r="A125" s="371"/>
      <c r="B125" s="371"/>
      <c r="C125" s="371"/>
      <c r="D125" s="371"/>
      <c r="E125" s="371"/>
      <c r="F125" s="371"/>
      <c r="G125" s="371"/>
      <c r="H125" s="371"/>
      <c r="I125" s="371"/>
      <c r="J125" s="371"/>
      <c r="K125" s="371"/>
      <c r="L125" s="371"/>
      <c r="M125" s="371"/>
      <c r="N125" s="371"/>
      <c r="O125" s="371"/>
      <c r="P125" s="371"/>
      <c r="Q125" s="371"/>
      <c r="R125" s="371"/>
      <c r="S125" s="373"/>
      <c r="T125" s="371"/>
      <c r="U125" s="371"/>
      <c r="V125" s="371"/>
      <c r="W125" s="371"/>
      <c r="X125" s="371"/>
      <c r="Y125" s="371"/>
      <c r="Z125" s="371"/>
      <c r="AA125" s="363"/>
      <c r="AB125" s="363"/>
      <c r="AC125" s="363"/>
      <c r="AD125" s="363"/>
      <c r="AE125" s="363"/>
      <c r="AF125" s="363"/>
    </row>
    <row r="126" spans="1:32" s="367" customFormat="1" ht="17.399999999999999" x14ac:dyDescent="0.25">
      <c r="A126" s="403" t="s">
        <v>94</v>
      </c>
      <c r="B126" s="371" t="s">
        <v>38</v>
      </c>
      <c r="C126" s="371">
        <v>80.491</v>
      </c>
      <c r="D126" s="371" t="s">
        <v>38</v>
      </c>
      <c r="E126" s="371">
        <v>102.005</v>
      </c>
      <c r="F126" s="371" t="s">
        <v>38</v>
      </c>
      <c r="G126" s="371">
        <v>119.062</v>
      </c>
      <c r="H126" s="371" t="s">
        <v>95</v>
      </c>
      <c r="I126" s="373">
        <v>113.14</v>
      </c>
      <c r="J126" s="371" t="s">
        <v>96</v>
      </c>
      <c r="K126" s="371">
        <v>143.61500000000001</v>
      </c>
      <c r="L126" s="371">
        <v>120.163</v>
      </c>
      <c r="M126" s="371">
        <f t="shared" ref="M126:M135" si="34">K126/L126</f>
        <v>1.1951682298211597</v>
      </c>
      <c r="N126" s="371" t="s">
        <v>95</v>
      </c>
      <c r="O126" s="371">
        <v>137.66300000000001</v>
      </c>
      <c r="P126" s="371">
        <v>83.313000000000002</v>
      </c>
      <c r="Q126" s="371">
        <f t="shared" ref="Q126:Q136" si="35">O126/P126</f>
        <v>1.652359175638856</v>
      </c>
      <c r="R126" s="371" t="s">
        <v>95</v>
      </c>
      <c r="S126" s="373">
        <v>190.7</v>
      </c>
      <c r="T126" s="371">
        <v>100.634</v>
      </c>
      <c r="U126" s="371">
        <f t="shared" ref="U126:U135" si="36">S126/T126</f>
        <v>1.894985790090824</v>
      </c>
      <c r="V126" s="371" t="s">
        <v>95</v>
      </c>
      <c r="W126" s="371">
        <v>194.96700000000001</v>
      </c>
      <c r="X126" s="371">
        <v>115.247</v>
      </c>
      <c r="Y126" s="371">
        <f t="shared" ref="Y126:Y132" si="37">W126/X126</f>
        <v>1.691731671974108</v>
      </c>
      <c r="Z126" s="371" t="s">
        <v>95</v>
      </c>
      <c r="AA126" s="363">
        <v>243.50399999999999</v>
      </c>
      <c r="AB126" s="363">
        <v>149.09299999999999</v>
      </c>
      <c r="AC126" s="363">
        <f t="shared" ref="AC126:AC132" si="38">AA126/AB126</f>
        <v>1.6332356314515102</v>
      </c>
      <c r="AD126" s="363"/>
      <c r="AE126" s="363"/>
      <c r="AF126" s="363"/>
    </row>
    <row r="127" spans="1:32" s="367" customFormat="1" ht="17.399999999999999" x14ac:dyDescent="0.25">
      <c r="A127" s="403"/>
      <c r="B127" s="371" t="s">
        <v>40</v>
      </c>
      <c r="C127" s="371">
        <v>83.757000000000005</v>
      </c>
      <c r="D127" s="371" t="s">
        <v>40</v>
      </c>
      <c r="E127" s="371">
        <v>93.492000000000004</v>
      </c>
      <c r="F127" s="371" t="s">
        <v>96</v>
      </c>
      <c r="G127" s="371">
        <v>112.947</v>
      </c>
      <c r="H127" s="371" t="s">
        <v>96</v>
      </c>
      <c r="I127" s="371">
        <v>142.61799999999999</v>
      </c>
      <c r="J127" s="371" t="s">
        <v>40</v>
      </c>
      <c r="K127" s="371">
        <v>103.357</v>
      </c>
      <c r="L127" s="373">
        <v>103.07</v>
      </c>
      <c r="M127" s="371">
        <f t="shared" si="34"/>
        <v>1.0027845153778985</v>
      </c>
      <c r="N127" s="371" t="s">
        <v>96</v>
      </c>
      <c r="O127" s="371">
        <v>142.85400000000001</v>
      </c>
      <c r="P127" s="371">
        <v>127.32599999999999</v>
      </c>
      <c r="Q127" s="371">
        <f t="shared" si="35"/>
        <v>1.1219546675462986</v>
      </c>
      <c r="R127" s="371" t="s">
        <v>96</v>
      </c>
      <c r="S127" s="371">
        <v>111.94199999999999</v>
      </c>
      <c r="T127" s="371">
        <v>100.425</v>
      </c>
      <c r="U127" s="371">
        <f t="shared" si="36"/>
        <v>1.1146825989544435</v>
      </c>
      <c r="V127" s="371" t="s">
        <v>96</v>
      </c>
      <c r="W127" s="371">
        <v>108.827</v>
      </c>
      <c r="X127" s="371">
        <v>96.028999999999996</v>
      </c>
      <c r="Y127" s="371">
        <f t="shared" si="37"/>
        <v>1.1332722406772955</v>
      </c>
      <c r="Z127" s="371" t="s">
        <v>96</v>
      </c>
      <c r="AA127" s="363">
        <v>150.04599999999999</v>
      </c>
      <c r="AB127" s="363">
        <v>120.68600000000001</v>
      </c>
      <c r="AC127" s="363">
        <f t="shared" si="38"/>
        <v>1.243275939214159</v>
      </c>
      <c r="AD127" s="363"/>
      <c r="AE127" s="363"/>
      <c r="AF127" s="363"/>
    </row>
    <row r="128" spans="1:32" s="367" customFormat="1" ht="17.399999999999999" x14ac:dyDescent="0.25">
      <c r="A128" s="403"/>
      <c r="B128" s="371" t="s">
        <v>46</v>
      </c>
      <c r="C128" s="371">
        <v>78.956999999999994</v>
      </c>
      <c r="D128" s="371" t="s">
        <v>46</v>
      </c>
      <c r="E128" s="371">
        <v>83.822999999999993</v>
      </c>
      <c r="F128" s="371" t="s">
        <v>40</v>
      </c>
      <c r="G128" s="371">
        <v>111.831</v>
      </c>
      <c r="H128" s="371" t="s">
        <v>40</v>
      </c>
      <c r="I128" s="371">
        <v>114.623</v>
      </c>
      <c r="J128" s="371" t="s">
        <v>46</v>
      </c>
      <c r="K128" s="373">
        <v>131.54</v>
      </c>
      <c r="L128" s="371">
        <v>126.637</v>
      </c>
      <c r="M128" s="371">
        <f t="shared" si="34"/>
        <v>1.0387169626570434</v>
      </c>
      <c r="N128" s="371" t="s">
        <v>40</v>
      </c>
      <c r="O128" s="371">
        <v>123.126</v>
      </c>
      <c r="P128" s="373">
        <v>114.04</v>
      </c>
      <c r="Q128" s="371">
        <f t="shared" si="35"/>
        <v>1.0796737986671343</v>
      </c>
      <c r="R128" s="371" t="s">
        <v>40</v>
      </c>
      <c r="S128" s="371">
        <v>126.86799999999999</v>
      </c>
      <c r="T128" s="371">
        <v>108.30800000000001</v>
      </c>
      <c r="U128" s="371">
        <f t="shared" si="36"/>
        <v>1.1713631495365069</v>
      </c>
      <c r="V128" s="371" t="s">
        <v>40</v>
      </c>
      <c r="W128" s="371">
        <v>126.95099999999999</v>
      </c>
      <c r="X128" s="371">
        <v>105.45099999999999</v>
      </c>
      <c r="Y128" s="371">
        <f t="shared" si="37"/>
        <v>1.2038861651383106</v>
      </c>
      <c r="Z128" s="371" t="s">
        <v>40</v>
      </c>
      <c r="AA128" s="363">
        <v>133.41800000000001</v>
      </c>
      <c r="AB128" s="363">
        <v>117.685</v>
      </c>
      <c r="AC128" s="363">
        <f t="shared" si="38"/>
        <v>1.1336873858180736</v>
      </c>
      <c r="AD128" s="363"/>
      <c r="AE128" s="363"/>
      <c r="AF128" s="363"/>
    </row>
    <row r="129" spans="1:32" s="367" customFormat="1" ht="17.399999999999999" x14ac:dyDescent="0.25">
      <c r="A129" s="403"/>
      <c r="B129" s="371" t="s">
        <v>97</v>
      </c>
      <c r="C129" s="371">
        <v>92.962000000000003</v>
      </c>
      <c r="D129" s="371" t="s">
        <v>97</v>
      </c>
      <c r="E129" s="371">
        <v>99.125</v>
      </c>
      <c r="F129" s="371" t="s">
        <v>46</v>
      </c>
      <c r="G129" s="371">
        <v>95.706999999999994</v>
      </c>
      <c r="H129" s="371" t="s">
        <v>46</v>
      </c>
      <c r="I129" s="371">
        <v>116.70099999999999</v>
      </c>
      <c r="J129" s="371" t="s">
        <v>97</v>
      </c>
      <c r="K129" s="373">
        <v>118.57</v>
      </c>
      <c r="L129" s="373">
        <v>109.46</v>
      </c>
      <c r="M129" s="371">
        <f t="shared" si="34"/>
        <v>1.0832267494975334</v>
      </c>
      <c r="N129" s="371" t="s">
        <v>46</v>
      </c>
      <c r="O129" s="371">
        <v>141.785</v>
      </c>
      <c r="P129" s="371">
        <v>118.45099999999999</v>
      </c>
      <c r="Q129" s="371">
        <f t="shared" si="35"/>
        <v>1.196992849363872</v>
      </c>
      <c r="R129" s="371" t="s">
        <v>46</v>
      </c>
      <c r="S129" s="371">
        <v>92.384</v>
      </c>
      <c r="T129" s="371">
        <v>92.043000000000006</v>
      </c>
      <c r="U129" s="371">
        <f t="shared" si="36"/>
        <v>1.0037047901524287</v>
      </c>
      <c r="V129" s="371" t="s">
        <v>46</v>
      </c>
      <c r="W129" s="373">
        <v>119.29</v>
      </c>
      <c r="X129" s="371">
        <v>84.472999999999999</v>
      </c>
      <c r="Y129" s="371">
        <f t="shared" si="37"/>
        <v>1.412167201354279</v>
      </c>
      <c r="Z129" s="371" t="s">
        <v>46</v>
      </c>
      <c r="AA129" s="363">
        <v>131.804</v>
      </c>
      <c r="AB129" s="363">
        <v>104.23099999999999</v>
      </c>
      <c r="AC129" s="363">
        <f t="shared" si="38"/>
        <v>1.2645374216883654</v>
      </c>
      <c r="AD129" s="363"/>
      <c r="AE129" s="363"/>
      <c r="AF129" s="363"/>
    </row>
    <row r="130" spans="1:32" s="367" customFormat="1" ht="17.399999999999999" x14ac:dyDescent="0.25">
      <c r="A130" s="403"/>
      <c r="B130" s="371" t="s">
        <v>98</v>
      </c>
      <c r="C130" s="371">
        <v>99.762</v>
      </c>
      <c r="D130" s="371" t="s">
        <v>98</v>
      </c>
      <c r="E130" s="371">
        <v>111.414</v>
      </c>
      <c r="F130" s="371" t="s">
        <v>97</v>
      </c>
      <c r="G130" s="371">
        <v>117.749</v>
      </c>
      <c r="H130" s="371" t="s">
        <v>97</v>
      </c>
      <c r="I130" s="373">
        <v>129.63</v>
      </c>
      <c r="J130" s="371" t="s">
        <v>98</v>
      </c>
      <c r="K130" s="371">
        <v>102.28100000000001</v>
      </c>
      <c r="L130" s="373">
        <v>86.39</v>
      </c>
      <c r="M130" s="371">
        <f t="shared" si="34"/>
        <v>1.1839449010302119</v>
      </c>
      <c r="N130" s="371" t="s">
        <v>97</v>
      </c>
      <c r="O130" s="371">
        <v>104.849</v>
      </c>
      <c r="P130" s="371">
        <v>97.293999999999997</v>
      </c>
      <c r="Q130" s="371">
        <f t="shared" si="35"/>
        <v>1.0776512426254445</v>
      </c>
      <c r="R130" s="371" t="s">
        <v>99</v>
      </c>
      <c r="S130" s="373">
        <v>242.58</v>
      </c>
      <c r="T130" s="371">
        <v>149.203</v>
      </c>
      <c r="U130" s="371">
        <f t="shared" si="36"/>
        <v>1.6258386225478041</v>
      </c>
      <c r="V130" s="371" t="s">
        <v>100</v>
      </c>
      <c r="W130" s="371">
        <v>114.79300000000001</v>
      </c>
      <c r="X130" s="371">
        <v>110.36799999999999</v>
      </c>
      <c r="Y130" s="371">
        <f t="shared" si="37"/>
        <v>1.0400931429399827</v>
      </c>
      <c r="Z130" s="371" t="s">
        <v>100</v>
      </c>
      <c r="AA130" s="363">
        <v>125.11199999999999</v>
      </c>
      <c r="AB130" s="363">
        <v>110.929</v>
      </c>
      <c r="AC130" s="363">
        <f t="shared" si="38"/>
        <v>1.1278565568967538</v>
      </c>
      <c r="AD130" s="363"/>
      <c r="AE130" s="363"/>
      <c r="AF130" s="363"/>
    </row>
    <row r="131" spans="1:32" s="367" customFormat="1" ht="17.399999999999999" x14ac:dyDescent="0.25">
      <c r="A131" s="403"/>
      <c r="B131" s="371" t="s">
        <v>101</v>
      </c>
      <c r="C131" s="371">
        <v>88.478999999999999</v>
      </c>
      <c r="D131" s="371" t="s">
        <v>375</v>
      </c>
      <c r="E131" s="371">
        <v>102.627</v>
      </c>
      <c r="F131" s="371" t="s">
        <v>98</v>
      </c>
      <c r="G131" s="373">
        <v>111.9</v>
      </c>
      <c r="H131" s="371" t="s">
        <v>98</v>
      </c>
      <c r="I131" s="371">
        <v>129.833</v>
      </c>
      <c r="J131" s="371" t="s">
        <v>102</v>
      </c>
      <c r="K131" s="371">
        <v>158.20400000000001</v>
      </c>
      <c r="L131" s="371">
        <v>150.477</v>
      </c>
      <c r="M131" s="371">
        <f t="shared" si="34"/>
        <v>1.0513500402054798</v>
      </c>
      <c r="N131" s="371" t="s">
        <v>98</v>
      </c>
      <c r="O131" s="373">
        <v>113.02</v>
      </c>
      <c r="P131" s="371">
        <v>89.938999999999993</v>
      </c>
      <c r="Q131" s="371">
        <f t="shared" si="35"/>
        <v>1.2566294933232525</v>
      </c>
      <c r="R131" s="371" t="s">
        <v>103</v>
      </c>
      <c r="S131" s="371">
        <v>128.74700000000001</v>
      </c>
      <c r="T131" s="371">
        <v>116.22499999999999</v>
      </c>
      <c r="U131" s="371">
        <f t="shared" si="36"/>
        <v>1.1077392987739301</v>
      </c>
      <c r="V131" s="371" t="s">
        <v>104</v>
      </c>
      <c r="W131" s="371">
        <v>123.596</v>
      </c>
      <c r="X131" s="371">
        <v>112.96599999999999</v>
      </c>
      <c r="Y131" s="371">
        <f t="shared" si="37"/>
        <v>1.0940991094665653</v>
      </c>
      <c r="Z131" s="371" t="s">
        <v>104</v>
      </c>
      <c r="AA131" s="363">
        <v>126.41500000000001</v>
      </c>
      <c r="AB131" s="363">
        <v>116.52800000000001</v>
      </c>
      <c r="AC131" s="363">
        <f t="shared" si="38"/>
        <v>1.0848465604833173</v>
      </c>
      <c r="AD131" s="363"/>
      <c r="AE131" s="363"/>
      <c r="AF131" s="363"/>
    </row>
    <row r="132" spans="1:32" s="367" customFormat="1" ht="17.399999999999999" x14ac:dyDescent="0.25">
      <c r="A132" s="403"/>
      <c r="B132" s="371" t="s">
        <v>101</v>
      </c>
      <c r="C132" s="371">
        <v>88.484999999999999</v>
      </c>
      <c r="D132" s="371" t="s">
        <v>375</v>
      </c>
      <c r="E132" s="371">
        <v>99.539000000000001</v>
      </c>
      <c r="F132" s="371" t="s">
        <v>102</v>
      </c>
      <c r="G132" s="373">
        <v>126.7</v>
      </c>
      <c r="H132" s="371" t="s">
        <v>102</v>
      </c>
      <c r="I132" s="371">
        <v>123.791</v>
      </c>
      <c r="J132" s="371" t="s">
        <v>100</v>
      </c>
      <c r="K132" s="373">
        <v>154.87</v>
      </c>
      <c r="L132" s="371">
        <v>127.883</v>
      </c>
      <c r="M132" s="371">
        <f t="shared" si="34"/>
        <v>1.2110288310408734</v>
      </c>
      <c r="N132" s="371" t="s">
        <v>102</v>
      </c>
      <c r="O132" s="371">
        <v>134.14699999999999</v>
      </c>
      <c r="P132" s="371">
        <v>126.69199999999999</v>
      </c>
      <c r="Q132" s="371">
        <f t="shared" si="35"/>
        <v>1.0588434944590028</v>
      </c>
      <c r="R132" s="371" t="s">
        <v>100</v>
      </c>
      <c r="S132" s="371">
        <v>116.202</v>
      </c>
      <c r="T132" s="371">
        <v>87.682000000000002</v>
      </c>
      <c r="U132" s="371">
        <f t="shared" si="36"/>
        <v>1.3252663032321343</v>
      </c>
      <c r="V132" s="371" t="s">
        <v>105</v>
      </c>
      <c r="W132" s="371">
        <v>133.78100000000001</v>
      </c>
      <c r="X132" s="371">
        <v>113.761</v>
      </c>
      <c r="Y132" s="371">
        <f t="shared" si="37"/>
        <v>1.1759829818654901</v>
      </c>
      <c r="Z132" s="371" t="s">
        <v>105</v>
      </c>
      <c r="AA132" s="363">
        <v>132.541</v>
      </c>
      <c r="AB132" s="363">
        <v>125.491</v>
      </c>
      <c r="AC132" s="363">
        <f t="shared" si="38"/>
        <v>1.0561793276011826</v>
      </c>
      <c r="AD132" s="363"/>
      <c r="AE132" s="363"/>
      <c r="AF132" s="363"/>
    </row>
    <row r="133" spans="1:32" s="367" customFormat="1" ht="17.399999999999999" x14ac:dyDescent="0.25">
      <c r="A133" s="403"/>
      <c r="B133" s="371" t="s">
        <v>101</v>
      </c>
      <c r="C133" s="371">
        <v>92.006</v>
      </c>
      <c r="D133" s="371" t="s">
        <v>375</v>
      </c>
      <c r="E133" s="373">
        <v>102.95</v>
      </c>
      <c r="F133" s="371" t="s">
        <v>100</v>
      </c>
      <c r="G133" s="371">
        <v>113.245</v>
      </c>
      <c r="H133" s="371" t="s">
        <v>100</v>
      </c>
      <c r="I133" s="371">
        <v>129.22399999999999</v>
      </c>
      <c r="J133" s="371" t="s">
        <v>106</v>
      </c>
      <c r="K133" s="371">
        <v>135.71299999999999</v>
      </c>
      <c r="L133" s="371">
        <v>135.614</v>
      </c>
      <c r="M133" s="371">
        <f t="shared" si="34"/>
        <v>1.0007300131254884</v>
      </c>
      <c r="N133" s="371" t="s">
        <v>100</v>
      </c>
      <c r="O133" s="371">
        <v>165.92099999999999</v>
      </c>
      <c r="P133" s="371">
        <v>157.54599999999999</v>
      </c>
      <c r="Q133" s="371">
        <f t="shared" si="35"/>
        <v>1.0531590773488377</v>
      </c>
      <c r="R133" s="371" t="s">
        <v>106</v>
      </c>
      <c r="S133" s="371">
        <v>110.566</v>
      </c>
      <c r="T133" s="371">
        <v>100.623</v>
      </c>
      <c r="U133" s="371">
        <f t="shared" si="36"/>
        <v>1.0988143863728967</v>
      </c>
      <c r="V133" s="371"/>
      <c r="W133" s="371"/>
      <c r="X133" s="371"/>
      <c r="Y133" s="371"/>
      <c r="Z133" s="371"/>
      <c r="AA133" s="363"/>
      <c r="AB133" s="363"/>
      <c r="AC133" s="363"/>
      <c r="AD133" s="363"/>
      <c r="AE133" s="363"/>
      <c r="AF133" s="363"/>
    </row>
    <row r="134" spans="1:32" s="367" customFormat="1" ht="17.399999999999999" x14ac:dyDescent="0.25">
      <c r="A134" s="403"/>
      <c r="B134" s="371" t="s">
        <v>107</v>
      </c>
      <c r="C134" s="371">
        <v>88.914000000000001</v>
      </c>
      <c r="D134" s="371" t="s">
        <v>376</v>
      </c>
      <c r="E134" s="371">
        <v>94.319000000000003</v>
      </c>
      <c r="F134" s="371" t="s">
        <v>106</v>
      </c>
      <c r="G134" s="373">
        <v>110.27</v>
      </c>
      <c r="H134" s="371" t="s">
        <v>106</v>
      </c>
      <c r="I134" s="371">
        <v>114.705</v>
      </c>
      <c r="J134" s="371" t="s">
        <v>107</v>
      </c>
      <c r="K134" s="371">
        <v>155.57</v>
      </c>
      <c r="L134" s="371">
        <v>130.12299999999999</v>
      </c>
      <c r="M134" s="371">
        <f t="shared" si="34"/>
        <v>1.1955611229375285</v>
      </c>
      <c r="N134" s="371" t="s">
        <v>106</v>
      </c>
      <c r="O134" s="371">
        <v>123.306</v>
      </c>
      <c r="P134" s="371">
        <v>109.974</v>
      </c>
      <c r="Q134" s="371">
        <f t="shared" si="35"/>
        <v>1.1212286540455016</v>
      </c>
      <c r="R134" s="371" t="s">
        <v>107</v>
      </c>
      <c r="S134" s="371">
        <v>82.981999999999999</v>
      </c>
      <c r="T134" s="371">
        <v>59.569000000000003</v>
      </c>
      <c r="U134" s="371">
        <f t="shared" si="36"/>
        <v>1.3930400040289412</v>
      </c>
      <c r="V134" s="371"/>
      <c r="W134" s="371"/>
      <c r="X134" s="371"/>
      <c r="Y134" s="371"/>
      <c r="Z134" s="371"/>
      <c r="AA134" s="363"/>
      <c r="AB134" s="363"/>
      <c r="AC134" s="363"/>
      <c r="AD134" s="363"/>
      <c r="AE134" s="363"/>
      <c r="AF134" s="363"/>
    </row>
    <row r="135" spans="1:32" s="367" customFormat="1" ht="17.399999999999999" x14ac:dyDescent="0.25">
      <c r="A135" s="403"/>
      <c r="B135" s="371" t="s">
        <v>105</v>
      </c>
      <c r="C135" s="371">
        <v>104.178</v>
      </c>
      <c r="D135" s="371" t="s">
        <v>107</v>
      </c>
      <c r="E135" s="371">
        <v>85.884</v>
      </c>
      <c r="F135" s="371" t="s">
        <v>107</v>
      </c>
      <c r="G135" s="371">
        <v>121.238</v>
      </c>
      <c r="H135" s="371" t="s">
        <v>107</v>
      </c>
      <c r="I135" s="371">
        <v>132.27699999999999</v>
      </c>
      <c r="J135" s="371" t="s">
        <v>105</v>
      </c>
      <c r="K135" s="371">
        <v>111.084</v>
      </c>
      <c r="L135" s="371">
        <v>92.225999999999999</v>
      </c>
      <c r="M135" s="371">
        <f t="shared" si="34"/>
        <v>1.2044759612256848</v>
      </c>
      <c r="N135" s="371" t="s">
        <v>107</v>
      </c>
      <c r="O135" s="371">
        <v>141.446</v>
      </c>
      <c r="P135" s="371">
        <v>103.175</v>
      </c>
      <c r="Q135" s="371">
        <f t="shared" si="35"/>
        <v>1.3709328810273806</v>
      </c>
      <c r="R135" s="371" t="s">
        <v>105</v>
      </c>
      <c r="S135" s="371">
        <v>126.55500000000001</v>
      </c>
      <c r="T135" s="371">
        <v>102.74299999999999</v>
      </c>
      <c r="U135" s="371">
        <f t="shared" si="36"/>
        <v>1.2317627478271027</v>
      </c>
      <c r="V135" s="371"/>
      <c r="W135" s="371"/>
      <c r="X135" s="371"/>
      <c r="Y135" s="371"/>
      <c r="Z135" s="371"/>
      <c r="AA135" s="363"/>
      <c r="AB135" s="363"/>
      <c r="AC135" s="363"/>
      <c r="AD135" s="363"/>
      <c r="AE135" s="363"/>
      <c r="AF135" s="363"/>
    </row>
    <row r="136" spans="1:32" s="367" customFormat="1" ht="17.399999999999999" x14ac:dyDescent="0.25">
      <c r="A136" s="403"/>
      <c r="B136" s="371"/>
      <c r="C136" s="371"/>
      <c r="D136" s="371" t="s">
        <v>105</v>
      </c>
      <c r="E136" s="371">
        <v>99.516000000000005</v>
      </c>
      <c r="F136" s="371" t="s">
        <v>105</v>
      </c>
      <c r="G136" s="371">
        <v>122.696</v>
      </c>
      <c r="H136" s="371" t="s">
        <v>105</v>
      </c>
      <c r="I136" s="371">
        <v>127.843</v>
      </c>
      <c r="J136" s="371"/>
      <c r="K136" s="371"/>
      <c r="L136" s="371"/>
      <c r="M136" s="371"/>
      <c r="N136" s="371" t="s">
        <v>105</v>
      </c>
      <c r="O136" s="371">
        <v>112.666</v>
      </c>
      <c r="P136" s="371">
        <v>83.811999999999998</v>
      </c>
      <c r="Q136" s="371">
        <f t="shared" si="35"/>
        <v>1.3442705101894716</v>
      </c>
      <c r="R136" s="371"/>
      <c r="S136" s="371"/>
      <c r="T136" s="371"/>
      <c r="U136" s="371"/>
      <c r="V136" s="371"/>
      <c r="W136" s="371"/>
      <c r="X136" s="371"/>
      <c r="Y136" s="371"/>
      <c r="Z136" s="371"/>
      <c r="AA136" s="363"/>
      <c r="AB136" s="363"/>
      <c r="AC136" s="363"/>
      <c r="AD136" s="363"/>
      <c r="AE136" s="363"/>
      <c r="AF136" s="363"/>
    </row>
    <row r="137" spans="1:32" s="377" customFormat="1" ht="17.399999999999999" x14ac:dyDescent="0.25">
      <c r="A137" s="374" t="s">
        <v>29</v>
      </c>
      <c r="B137" s="374"/>
      <c r="C137" s="374">
        <f>AVERAGE(C126:C136)</f>
        <v>89.799099999999996</v>
      </c>
      <c r="D137" s="374"/>
      <c r="E137" s="374">
        <f>AVERAGE(E126:E136)</f>
        <v>97.699454545454543</v>
      </c>
      <c r="F137" s="374"/>
      <c r="G137" s="374">
        <f>AVERAGE(G126:G136)</f>
        <v>114.84954545454546</v>
      </c>
      <c r="H137" s="374"/>
      <c r="I137" s="375">
        <f>AVERAGE(I126:I136)</f>
        <v>124.9440909090909</v>
      </c>
      <c r="J137" s="374"/>
      <c r="K137" s="374">
        <f>AVERAGE(K126:K136)</f>
        <v>131.4804</v>
      </c>
      <c r="L137" s="374"/>
      <c r="M137" s="374"/>
      <c r="N137" s="374"/>
      <c r="O137" s="374">
        <f>AVERAGE(O126:O136)</f>
        <v>130.98027272727271</v>
      </c>
      <c r="P137" s="374"/>
      <c r="Q137" s="374"/>
      <c r="R137" s="374"/>
      <c r="S137" s="375">
        <f>AVERAGE(S126:S136)</f>
        <v>132.95260000000002</v>
      </c>
      <c r="T137" s="374"/>
      <c r="U137" s="374"/>
      <c r="V137" s="374"/>
      <c r="W137" s="374">
        <f>AVERAGE(W126:W136)</f>
        <v>131.74357142857141</v>
      </c>
      <c r="X137" s="374"/>
      <c r="Y137" s="374"/>
      <c r="Z137" s="374"/>
      <c r="AA137" s="364">
        <f>AVERAGE(AA126:AA136)</f>
        <v>148.97714285714284</v>
      </c>
      <c r="AB137" s="364"/>
      <c r="AC137" s="364"/>
      <c r="AD137" s="364"/>
      <c r="AE137" s="364"/>
      <c r="AF137" s="364"/>
    </row>
    <row r="138" spans="1:32" s="367" customFormat="1" ht="17.399999999999999" x14ac:dyDescent="0.25">
      <c r="A138" s="371"/>
      <c r="B138" s="371"/>
      <c r="C138" s="371"/>
      <c r="D138" s="371"/>
      <c r="E138" s="371"/>
      <c r="F138" s="371"/>
      <c r="G138" s="371"/>
      <c r="H138" s="371"/>
      <c r="I138" s="371"/>
      <c r="J138" s="371"/>
      <c r="K138" s="371"/>
      <c r="L138" s="371"/>
      <c r="M138" s="371"/>
      <c r="N138" s="371"/>
      <c r="O138" s="371"/>
      <c r="P138" s="371"/>
      <c r="Q138" s="371"/>
      <c r="R138" s="371"/>
      <c r="S138" s="371"/>
      <c r="T138" s="371"/>
      <c r="U138" s="371"/>
      <c r="V138" s="371"/>
      <c r="W138" s="371"/>
      <c r="X138" s="371"/>
      <c r="Y138" s="371"/>
      <c r="Z138" s="371"/>
      <c r="AA138" s="363"/>
      <c r="AB138" s="363"/>
      <c r="AC138" s="363"/>
      <c r="AD138" s="363"/>
      <c r="AE138" s="363"/>
      <c r="AF138" s="363"/>
    </row>
    <row r="139" spans="1:32" s="367" customFormat="1" ht="17.399999999999999" x14ac:dyDescent="0.25">
      <c r="A139" s="403" t="s">
        <v>108</v>
      </c>
      <c r="B139" s="371" t="s">
        <v>109</v>
      </c>
      <c r="C139" s="371">
        <v>91.269000000000005</v>
      </c>
      <c r="D139" s="371" t="s">
        <v>109</v>
      </c>
      <c r="E139" s="371">
        <v>103.536</v>
      </c>
      <c r="F139" s="371" t="s">
        <v>109</v>
      </c>
      <c r="G139" s="371">
        <v>101.985</v>
      </c>
      <c r="H139" s="371" t="s">
        <v>109</v>
      </c>
      <c r="I139" s="371">
        <v>105.557</v>
      </c>
      <c r="J139" s="371" t="s">
        <v>109</v>
      </c>
      <c r="K139" s="378">
        <v>110.121</v>
      </c>
      <c r="L139" s="378">
        <v>103.38</v>
      </c>
      <c r="M139" s="371">
        <f t="shared" ref="M139:M146" si="39">K139/L139</f>
        <v>1.0652060359837492</v>
      </c>
      <c r="N139" s="371" t="s">
        <v>109</v>
      </c>
      <c r="O139" s="378">
        <v>109.032</v>
      </c>
      <c r="P139" s="378">
        <v>96.313999999999993</v>
      </c>
      <c r="Q139" s="371">
        <f t="shared" ref="Q139:Q145" si="40">O139/P139</f>
        <v>1.1320472620802791</v>
      </c>
      <c r="R139" s="371" t="s">
        <v>109</v>
      </c>
      <c r="S139" s="378">
        <v>141.22800000000001</v>
      </c>
      <c r="T139" s="378">
        <v>111.756</v>
      </c>
      <c r="U139" s="371">
        <f t="shared" ref="U139:U145" si="41">S139/T139</f>
        <v>1.2637173843015141</v>
      </c>
      <c r="V139" s="371"/>
      <c r="W139" s="371"/>
      <c r="X139" s="371"/>
      <c r="Y139" s="371"/>
      <c r="Z139" s="371"/>
      <c r="AA139" s="363"/>
      <c r="AB139" s="363"/>
      <c r="AC139" s="363"/>
      <c r="AD139" s="363"/>
      <c r="AE139" s="363"/>
      <c r="AF139" s="363"/>
    </row>
    <row r="140" spans="1:32" s="367" customFormat="1" ht="17.399999999999999" x14ac:dyDescent="0.25">
      <c r="A140" s="403"/>
      <c r="B140" s="371" t="s">
        <v>110</v>
      </c>
      <c r="C140" s="371">
        <v>86.918000000000006</v>
      </c>
      <c r="D140" s="371" t="s">
        <v>110</v>
      </c>
      <c r="E140" s="371">
        <v>103.35</v>
      </c>
      <c r="F140" s="371" t="s">
        <v>110</v>
      </c>
      <c r="G140" s="371">
        <v>114.339</v>
      </c>
      <c r="H140" s="371" t="s">
        <v>110</v>
      </c>
      <c r="I140" s="371">
        <v>132.54599999999999</v>
      </c>
      <c r="J140" s="371" t="s">
        <v>110</v>
      </c>
      <c r="K140" s="378">
        <v>132.30199999999999</v>
      </c>
      <c r="L140" s="378">
        <v>106.217</v>
      </c>
      <c r="M140" s="371">
        <f t="shared" si="39"/>
        <v>1.2455821572817909</v>
      </c>
      <c r="N140" s="371" t="s">
        <v>110</v>
      </c>
      <c r="O140" s="378">
        <v>115.61799999999999</v>
      </c>
      <c r="P140" s="378">
        <v>91.055999999999997</v>
      </c>
      <c r="Q140" s="371">
        <f t="shared" si="40"/>
        <v>1.269746090318046</v>
      </c>
      <c r="R140" s="371" t="s">
        <v>110</v>
      </c>
      <c r="S140" s="378">
        <v>136.852</v>
      </c>
      <c r="T140" s="378">
        <v>119.905</v>
      </c>
      <c r="U140" s="371">
        <f t="shared" si="41"/>
        <v>1.1413368917059339</v>
      </c>
      <c r="V140" s="371"/>
      <c r="W140" s="371"/>
      <c r="X140" s="371"/>
      <c r="Y140" s="371"/>
      <c r="Z140" s="371"/>
      <c r="AA140" s="363"/>
      <c r="AB140" s="363"/>
      <c r="AC140" s="363"/>
      <c r="AD140" s="363"/>
      <c r="AE140" s="363"/>
      <c r="AF140" s="363"/>
    </row>
    <row r="141" spans="1:32" s="367" customFormat="1" ht="17.399999999999999" x14ac:dyDescent="0.25">
      <c r="A141" s="403"/>
      <c r="B141" s="371" t="s">
        <v>111</v>
      </c>
      <c r="C141" s="371">
        <v>77.521000000000001</v>
      </c>
      <c r="D141" s="371" t="s">
        <v>111</v>
      </c>
      <c r="E141" s="371">
        <v>70.192999999999998</v>
      </c>
      <c r="F141" s="371" t="s">
        <v>111</v>
      </c>
      <c r="G141" s="371">
        <v>76.766000000000005</v>
      </c>
      <c r="H141" s="371" t="s">
        <v>111</v>
      </c>
      <c r="I141" s="371">
        <v>83.820999999999998</v>
      </c>
      <c r="J141" s="371" t="s">
        <v>111</v>
      </c>
      <c r="K141" s="378">
        <v>75.823999999999998</v>
      </c>
      <c r="L141" s="378">
        <v>69.606999999999999</v>
      </c>
      <c r="M141" s="371">
        <f t="shared" si="39"/>
        <v>1.089315729739825</v>
      </c>
      <c r="N141" s="371" t="s">
        <v>111</v>
      </c>
      <c r="O141" s="378">
        <v>84.019000000000005</v>
      </c>
      <c r="P141" s="378">
        <v>73.875</v>
      </c>
      <c r="Q141" s="371">
        <f t="shared" si="40"/>
        <v>1.1373130287648054</v>
      </c>
      <c r="R141" s="371" t="s">
        <v>111</v>
      </c>
      <c r="S141" s="378">
        <v>80.119</v>
      </c>
      <c r="T141" s="378">
        <v>70.477000000000004</v>
      </c>
      <c r="U141" s="371">
        <f t="shared" si="41"/>
        <v>1.136810590689161</v>
      </c>
      <c r="V141" s="371"/>
      <c r="W141" s="371"/>
      <c r="X141" s="371"/>
      <c r="Y141" s="371"/>
      <c r="Z141" s="371"/>
      <c r="AA141" s="363"/>
      <c r="AB141" s="363"/>
      <c r="AC141" s="363"/>
      <c r="AD141" s="363"/>
      <c r="AE141" s="363"/>
      <c r="AF141" s="363"/>
    </row>
    <row r="142" spans="1:32" s="367" customFormat="1" ht="17.399999999999999" x14ac:dyDescent="0.25">
      <c r="A142" s="403"/>
      <c r="B142" s="371" t="s">
        <v>112</v>
      </c>
      <c r="C142" s="371">
        <v>88.653000000000006</v>
      </c>
      <c r="D142" s="371" t="s">
        <v>112</v>
      </c>
      <c r="E142" s="371">
        <v>110.804</v>
      </c>
      <c r="F142" s="371" t="s">
        <v>112</v>
      </c>
      <c r="G142" s="371">
        <v>107.953</v>
      </c>
      <c r="H142" s="371" t="s">
        <v>112</v>
      </c>
      <c r="I142" s="371">
        <v>99.832999999999998</v>
      </c>
      <c r="J142" s="371" t="s">
        <v>112</v>
      </c>
      <c r="K142" s="378">
        <v>92.534999999999997</v>
      </c>
      <c r="L142" s="378">
        <v>78.468000000000004</v>
      </c>
      <c r="M142" s="371">
        <f t="shared" si="39"/>
        <v>1.1792705306621807</v>
      </c>
      <c r="N142" s="371" t="s">
        <v>112</v>
      </c>
      <c r="O142" s="378">
        <v>107.51900000000001</v>
      </c>
      <c r="P142" s="378">
        <v>91.897000000000006</v>
      </c>
      <c r="Q142" s="371">
        <f t="shared" si="40"/>
        <v>1.1699946679434585</v>
      </c>
      <c r="R142" s="371" t="s">
        <v>112</v>
      </c>
      <c r="S142" s="378">
        <v>117.13200000000001</v>
      </c>
      <c r="T142" s="378">
        <v>96.346999999999994</v>
      </c>
      <c r="U142" s="371">
        <f t="shared" si="41"/>
        <v>1.2157306402897861</v>
      </c>
      <c r="V142" s="371"/>
      <c r="W142" s="371"/>
      <c r="X142" s="371"/>
      <c r="Y142" s="371"/>
      <c r="Z142" s="371"/>
      <c r="AA142" s="363"/>
      <c r="AB142" s="363"/>
      <c r="AC142" s="363"/>
      <c r="AD142" s="363"/>
      <c r="AE142" s="363"/>
      <c r="AF142" s="363"/>
    </row>
    <row r="143" spans="1:32" s="367" customFormat="1" ht="17.399999999999999" x14ac:dyDescent="0.25">
      <c r="A143" s="403"/>
      <c r="B143" s="371" t="s">
        <v>113</v>
      </c>
      <c r="C143" s="371">
        <v>85.597999999999999</v>
      </c>
      <c r="D143" s="371" t="s">
        <v>113</v>
      </c>
      <c r="E143" s="371">
        <v>94.616</v>
      </c>
      <c r="F143" s="371" t="s">
        <v>113</v>
      </c>
      <c r="G143" s="371">
        <v>100.157</v>
      </c>
      <c r="H143" s="371" t="s">
        <v>113</v>
      </c>
      <c r="I143" s="371">
        <v>130.773</v>
      </c>
      <c r="J143" s="371" t="s">
        <v>113</v>
      </c>
      <c r="K143" s="378">
        <v>121.46299999999999</v>
      </c>
      <c r="L143" s="378">
        <v>115.312</v>
      </c>
      <c r="M143" s="371">
        <f t="shared" si="39"/>
        <v>1.0533422367143055</v>
      </c>
      <c r="N143" s="371" t="s">
        <v>113</v>
      </c>
      <c r="O143" s="378">
        <v>134.28700000000001</v>
      </c>
      <c r="P143" s="378">
        <v>120.193</v>
      </c>
      <c r="Q143" s="371">
        <f t="shared" si="40"/>
        <v>1.1172614045743097</v>
      </c>
      <c r="R143" s="371" t="s">
        <v>113</v>
      </c>
      <c r="S143" s="378">
        <v>115.819</v>
      </c>
      <c r="T143" s="378">
        <v>106.411</v>
      </c>
      <c r="U143" s="371">
        <f t="shared" si="41"/>
        <v>1.0884119123022995</v>
      </c>
      <c r="V143" s="371"/>
      <c r="W143" s="371"/>
      <c r="X143" s="371"/>
      <c r="Y143" s="371"/>
      <c r="Z143" s="371"/>
      <c r="AA143" s="363"/>
      <c r="AB143" s="363"/>
      <c r="AC143" s="363"/>
      <c r="AD143" s="363"/>
      <c r="AE143" s="363"/>
      <c r="AF143" s="363"/>
    </row>
    <row r="144" spans="1:32" s="367" customFormat="1" ht="17.399999999999999" x14ac:dyDescent="0.25">
      <c r="A144" s="403"/>
      <c r="B144" s="371" t="s">
        <v>114</v>
      </c>
      <c r="C144" s="371">
        <v>92.548000000000002</v>
      </c>
      <c r="D144" s="371" t="s">
        <v>114</v>
      </c>
      <c r="E144" s="371">
        <v>98.239000000000004</v>
      </c>
      <c r="F144" s="371" t="s">
        <v>114</v>
      </c>
      <c r="G144" s="371">
        <v>112.26900000000001</v>
      </c>
      <c r="H144" s="371" t="s">
        <v>114</v>
      </c>
      <c r="I144" s="371">
        <v>122.55500000000001</v>
      </c>
      <c r="J144" s="371" t="s">
        <v>114</v>
      </c>
      <c r="K144" s="378">
        <v>138.54900000000001</v>
      </c>
      <c r="L144" s="378">
        <v>114.036</v>
      </c>
      <c r="M144" s="371">
        <f t="shared" si="39"/>
        <v>1.2149584341786805</v>
      </c>
      <c r="N144" s="371" t="s">
        <v>114</v>
      </c>
      <c r="O144" s="378">
        <v>129.899</v>
      </c>
      <c r="P144" s="378">
        <v>101.732</v>
      </c>
      <c r="Q144" s="371">
        <f t="shared" si="40"/>
        <v>1.2768745330869342</v>
      </c>
      <c r="R144" s="371" t="s">
        <v>114</v>
      </c>
      <c r="S144" s="378">
        <v>136.827</v>
      </c>
      <c r="T144" s="378">
        <v>124.985</v>
      </c>
      <c r="U144" s="371">
        <f t="shared" si="41"/>
        <v>1.0947473696843621</v>
      </c>
      <c r="V144" s="371"/>
      <c r="W144" s="371"/>
      <c r="X144" s="371"/>
      <c r="Y144" s="371"/>
      <c r="Z144" s="371"/>
      <c r="AA144" s="363"/>
      <c r="AB144" s="363"/>
      <c r="AC144" s="363"/>
      <c r="AD144" s="363"/>
      <c r="AE144" s="363"/>
      <c r="AF144" s="363"/>
    </row>
    <row r="145" spans="1:32" s="367" customFormat="1" ht="17.399999999999999" x14ac:dyDescent="0.25">
      <c r="A145" s="403"/>
      <c r="B145" s="371" t="s">
        <v>115</v>
      </c>
      <c r="C145" s="371">
        <v>90.355000000000004</v>
      </c>
      <c r="D145" s="371" t="s">
        <v>115</v>
      </c>
      <c r="E145" s="371">
        <v>90.558999999999997</v>
      </c>
      <c r="F145" s="371" t="s">
        <v>115</v>
      </c>
      <c r="G145" s="371">
        <v>106.242</v>
      </c>
      <c r="H145" s="371" t="s">
        <v>115</v>
      </c>
      <c r="I145" s="371">
        <v>114.651</v>
      </c>
      <c r="J145" s="371" t="s">
        <v>115</v>
      </c>
      <c r="K145" s="378">
        <v>118.85599999999999</v>
      </c>
      <c r="L145" s="378">
        <v>91.03</v>
      </c>
      <c r="M145" s="371">
        <f t="shared" si="39"/>
        <v>1.3056794463363726</v>
      </c>
      <c r="N145" s="371" t="s">
        <v>116</v>
      </c>
      <c r="O145" s="378">
        <v>148.13999999999999</v>
      </c>
      <c r="P145" s="378">
        <v>135.43299999999999</v>
      </c>
      <c r="Q145" s="371">
        <f t="shared" si="40"/>
        <v>1.0938249909549371</v>
      </c>
      <c r="R145" s="371" t="s">
        <v>116</v>
      </c>
      <c r="S145" s="378">
        <v>153.72499999999999</v>
      </c>
      <c r="T145" s="378">
        <v>146.29400000000001</v>
      </c>
      <c r="U145" s="371">
        <f t="shared" si="41"/>
        <v>1.0507949745033971</v>
      </c>
      <c r="V145" s="371"/>
      <c r="W145" s="371"/>
      <c r="X145" s="371"/>
      <c r="Y145" s="371"/>
      <c r="Z145" s="371"/>
      <c r="AA145" s="363"/>
      <c r="AB145" s="363"/>
      <c r="AC145" s="363"/>
      <c r="AD145" s="363"/>
      <c r="AE145" s="363"/>
      <c r="AF145" s="363"/>
    </row>
    <row r="146" spans="1:32" s="367" customFormat="1" ht="17.399999999999999" x14ac:dyDescent="0.25">
      <c r="A146" s="403"/>
      <c r="B146" s="371" t="s">
        <v>116</v>
      </c>
      <c r="C146" s="371">
        <v>83.715999999999994</v>
      </c>
      <c r="D146" s="371" t="s">
        <v>116</v>
      </c>
      <c r="E146" s="371">
        <v>89.17</v>
      </c>
      <c r="F146" s="371" t="s">
        <v>116</v>
      </c>
      <c r="G146" s="371">
        <v>99.882999999999996</v>
      </c>
      <c r="H146" s="371" t="s">
        <v>116</v>
      </c>
      <c r="I146" s="371">
        <v>103.307</v>
      </c>
      <c r="J146" s="371" t="s">
        <v>116</v>
      </c>
      <c r="K146" s="378">
        <v>138.809</v>
      </c>
      <c r="L146" s="378">
        <v>127.02500000000001</v>
      </c>
      <c r="M146" s="371">
        <f t="shared" si="39"/>
        <v>1.0927691399330839</v>
      </c>
      <c r="N146" s="371"/>
      <c r="O146" s="371"/>
      <c r="P146" s="371"/>
      <c r="Q146" s="371"/>
      <c r="R146" s="371"/>
      <c r="S146" s="371"/>
      <c r="T146" s="371"/>
      <c r="U146" s="371"/>
      <c r="V146" s="371"/>
      <c r="W146" s="371"/>
      <c r="X146" s="371"/>
      <c r="Y146" s="371"/>
      <c r="Z146" s="371"/>
      <c r="AA146" s="363"/>
      <c r="AB146" s="363"/>
      <c r="AC146" s="363"/>
      <c r="AD146" s="363"/>
      <c r="AE146" s="363"/>
      <c r="AF146" s="363"/>
    </row>
    <row r="147" spans="1:32" s="377" customFormat="1" ht="17.399999999999999" x14ac:dyDescent="0.25">
      <c r="A147" s="374" t="s">
        <v>29</v>
      </c>
      <c r="B147" s="374"/>
      <c r="C147" s="374">
        <f>AVERAGE(C139:C146)</f>
        <v>87.072250000000011</v>
      </c>
      <c r="D147" s="374"/>
      <c r="E147" s="374">
        <f>AVERAGE(E139:E146)</f>
        <v>95.058374999999998</v>
      </c>
      <c r="F147" s="374"/>
      <c r="G147" s="374">
        <f>AVERAGE(G139:G146)</f>
        <v>102.44925000000001</v>
      </c>
      <c r="H147" s="374"/>
      <c r="I147" s="374">
        <f>AVERAGE(I139:I146)</f>
        <v>111.630375</v>
      </c>
      <c r="J147" s="374"/>
      <c r="K147" s="374">
        <f>AVERAGE(K139:K146)</f>
        <v>116.05737499999999</v>
      </c>
      <c r="L147" s="374"/>
      <c r="M147" s="374"/>
      <c r="N147" s="374"/>
      <c r="O147" s="374">
        <f>AVERAGE(O139:O146)</f>
        <v>118.35914285714286</v>
      </c>
      <c r="P147" s="374"/>
      <c r="Q147" s="374"/>
      <c r="R147" s="374"/>
      <c r="S147" s="374">
        <f>AVERAGE(S139:S146)</f>
        <v>125.95742857142859</v>
      </c>
      <c r="T147" s="374"/>
      <c r="U147" s="374"/>
      <c r="V147" s="374"/>
      <c r="W147" s="374"/>
      <c r="X147" s="374"/>
      <c r="Y147" s="374"/>
      <c r="Z147" s="374"/>
      <c r="AA147" s="364"/>
      <c r="AB147" s="364"/>
      <c r="AC147" s="364"/>
      <c r="AD147" s="364"/>
      <c r="AE147" s="364"/>
      <c r="AF147" s="364"/>
    </row>
    <row r="148" spans="1:32" s="367" customFormat="1" ht="17.399999999999999" x14ac:dyDescent="0.25">
      <c r="A148" s="371"/>
      <c r="B148" s="371"/>
      <c r="C148" s="371"/>
      <c r="D148" s="371"/>
      <c r="E148" s="371"/>
      <c r="F148" s="371"/>
      <c r="G148" s="371"/>
      <c r="H148" s="371"/>
      <c r="I148" s="371"/>
      <c r="J148" s="371"/>
      <c r="K148" s="371"/>
      <c r="L148" s="371"/>
      <c r="M148" s="371"/>
      <c r="N148" s="371"/>
      <c r="O148" s="371"/>
      <c r="P148" s="371"/>
      <c r="Q148" s="371"/>
      <c r="R148" s="371"/>
      <c r="S148" s="371"/>
      <c r="T148" s="371"/>
      <c r="U148" s="371"/>
      <c r="V148" s="371"/>
      <c r="W148" s="371"/>
      <c r="X148" s="371"/>
      <c r="Y148" s="371"/>
      <c r="Z148" s="371"/>
      <c r="AA148" s="363"/>
      <c r="AB148" s="363"/>
      <c r="AC148" s="363"/>
      <c r="AD148" s="363"/>
      <c r="AE148" s="363"/>
      <c r="AF148" s="363"/>
    </row>
    <row r="149" spans="1:32" s="367" customFormat="1" ht="17.399999999999999" x14ac:dyDescent="0.25">
      <c r="A149" s="403" t="s">
        <v>117</v>
      </c>
      <c r="B149" s="371" t="s">
        <v>118</v>
      </c>
      <c r="C149" s="371">
        <v>77.040000000000006</v>
      </c>
      <c r="D149" s="371" t="s">
        <v>118</v>
      </c>
      <c r="E149" s="378">
        <v>76.906000000000006</v>
      </c>
      <c r="F149" s="371" t="s">
        <v>118</v>
      </c>
      <c r="G149" s="371">
        <v>101.733</v>
      </c>
      <c r="H149" s="371" t="s">
        <v>118</v>
      </c>
      <c r="I149" s="371">
        <v>103.19</v>
      </c>
      <c r="J149" s="371" t="s">
        <v>118</v>
      </c>
      <c r="K149" s="378">
        <v>144.005</v>
      </c>
      <c r="L149" s="378">
        <v>136.38300000000001</v>
      </c>
      <c r="M149" s="371">
        <f t="shared" ref="M149:M158" si="42">K149/L149</f>
        <v>1.0558867307508999</v>
      </c>
      <c r="N149" s="371" t="s">
        <v>118</v>
      </c>
      <c r="O149" s="378">
        <v>130.291</v>
      </c>
      <c r="P149" s="378">
        <v>117.553</v>
      </c>
      <c r="Q149" s="371">
        <f t="shared" ref="Q149:Q158" si="43">O149/P149</f>
        <v>1.1083596335270047</v>
      </c>
      <c r="R149" s="371" t="s">
        <v>118</v>
      </c>
      <c r="S149" s="378">
        <v>135.20400000000001</v>
      </c>
      <c r="T149" s="378">
        <v>113.517</v>
      </c>
      <c r="U149" s="371">
        <f t="shared" ref="U149:U158" si="44">S149/T149</f>
        <v>1.1910462750072677</v>
      </c>
      <c r="V149" s="371"/>
      <c r="W149" s="371"/>
      <c r="X149" s="371"/>
      <c r="Y149" s="371"/>
      <c r="Z149" s="371"/>
      <c r="AA149" s="363"/>
      <c r="AB149" s="363"/>
      <c r="AC149" s="363"/>
      <c r="AD149" s="363"/>
      <c r="AE149" s="363"/>
      <c r="AF149" s="363"/>
    </row>
    <row r="150" spans="1:32" s="367" customFormat="1" ht="17.399999999999999" x14ac:dyDescent="0.25">
      <c r="A150" s="403"/>
      <c r="B150" s="371" t="s">
        <v>119</v>
      </c>
      <c r="C150" s="371">
        <v>81.578999999999994</v>
      </c>
      <c r="D150" s="371" t="s">
        <v>119</v>
      </c>
      <c r="E150" s="378">
        <v>85.903999999999996</v>
      </c>
      <c r="F150" s="371" t="s">
        <v>119</v>
      </c>
      <c r="G150" s="371">
        <v>104.149</v>
      </c>
      <c r="H150" s="371" t="s">
        <v>119</v>
      </c>
      <c r="I150" s="371">
        <v>114.411</v>
      </c>
      <c r="J150" s="371" t="s">
        <v>119</v>
      </c>
      <c r="K150" s="378">
        <v>142.721</v>
      </c>
      <c r="L150" s="378">
        <v>123.337</v>
      </c>
      <c r="M150" s="371">
        <f t="shared" si="42"/>
        <v>1.1571628951571711</v>
      </c>
      <c r="N150" s="371" t="s">
        <v>119</v>
      </c>
      <c r="O150" s="378">
        <v>113.22</v>
      </c>
      <c r="P150" s="378">
        <v>100.124</v>
      </c>
      <c r="Q150" s="371">
        <f t="shared" si="43"/>
        <v>1.1307978107147139</v>
      </c>
      <c r="R150" s="371" t="s">
        <v>119</v>
      </c>
      <c r="S150" s="378">
        <v>144.67099999999999</v>
      </c>
      <c r="T150" s="378">
        <v>91.483000000000004</v>
      </c>
      <c r="U150" s="371">
        <f t="shared" si="44"/>
        <v>1.5813976367193903</v>
      </c>
      <c r="V150" s="371"/>
      <c r="W150" s="371"/>
      <c r="X150" s="371"/>
      <c r="Y150" s="371"/>
      <c r="Z150" s="371"/>
      <c r="AA150" s="363"/>
      <c r="AB150" s="363"/>
      <c r="AC150" s="363"/>
      <c r="AD150" s="363"/>
      <c r="AE150" s="363"/>
      <c r="AF150" s="363"/>
    </row>
    <row r="151" spans="1:32" s="367" customFormat="1" ht="17.399999999999999" x14ac:dyDescent="0.25">
      <c r="A151" s="403"/>
      <c r="B151" s="371" t="s">
        <v>109</v>
      </c>
      <c r="C151" s="371">
        <v>80.316999999999993</v>
      </c>
      <c r="D151" s="371" t="s">
        <v>109</v>
      </c>
      <c r="E151" s="378">
        <v>91.631</v>
      </c>
      <c r="F151" s="371" t="s">
        <v>109</v>
      </c>
      <c r="G151" s="371">
        <v>110.236</v>
      </c>
      <c r="H151" s="371" t="s">
        <v>109</v>
      </c>
      <c r="I151" s="371">
        <v>108.52200000000001</v>
      </c>
      <c r="J151" s="371" t="s">
        <v>109</v>
      </c>
      <c r="K151" s="378">
        <v>111.69</v>
      </c>
      <c r="L151" s="378">
        <v>100.443</v>
      </c>
      <c r="M151" s="371">
        <f t="shared" si="42"/>
        <v>1.1119739553776768</v>
      </c>
      <c r="N151" s="371" t="s">
        <v>109</v>
      </c>
      <c r="O151" s="378">
        <v>122.264</v>
      </c>
      <c r="P151" s="378">
        <v>114.488</v>
      </c>
      <c r="Q151" s="371">
        <f t="shared" si="43"/>
        <v>1.067919781985885</v>
      </c>
      <c r="R151" s="371" t="s">
        <v>109</v>
      </c>
      <c r="S151" s="378">
        <v>170.685</v>
      </c>
      <c r="T151" s="378">
        <v>132.13300000000001</v>
      </c>
      <c r="U151" s="371">
        <f t="shared" si="44"/>
        <v>1.2917666290782772</v>
      </c>
      <c r="V151" s="371"/>
      <c r="W151" s="371"/>
      <c r="X151" s="371"/>
      <c r="Y151" s="371"/>
      <c r="Z151" s="371"/>
      <c r="AA151" s="363"/>
      <c r="AB151" s="363"/>
      <c r="AC151" s="363"/>
      <c r="AD151" s="363"/>
      <c r="AE151" s="363"/>
      <c r="AF151" s="363"/>
    </row>
    <row r="152" spans="1:32" s="367" customFormat="1" ht="17.399999999999999" x14ac:dyDescent="0.25">
      <c r="A152" s="403"/>
      <c r="B152" s="371" t="s">
        <v>120</v>
      </c>
      <c r="C152" s="371">
        <v>77.337999999999994</v>
      </c>
      <c r="D152" s="371" t="s">
        <v>120</v>
      </c>
      <c r="E152" s="378">
        <v>82.375</v>
      </c>
      <c r="F152" s="371" t="s">
        <v>120</v>
      </c>
      <c r="G152" s="371">
        <v>97.507000000000005</v>
      </c>
      <c r="H152" s="371" t="s">
        <v>120</v>
      </c>
      <c r="I152" s="371">
        <v>126.88500000000001</v>
      </c>
      <c r="J152" s="371" t="s">
        <v>120</v>
      </c>
      <c r="K152" s="378">
        <v>111.792</v>
      </c>
      <c r="L152" s="378">
        <v>106.074</v>
      </c>
      <c r="M152" s="371">
        <f t="shared" si="42"/>
        <v>1.0539057639006733</v>
      </c>
      <c r="N152" s="371" t="s">
        <v>120</v>
      </c>
      <c r="O152" s="378">
        <v>111.024</v>
      </c>
      <c r="P152" s="378">
        <v>89.206000000000003</v>
      </c>
      <c r="Q152" s="371">
        <f t="shared" si="43"/>
        <v>1.244579960989171</v>
      </c>
      <c r="R152" s="371" t="s">
        <v>120</v>
      </c>
      <c r="S152" s="378">
        <v>144.566</v>
      </c>
      <c r="T152" s="378">
        <v>94.480999999999995</v>
      </c>
      <c r="U152" s="371">
        <f t="shared" si="44"/>
        <v>1.5301065822758015</v>
      </c>
      <c r="V152" s="371"/>
      <c r="W152" s="371"/>
      <c r="X152" s="371"/>
      <c r="Y152" s="371"/>
      <c r="Z152" s="371"/>
      <c r="AA152" s="363"/>
      <c r="AB152" s="363"/>
      <c r="AC152" s="363"/>
      <c r="AD152" s="363"/>
      <c r="AE152" s="363"/>
      <c r="AF152" s="363"/>
    </row>
    <row r="153" spans="1:32" s="367" customFormat="1" ht="17.399999999999999" x14ac:dyDescent="0.25">
      <c r="A153" s="403"/>
      <c r="B153" s="371" t="s">
        <v>121</v>
      </c>
      <c r="C153" s="371">
        <v>102.917</v>
      </c>
      <c r="D153" s="371" t="s">
        <v>121</v>
      </c>
      <c r="E153" s="378">
        <v>94.804000000000002</v>
      </c>
      <c r="F153" s="371" t="s">
        <v>121</v>
      </c>
      <c r="G153" s="371">
        <v>107.62</v>
      </c>
      <c r="H153" s="371" t="s">
        <v>121</v>
      </c>
      <c r="I153" s="371">
        <v>129.37200000000001</v>
      </c>
      <c r="J153" s="371" t="s">
        <v>121</v>
      </c>
      <c r="K153" s="378">
        <v>137.691</v>
      </c>
      <c r="L153" s="378">
        <v>100.751</v>
      </c>
      <c r="M153" s="371">
        <f t="shared" si="42"/>
        <v>1.3666464848984128</v>
      </c>
      <c r="N153" s="371" t="s">
        <v>121</v>
      </c>
      <c r="O153" s="378">
        <v>149.369</v>
      </c>
      <c r="P153" s="378">
        <v>123.77200000000001</v>
      </c>
      <c r="Q153" s="371">
        <f t="shared" si="43"/>
        <v>1.2068076786349093</v>
      </c>
      <c r="R153" s="371" t="s">
        <v>121</v>
      </c>
      <c r="S153" s="378">
        <v>197.89599999999999</v>
      </c>
      <c r="T153" s="378">
        <v>130.35400000000001</v>
      </c>
      <c r="U153" s="371">
        <f t="shared" si="44"/>
        <v>1.5181429031713638</v>
      </c>
      <c r="V153" s="371"/>
      <c r="W153" s="371"/>
      <c r="X153" s="371"/>
      <c r="Y153" s="371"/>
      <c r="Z153" s="371"/>
      <c r="AA153" s="363"/>
      <c r="AB153" s="363"/>
      <c r="AC153" s="363"/>
      <c r="AD153" s="363"/>
      <c r="AE153" s="363"/>
      <c r="AF153" s="363"/>
    </row>
    <row r="154" spans="1:32" s="367" customFormat="1" ht="17.399999999999999" x14ac:dyDescent="0.25">
      <c r="A154" s="403"/>
      <c r="B154" s="371" t="s">
        <v>122</v>
      </c>
      <c r="C154" s="371">
        <v>79.016999999999996</v>
      </c>
      <c r="D154" s="371" t="s">
        <v>122</v>
      </c>
      <c r="E154" s="378">
        <v>82.921000000000006</v>
      </c>
      <c r="F154" s="371" t="s">
        <v>122</v>
      </c>
      <c r="G154" s="371">
        <v>94.933999999999997</v>
      </c>
      <c r="H154" s="371" t="s">
        <v>122</v>
      </c>
      <c r="I154" s="371">
        <v>108.77200000000001</v>
      </c>
      <c r="J154" s="371" t="s">
        <v>122</v>
      </c>
      <c r="K154" s="378">
        <v>97.66</v>
      </c>
      <c r="L154" s="378">
        <v>89.135999999999996</v>
      </c>
      <c r="M154" s="371">
        <f t="shared" si="42"/>
        <v>1.0956291509603302</v>
      </c>
      <c r="N154" s="371" t="s">
        <v>122</v>
      </c>
      <c r="O154" s="378">
        <v>96.278999999999996</v>
      </c>
      <c r="P154" s="378">
        <v>84.167000000000002</v>
      </c>
      <c r="Q154" s="371">
        <f t="shared" si="43"/>
        <v>1.1439043805767106</v>
      </c>
      <c r="R154" s="371" t="s">
        <v>122</v>
      </c>
      <c r="S154" s="378">
        <v>111.179</v>
      </c>
      <c r="T154" s="378">
        <v>104.005</v>
      </c>
      <c r="U154" s="371">
        <f t="shared" si="44"/>
        <v>1.068977453007067</v>
      </c>
      <c r="V154" s="371"/>
      <c r="W154" s="371"/>
      <c r="X154" s="371"/>
      <c r="Y154" s="371"/>
      <c r="Z154" s="371"/>
      <c r="AA154" s="363"/>
      <c r="AB154" s="363"/>
      <c r="AC154" s="363"/>
      <c r="AD154" s="363"/>
      <c r="AE154" s="363"/>
      <c r="AF154" s="363"/>
    </row>
    <row r="155" spans="1:32" s="367" customFormat="1" ht="17.399999999999999" x14ac:dyDescent="0.25">
      <c r="A155" s="403"/>
      <c r="B155" s="371" t="s">
        <v>123</v>
      </c>
      <c r="C155" s="371">
        <v>99.156000000000006</v>
      </c>
      <c r="D155" s="371" t="s">
        <v>123</v>
      </c>
      <c r="E155" s="378">
        <v>97.683000000000007</v>
      </c>
      <c r="F155" s="371" t="s">
        <v>123</v>
      </c>
      <c r="G155" s="371">
        <v>116.84699999999999</v>
      </c>
      <c r="H155" s="371" t="s">
        <v>123</v>
      </c>
      <c r="I155" s="371">
        <v>111.083</v>
      </c>
      <c r="J155" s="371" t="s">
        <v>123</v>
      </c>
      <c r="K155" s="378">
        <v>114.741</v>
      </c>
      <c r="L155" s="378">
        <v>92.831000000000003</v>
      </c>
      <c r="M155" s="371">
        <f t="shared" si="42"/>
        <v>1.2360202949445767</v>
      </c>
      <c r="N155" s="371" t="s">
        <v>123</v>
      </c>
      <c r="O155" s="378">
        <v>139.54400000000001</v>
      </c>
      <c r="P155" s="378">
        <v>100.05500000000001</v>
      </c>
      <c r="Q155" s="371">
        <f t="shared" si="43"/>
        <v>1.3946729298885614</v>
      </c>
      <c r="R155" s="371" t="s">
        <v>123</v>
      </c>
      <c r="S155" s="378">
        <v>186.404</v>
      </c>
      <c r="T155" s="378">
        <v>126.446</v>
      </c>
      <c r="U155" s="371">
        <f t="shared" si="44"/>
        <v>1.4741787007892697</v>
      </c>
      <c r="V155" s="371"/>
      <c r="W155" s="371"/>
      <c r="X155" s="371"/>
      <c r="Y155" s="371"/>
      <c r="Z155" s="371"/>
      <c r="AA155" s="363"/>
      <c r="AB155" s="363"/>
      <c r="AC155" s="363"/>
      <c r="AD155" s="363"/>
      <c r="AE155" s="363"/>
      <c r="AF155" s="363"/>
    </row>
    <row r="156" spans="1:32" s="367" customFormat="1" ht="17.399999999999999" x14ac:dyDescent="0.25">
      <c r="A156" s="403"/>
      <c r="B156" s="371" t="s">
        <v>111</v>
      </c>
      <c r="C156" s="371">
        <v>85.953999999999994</v>
      </c>
      <c r="D156" s="371" t="s">
        <v>111</v>
      </c>
      <c r="E156" s="378">
        <v>85.406999999999996</v>
      </c>
      <c r="F156" s="371" t="s">
        <v>111</v>
      </c>
      <c r="G156" s="371">
        <v>93.968999999999994</v>
      </c>
      <c r="H156" s="371" t="s">
        <v>111</v>
      </c>
      <c r="I156" s="371">
        <v>125.151</v>
      </c>
      <c r="J156" s="371" t="s">
        <v>111</v>
      </c>
      <c r="K156" s="378">
        <v>104.64400000000001</v>
      </c>
      <c r="L156" s="378">
        <v>101.33499999999999</v>
      </c>
      <c r="M156" s="371">
        <f t="shared" si="42"/>
        <v>1.0326540681896681</v>
      </c>
      <c r="N156" s="371" t="s">
        <v>111</v>
      </c>
      <c r="O156" s="378">
        <v>114.917</v>
      </c>
      <c r="P156" s="378">
        <v>103.33499999999999</v>
      </c>
      <c r="Q156" s="371">
        <f t="shared" si="43"/>
        <v>1.1120820631925292</v>
      </c>
      <c r="R156" s="371" t="s">
        <v>111</v>
      </c>
      <c r="S156" s="378">
        <v>123.871</v>
      </c>
      <c r="T156" s="378">
        <v>122.04900000000001</v>
      </c>
      <c r="U156" s="371">
        <f t="shared" si="44"/>
        <v>1.0149284303845176</v>
      </c>
      <c r="V156" s="371"/>
      <c r="W156" s="371"/>
      <c r="X156" s="371"/>
      <c r="Y156" s="371"/>
      <c r="Z156" s="371"/>
      <c r="AA156" s="363"/>
      <c r="AB156" s="363"/>
      <c r="AC156" s="363"/>
      <c r="AD156" s="363"/>
      <c r="AE156" s="363"/>
      <c r="AF156" s="363"/>
    </row>
    <row r="157" spans="1:32" s="367" customFormat="1" ht="17.399999999999999" x14ac:dyDescent="0.25">
      <c r="A157" s="403"/>
      <c r="B157" s="371" t="s">
        <v>112</v>
      </c>
      <c r="C157" s="371">
        <v>85.986999999999995</v>
      </c>
      <c r="D157" s="371" t="s">
        <v>112</v>
      </c>
      <c r="E157" s="378">
        <v>86.147999999999996</v>
      </c>
      <c r="F157" s="371" t="s">
        <v>112</v>
      </c>
      <c r="G157" s="371">
        <v>95.004000000000005</v>
      </c>
      <c r="H157" s="371" t="s">
        <v>112</v>
      </c>
      <c r="I157" s="371">
        <v>100.852</v>
      </c>
      <c r="J157" s="371" t="s">
        <v>112</v>
      </c>
      <c r="K157" s="378">
        <v>96.554000000000002</v>
      </c>
      <c r="L157" s="378">
        <v>93.448999999999998</v>
      </c>
      <c r="M157" s="371">
        <f t="shared" si="42"/>
        <v>1.0332266797932563</v>
      </c>
      <c r="N157" s="371" t="s">
        <v>112</v>
      </c>
      <c r="O157" s="378">
        <v>100.129</v>
      </c>
      <c r="P157" s="378">
        <v>87.186999999999998</v>
      </c>
      <c r="Q157" s="371">
        <f t="shared" si="43"/>
        <v>1.1484395609437188</v>
      </c>
      <c r="R157" s="371" t="s">
        <v>112</v>
      </c>
      <c r="S157" s="378">
        <v>121.724</v>
      </c>
      <c r="T157" s="378">
        <v>106.33</v>
      </c>
      <c r="U157" s="371">
        <f t="shared" si="44"/>
        <v>1.1447756982977524</v>
      </c>
      <c r="V157" s="371"/>
      <c r="W157" s="371"/>
      <c r="X157" s="371"/>
      <c r="Y157" s="371"/>
      <c r="Z157" s="371"/>
      <c r="AA157" s="363"/>
      <c r="AB157" s="363"/>
      <c r="AC157" s="363"/>
      <c r="AD157" s="363"/>
      <c r="AE157" s="363"/>
      <c r="AF157" s="363"/>
    </row>
    <row r="158" spans="1:32" s="367" customFormat="1" ht="17.399999999999999" x14ac:dyDescent="0.25">
      <c r="A158" s="403"/>
      <c r="B158" s="371"/>
      <c r="C158" s="371"/>
      <c r="D158" s="371" t="s">
        <v>113</v>
      </c>
      <c r="E158" s="378">
        <v>99.656999999999996</v>
      </c>
      <c r="F158" s="371" t="s">
        <v>113</v>
      </c>
      <c r="G158" s="371">
        <v>107.53400000000001</v>
      </c>
      <c r="H158" s="371" t="s">
        <v>113</v>
      </c>
      <c r="I158" s="371">
        <v>117.9</v>
      </c>
      <c r="J158" s="371" t="s">
        <v>113</v>
      </c>
      <c r="K158" s="378">
        <v>108.10599999999999</v>
      </c>
      <c r="L158" s="378">
        <v>89.396000000000001</v>
      </c>
      <c r="M158" s="371">
        <f t="shared" si="42"/>
        <v>1.2092934806926483</v>
      </c>
      <c r="N158" s="371" t="s">
        <v>113</v>
      </c>
      <c r="O158" s="378">
        <v>124.738</v>
      </c>
      <c r="P158" s="378">
        <v>105.889</v>
      </c>
      <c r="Q158" s="371">
        <f t="shared" si="43"/>
        <v>1.178007158439498</v>
      </c>
      <c r="R158" s="371" t="s">
        <v>113</v>
      </c>
      <c r="S158" s="378">
        <v>179.46899999999999</v>
      </c>
      <c r="T158" s="378">
        <v>141.66</v>
      </c>
      <c r="U158" s="371">
        <f t="shared" si="44"/>
        <v>1.2668996188055908</v>
      </c>
      <c r="V158" s="371"/>
      <c r="W158" s="371"/>
      <c r="X158" s="371"/>
      <c r="Y158" s="371"/>
      <c r="Z158" s="371"/>
      <c r="AA158" s="363"/>
      <c r="AB158" s="363"/>
      <c r="AC158" s="363"/>
      <c r="AD158" s="363"/>
      <c r="AE158" s="363"/>
      <c r="AF158" s="363"/>
    </row>
    <row r="159" spans="1:32" s="377" customFormat="1" ht="17.399999999999999" x14ac:dyDescent="0.25">
      <c r="A159" s="374" t="s">
        <v>29</v>
      </c>
      <c r="B159" s="374"/>
      <c r="C159" s="374">
        <f>AVERAGE(C149:C158)</f>
        <v>85.478333333333325</v>
      </c>
      <c r="D159" s="374"/>
      <c r="E159" s="374">
        <f>AVERAGE(E149:E158)</f>
        <v>88.343600000000009</v>
      </c>
      <c r="F159" s="374"/>
      <c r="G159" s="374">
        <f>AVERAGE(G149:G158)</f>
        <v>102.95329999999998</v>
      </c>
      <c r="H159" s="374"/>
      <c r="I159" s="374">
        <f>AVERAGE(I149:I158)</f>
        <v>114.61380000000001</v>
      </c>
      <c r="J159" s="374"/>
      <c r="K159" s="374">
        <f>AVERAGE(K149:K158)</f>
        <v>116.96040000000001</v>
      </c>
      <c r="L159" s="374"/>
      <c r="M159" s="374"/>
      <c r="N159" s="374"/>
      <c r="O159" s="374">
        <f>AVERAGE(O149:O158)</f>
        <v>120.17750000000001</v>
      </c>
      <c r="P159" s="374"/>
      <c r="Q159" s="374"/>
      <c r="R159" s="374"/>
      <c r="S159" s="374">
        <f>AVERAGE(S149:S158)</f>
        <v>151.5669</v>
      </c>
      <c r="T159" s="374"/>
      <c r="U159" s="374"/>
      <c r="V159" s="374"/>
      <c r="W159" s="374"/>
      <c r="X159" s="374"/>
      <c r="Y159" s="374"/>
      <c r="Z159" s="374"/>
      <c r="AA159" s="364"/>
      <c r="AB159" s="364"/>
      <c r="AC159" s="364"/>
      <c r="AD159" s="364"/>
      <c r="AE159" s="364"/>
      <c r="AF159" s="364"/>
    </row>
    <row r="160" spans="1:32" s="367" customFormat="1" ht="17.399999999999999" x14ac:dyDescent="0.25">
      <c r="A160" s="371"/>
      <c r="B160" s="371"/>
      <c r="C160" s="371"/>
      <c r="D160" s="371"/>
      <c r="E160" s="371"/>
      <c r="F160" s="371"/>
      <c r="G160" s="371"/>
      <c r="H160" s="371"/>
      <c r="I160" s="371"/>
      <c r="J160" s="371"/>
      <c r="K160" s="371"/>
      <c r="L160" s="371"/>
      <c r="M160" s="371"/>
      <c r="N160" s="371"/>
      <c r="O160" s="371"/>
      <c r="P160" s="371"/>
      <c r="Q160" s="371"/>
      <c r="R160" s="371"/>
      <c r="S160" s="371"/>
      <c r="T160" s="371"/>
      <c r="U160" s="371"/>
      <c r="V160" s="371"/>
      <c r="W160" s="371"/>
      <c r="X160" s="371"/>
      <c r="Y160" s="371"/>
      <c r="Z160" s="371"/>
      <c r="AA160" s="363"/>
      <c r="AB160" s="363"/>
      <c r="AC160" s="363"/>
      <c r="AD160" s="363"/>
      <c r="AE160" s="363"/>
      <c r="AF160" s="363"/>
    </row>
    <row r="161" spans="1:32" s="367" customFormat="1" ht="17.399999999999999" x14ac:dyDescent="0.25">
      <c r="A161" s="403" t="s">
        <v>124</v>
      </c>
      <c r="B161" s="371" t="s">
        <v>118</v>
      </c>
      <c r="C161" s="371">
        <v>85.662000000000006</v>
      </c>
      <c r="D161" s="371" t="s">
        <v>118</v>
      </c>
      <c r="E161" s="371">
        <v>90.096999999999994</v>
      </c>
      <c r="F161" s="371" t="s">
        <v>118</v>
      </c>
      <c r="G161" s="371">
        <v>101.042</v>
      </c>
      <c r="H161" s="371" t="s">
        <v>118</v>
      </c>
      <c r="I161" s="371">
        <v>110.783</v>
      </c>
      <c r="J161" s="371" t="s">
        <v>118</v>
      </c>
      <c r="K161" s="378">
        <v>121.91800000000001</v>
      </c>
      <c r="L161" s="378">
        <v>104.47199999999999</v>
      </c>
      <c r="M161" s="371">
        <f t="shared" ref="M161:M167" si="45">K161/L161</f>
        <v>1.1669921127191976</v>
      </c>
      <c r="N161" s="371"/>
      <c r="O161" s="371"/>
      <c r="P161" s="371"/>
      <c r="Q161" s="371"/>
      <c r="R161" s="371"/>
      <c r="S161" s="371"/>
      <c r="T161" s="371"/>
      <c r="U161" s="371"/>
      <c r="V161" s="371"/>
      <c r="W161" s="371"/>
      <c r="X161" s="371"/>
      <c r="Y161" s="371"/>
      <c r="Z161" s="371"/>
      <c r="AA161" s="363"/>
      <c r="AB161" s="363"/>
      <c r="AC161" s="363"/>
      <c r="AD161" s="363"/>
      <c r="AE161" s="363"/>
      <c r="AF161" s="363"/>
    </row>
    <row r="162" spans="1:32" s="367" customFormat="1" ht="17.399999999999999" x14ac:dyDescent="0.25">
      <c r="A162" s="403"/>
      <c r="B162" s="371" t="s">
        <v>119</v>
      </c>
      <c r="C162" s="371">
        <v>77.906999999999996</v>
      </c>
      <c r="D162" s="371" t="s">
        <v>119</v>
      </c>
      <c r="E162" s="371">
        <v>93.361999999999995</v>
      </c>
      <c r="F162" s="371" t="s">
        <v>119</v>
      </c>
      <c r="G162" s="371">
        <v>117.15900000000001</v>
      </c>
      <c r="H162" s="371" t="s">
        <v>119</v>
      </c>
      <c r="I162" s="371">
        <v>119.596</v>
      </c>
      <c r="J162" s="371" t="s">
        <v>119</v>
      </c>
      <c r="K162" s="378">
        <v>137.44200000000001</v>
      </c>
      <c r="L162" s="378">
        <v>93.863</v>
      </c>
      <c r="M162" s="371">
        <f t="shared" si="45"/>
        <v>1.4642830508294005</v>
      </c>
      <c r="N162" s="371"/>
      <c r="O162" s="371"/>
      <c r="P162" s="371"/>
      <c r="Q162" s="371"/>
      <c r="R162" s="371"/>
      <c r="S162" s="371"/>
      <c r="T162" s="371"/>
      <c r="U162" s="371"/>
      <c r="V162" s="371"/>
      <c r="W162" s="371"/>
      <c r="X162" s="371"/>
      <c r="Y162" s="371"/>
      <c r="Z162" s="371"/>
      <c r="AA162" s="363"/>
      <c r="AB162" s="363"/>
      <c r="AC162" s="363"/>
      <c r="AD162" s="363"/>
      <c r="AE162" s="363"/>
      <c r="AF162" s="363"/>
    </row>
    <row r="163" spans="1:32" s="367" customFormat="1" ht="17.399999999999999" x14ac:dyDescent="0.25">
      <c r="A163" s="403"/>
      <c r="B163" s="371" t="s">
        <v>109</v>
      </c>
      <c r="C163" s="371">
        <v>78.977999999999994</v>
      </c>
      <c r="D163" s="371" t="s">
        <v>109</v>
      </c>
      <c r="E163" s="371">
        <v>89.484999999999999</v>
      </c>
      <c r="F163" s="371" t="s">
        <v>109</v>
      </c>
      <c r="G163" s="371">
        <v>93.722999999999999</v>
      </c>
      <c r="H163" s="371" t="s">
        <v>109</v>
      </c>
      <c r="I163" s="371">
        <v>118.866</v>
      </c>
      <c r="J163" s="371" t="s">
        <v>109</v>
      </c>
      <c r="K163" s="378">
        <v>138.93799999999999</v>
      </c>
      <c r="L163" s="378">
        <v>102.047</v>
      </c>
      <c r="M163" s="371">
        <f t="shared" si="45"/>
        <v>1.3615098925005145</v>
      </c>
      <c r="N163" s="371"/>
      <c r="O163" s="371"/>
      <c r="P163" s="371"/>
      <c r="Q163" s="371"/>
      <c r="R163" s="371"/>
      <c r="S163" s="371"/>
      <c r="T163" s="371"/>
      <c r="U163" s="371"/>
      <c r="V163" s="371"/>
      <c r="W163" s="371"/>
      <c r="X163" s="371"/>
      <c r="Y163" s="371"/>
      <c r="Z163" s="371"/>
      <c r="AA163" s="363"/>
      <c r="AB163" s="363"/>
      <c r="AC163" s="363"/>
      <c r="AD163" s="363"/>
      <c r="AE163" s="363"/>
      <c r="AF163" s="363"/>
    </row>
    <row r="164" spans="1:32" s="367" customFormat="1" ht="17.399999999999999" x14ac:dyDescent="0.25">
      <c r="A164" s="403"/>
      <c r="B164" s="371" t="s">
        <v>120</v>
      </c>
      <c r="C164" s="371">
        <v>100</v>
      </c>
      <c r="D164" s="371" t="s">
        <v>120</v>
      </c>
      <c r="E164" s="371">
        <v>99.822000000000003</v>
      </c>
      <c r="F164" s="371" t="s">
        <v>120</v>
      </c>
      <c r="G164" s="371">
        <v>128.83000000000001</v>
      </c>
      <c r="H164" s="371" t="s">
        <v>120</v>
      </c>
      <c r="I164" s="371">
        <v>131.05500000000001</v>
      </c>
      <c r="J164" s="371" t="s">
        <v>120</v>
      </c>
      <c r="K164" s="378">
        <v>121.18</v>
      </c>
      <c r="L164" s="378">
        <v>103.492</v>
      </c>
      <c r="M164" s="371">
        <f t="shared" si="45"/>
        <v>1.1709117612955591</v>
      </c>
      <c r="N164" s="371"/>
      <c r="O164" s="371"/>
      <c r="P164" s="371"/>
      <c r="Q164" s="371"/>
      <c r="R164" s="371"/>
      <c r="S164" s="371"/>
      <c r="T164" s="371"/>
      <c r="U164" s="371"/>
      <c r="V164" s="371"/>
      <c r="W164" s="371"/>
      <c r="X164" s="371"/>
      <c r="Y164" s="371"/>
      <c r="Z164" s="371"/>
      <c r="AA164" s="363"/>
      <c r="AB164" s="363"/>
      <c r="AC164" s="363"/>
      <c r="AD164" s="363"/>
      <c r="AE164" s="363"/>
      <c r="AF164" s="363"/>
    </row>
    <row r="165" spans="1:32" s="367" customFormat="1" ht="17.399999999999999" x14ac:dyDescent="0.25">
      <c r="A165" s="403"/>
      <c r="B165" s="371" t="s">
        <v>121</v>
      </c>
      <c r="C165" s="371">
        <v>75.918000000000006</v>
      </c>
      <c r="D165" s="371" t="s">
        <v>121</v>
      </c>
      <c r="E165" s="371">
        <v>81.343000000000004</v>
      </c>
      <c r="F165" s="371" t="s">
        <v>121</v>
      </c>
      <c r="G165" s="371">
        <v>86.784999999999997</v>
      </c>
      <c r="H165" s="371" t="s">
        <v>121</v>
      </c>
      <c r="I165" s="371">
        <v>101.874</v>
      </c>
      <c r="J165" s="371" t="s">
        <v>121</v>
      </c>
      <c r="K165" s="378">
        <v>133.62700000000001</v>
      </c>
      <c r="L165" s="378">
        <v>129.72800000000001</v>
      </c>
      <c r="M165" s="371">
        <f t="shared" si="45"/>
        <v>1.0300551924025654</v>
      </c>
      <c r="N165" s="371"/>
      <c r="O165" s="371"/>
      <c r="P165" s="371"/>
      <c r="Q165" s="371"/>
      <c r="R165" s="371"/>
      <c r="S165" s="371"/>
      <c r="T165" s="371"/>
      <c r="U165" s="371"/>
      <c r="V165" s="371"/>
      <c r="W165" s="371"/>
      <c r="X165" s="371"/>
      <c r="Y165" s="371"/>
      <c r="Z165" s="371"/>
      <c r="AA165" s="363"/>
      <c r="AB165" s="363"/>
      <c r="AC165" s="363"/>
      <c r="AD165" s="363"/>
      <c r="AE165" s="363"/>
      <c r="AF165" s="363"/>
    </row>
    <row r="166" spans="1:32" s="367" customFormat="1" ht="17.399999999999999" x14ac:dyDescent="0.25">
      <c r="A166" s="403"/>
      <c r="B166" s="371" t="s">
        <v>110</v>
      </c>
      <c r="C166" s="371">
        <v>85.203000000000003</v>
      </c>
      <c r="D166" s="371" t="s">
        <v>110</v>
      </c>
      <c r="E166" s="371">
        <v>85.974999999999994</v>
      </c>
      <c r="F166" s="371" t="s">
        <v>110</v>
      </c>
      <c r="G166" s="371">
        <v>94.405000000000001</v>
      </c>
      <c r="H166" s="371" t="s">
        <v>110</v>
      </c>
      <c r="I166" s="371">
        <v>111.919</v>
      </c>
      <c r="J166" s="371" t="s">
        <v>110</v>
      </c>
      <c r="K166" s="378">
        <v>109.02</v>
      </c>
      <c r="L166" s="378">
        <v>95.135999999999996</v>
      </c>
      <c r="M166" s="371">
        <f t="shared" si="45"/>
        <v>1.1459384460141271</v>
      </c>
      <c r="N166" s="371"/>
      <c r="O166" s="371"/>
      <c r="P166" s="371"/>
      <c r="Q166" s="371"/>
      <c r="R166" s="371"/>
      <c r="S166" s="371"/>
      <c r="T166" s="371"/>
      <c r="U166" s="371"/>
      <c r="V166" s="371"/>
      <c r="W166" s="371"/>
      <c r="X166" s="371"/>
      <c r="Y166" s="371"/>
      <c r="Z166" s="371"/>
      <c r="AA166" s="363"/>
      <c r="AB166" s="363"/>
      <c r="AC166" s="363"/>
      <c r="AD166" s="363"/>
      <c r="AE166" s="363"/>
      <c r="AF166" s="363"/>
    </row>
    <row r="167" spans="1:32" s="367" customFormat="1" ht="17.399999999999999" x14ac:dyDescent="0.25">
      <c r="A167" s="403"/>
      <c r="B167" s="371" t="s">
        <v>125</v>
      </c>
      <c r="C167" s="371">
        <v>85.997</v>
      </c>
      <c r="D167" s="371" t="s">
        <v>125</v>
      </c>
      <c r="E167" s="371">
        <v>101.51</v>
      </c>
      <c r="F167" s="371" t="s">
        <v>125</v>
      </c>
      <c r="G167" s="371">
        <v>108.596</v>
      </c>
      <c r="H167" s="371" t="s">
        <v>125</v>
      </c>
      <c r="I167" s="371">
        <v>113.18899999999999</v>
      </c>
      <c r="J167" s="371" t="s">
        <v>125</v>
      </c>
      <c r="K167" s="378">
        <v>119.8</v>
      </c>
      <c r="L167" s="378">
        <v>82.018000000000001</v>
      </c>
      <c r="M167" s="371">
        <f t="shared" si="45"/>
        <v>1.4606549781755225</v>
      </c>
      <c r="N167" s="371"/>
      <c r="O167" s="371"/>
      <c r="P167" s="371"/>
      <c r="Q167" s="371"/>
      <c r="R167" s="371"/>
      <c r="S167" s="371"/>
      <c r="T167" s="371"/>
      <c r="U167" s="371"/>
      <c r="V167" s="371"/>
      <c r="W167" s="371"/>
      <c r="X167" s="371"/>
      <c r="Y167" s="371"/>
      <c r="Z167" s="371"/>
      <c r="AA167" s="363"/>
      <c r="AB167" s="363"/>
      <c r="AC167" s="363"/>
      <c r="AD167" s="363"/>
      <c r="AE167" s="363"/>
      <c r="AF167" s="363"/>
    </row>
    <row r="168" spans="1:32" s="377" customFormat="1" ht="17.399999999999999" x14ac:dyDescent="0.25">
      <c r="A168" s="374" t="s">
        <v>29</v>
      </c>
      <c r="B168" s="374"/>
      <c r="C168" s="374">
        <f>AVERAGE(C161:C167)</f>
        <v>84.237857142857138</v>
      </c>
      <c r="D168" s="374"/>
      <c r="E168" s="374">
        <f>AVERAGE(E161:E167)</f>
        <v>91.656285714285715</v>
      </c>
      <c r="F168" s="374"/>
      <c r="G168" s="374">
        <f>AVERAGE(G161:G167)</f>
        <v>104.36285714285714</v>
      </c>
      <c r="H168" s="374"/>
      <c r="I168" s="374">
        <f>AVERAGE(I161:I167)</f>
        <v>115.32599999999999</v>
      </c>
      <c r="J168" s="374"/>
      <c r="K168" s="374">
        <f>AVERAGE(K161:K167)</f>
        <v>125.98928571428571</v>
      </c>
      <c r="L168" s="374"/>
      <c r="M168" s="374"/>
      <c r="N168" s="374"/>
      <c r="O168" s="374"/>
      <c r="P168" s="374"/>
      <c r="Q168" s="374"/>
      <c r="R168" s="374"/>
      <c r="S168" s="374"/>
      <c r="T168" s="374"/>
      <c r="U168" s="374"/>
      <c r="V168" s="374"/>
      <c r="W168" s="374"/>
      <c r="X168" s="374"/>
      <c r="Y168" s="374"/>
      <c r="Z168" s="374"/>
      <c r="AA168" s="364"/>
      <c r="AB168" s="364"/>
      <c r="AC168" s="364"/>
      <c r="AD168" s="364"/>
      <c r="AE168" s="364"/>
      <c r="AF168" s="364"/>
    </row>
    <row r="169" spans="1:32" s="367" customFormat="1" ht="17.399999999999999" x14ac:dyDescent="0.25">
      <c r="A169" s="371"/>
      <c r="B169" s="371"/>
      <c r="C169" s="371"/>
      <c r="D169" s="371"/>
      <c r="E169" s="371"/>
      <c r="F169" s="371"/>
      <c r="G169" s="371"/>
      <c r="H169" s="371"/>
      <c r="I169" s="371"/>
      <c r="J169" s="371"/>
      <c r="K169" s="371"/>
      <c r="L169" s="371"/>
      <c r="M169" s="371"/>
      <c r="N169" s="371"/>
      <c r="O169" s="371"/>
      <c r="P169" s="371"/>
      <c r="Q169" s="371"/>
      <c r="R169" s="371"/>
      <c r="S169" s="371"/>
      <c r="T169" s="371"/>
      <c r="U169" s="371"/>
      <c r="V169" s="371"/>
      <c r="W169" s="371"/>
      <c r="X169" s="371"/>
      <c r="Y169" s="371"/>
      <c r="Z169" s="371"/>
      <c r="AA169" s="363"/>
      <c r="AB169" s="363"/>
      <c r="AC169" s="363"/>
      <c r="AD169" s="363"/>
      <c r="AE169" s="363"/>
      <c r="AF169" s="363"/>
    </row>
    <row r="170" spans="1:32" s="367" customFormat="1" ht="17.399999999999999" x14ac:dyDescent="0.25">
      <c r="A170" s="403" t="s">
        <v>126</v>
      </c>
      <c r="B170" s="371" t="s">
        <v>118</v>
      </c>
      <c r="C170" s="378">
        <v>70.769000000000005</v>
      </c>
      <c r="D170" s="371" t="s">
        <v>118</v>
      </c>
      <c r="E170" s="371">
        <v>80.293999999999997</v>
      </c>
      <c r="F170" s="371" t="s">
        <v>118</v>
      </c>
      <c r="G170" s="371">
        <v>76.971000000000004</v>
      </c>
      <c r="H170" s="371" t="s">
        <v>118</v>
      </c>
      <c r="I170" s="378">
        <v>96.602999999999994</v>
      </c>
      <c r="J170" s="371" t="s">
        <v>118</v>
      </c>
      <c r="K170" s="378">
        <v>94.99</v>
      </c>
      <c r="L170" s="378">
        <v>88.992999999999995</v>
      </c>
      <c r="M170" s="371">
        <f t="shared" ref="M170:M183" si="46">K170/L170</f>
        <v>1.0673873225984065</v>
      </c>
      <c r="N170" s="371"/>
      <c r="O170" s="371"/>
      <c r="P170" s="371"/>
      <c r="Q170" s="371"/>
      <c r="R170" s="371"/>
      <c r="S170" s="371"/>
      <c r="T170" s="371"/>
      <c r="U170" s="371"/>
      <c r="V170" s="371"/>
      <c r="W170" s="371"/>
      <c r="X170" s="371"/>
      <c r="Y170" s="371"/>
      <c r="Z170" s="371"/>
      <c r="AA170" s="363"/>
      <c r="AB170" s="363"/>
      <c r="AC170" s="363"/>
      <c r="AD170" s="363"/>
      <c r="AE170" s="363"/>
      <c r="AF170" s="363"/>
    </row>
    <row r="171" spans="1:32" s="367" customFormat="1" ht="17.399999999999999" x14ac:dyDescent="0.25">
      <c r="A171" s="403"/>
      <c r="B171" s="371" t="s">
        <v>119</v>
      </c>
      <c r="C171" s="378">
        <v>102.629</v>
      </c>
      <c r="D171" s="371" t="s">
        <v>119</v>
      </c>
      <c r="E171" s="371">
        <v>110.18</v>
      </c>
      <c r="F171" s="371" t="s">
        <v>119</v>
      </c>
      <c r="G171" s="371">
        <v>126.282</v>
      </c>
      <c r="H171" s="371" t="s">
        <v>119</v>
      </c>
      <c r="I171" s="378">
        <v>138.02500000000001</v>
      </c>
      <c r="J171" s="371" t="s">
        <v>119</v>
      </c>
      <c r="K171" s="378">
        <v>113.67400000000001</v>
      </c>
      <c r="L171" s="378">
        <v>100.952</v>
      </c>
      <c r="M171" s="371">
        <f t="shared" si="46"/>
        <v>1.1260202868690072</v>
      </c>
      <c r="N171" s="371"/>
      <c r="O171" s="371"/>
      <c r="P171" s="371"/>
      <c r="Q171" s="371"/>
      <c r="R171" s="371"/>
      <c r="S171" s="371"/>
      <c r="T171" s="371"/>
      <c r="U171" s="371"/>
      <c r="V171" s="371"/>
      <c r="W171" s="371"/>
      <c r="X171" s="371"/>
      <c r="Y171" s="371"/>
      <c r="Z171" s="371"/>
      <c r="AA171" s="363"/>
      <c r="AB171" s="363"/>
      <c r="AC171" s="363"/>
      <c r="AD171" s="363"/>
      <c r="AE171" s="363"/>
      <c r="AF171" s="363"/>
    </row>
    <row r="172" spans="1:32" s="367" customFormat="1" ht="17.399999999999999" x14ac:dyDescent="0.25">
      <c r="A172" s="403"/>
      <c r="B172" s="371" t="s">
        <v>109</v>
      </c>
      <c r="C172" s="378">
        <v>85.841999999999999</v>
      </c>
      <c r="D172" s="371" t="s">
        <v>109</v>
      </c>
      <c r="E172" s="371">
        <v>82.837999999999994</v>
      </c>
      <c r="F172" s="371" t="s">
        <v>109</v>
      </c>
      <c r="G172" s="371">
        <v>102.242</v>
      </c>
      <c r="H172" s="371" t="s">
        <v>109</v>
      </c>
      <c r="I172" s="378">
        <v>119.258</v>
      </c>
      <c r="J172" s="371" t="s">
        <v>109</v>
      </c>
      <c r="K172" s="378">
        <v>144.44800000000001</v>
      </c>
      <c r="L172" s="378">
        <v>119.821</v>
      </c>
      <c r="M172" s="371">
        <f t="shared" si="46"/>
        <v>1.2055315846137156</v>
      </c>
      <c r="N172" s="371"/>
      <c r="O172" s="371"/>
      <c r="P172" s="371"/>
      <c r="Q172" s="371"/>
      <c r="R172" s="371"/>
      <c r="S172" s="371"/>
      <c r="T172" s="371"/>
      <c r="U172" s="371"/>
      <c r="V172" s="371"/>
      <c r="W172" s="371"/>
      <c r="X172" s="371"/>
      <c r="Y172" s="371"/>
      <c r="Z172" s="371"/>
      <c r="AA172" s="363"/>
      <c r="AB172" s="363"/>
      <c r="AC172" s="363"/>
      <c r="AD172" s="363"/>
      <c r="AE172" s="363"/>
      <c r="AF172" s="363"/>
    </row>
    <row r="173" spans="1:32" s="367" customFormat="1" ht="17.399999999999999" x14ac:dyDescent="0.25">
      <c r="A173" s="403"/>
      <c r="B173" s="371" t="s">
        <v>122</v>
      </c>
      <c r="C173" s="378">
        <v>79.111999999999995</v>
      </c>
      <c r="D173" s="371" t="s">
        <v>122</v>
      </c>
      <c r="E173" s="371">
        <v>92.513000000000005</v>
      </c>
      <c r="F173" s="371" t="s">
        <v>122</v>
      </c>
      <c r="G173" s="371">
        <v>92.882999999999996</v>
      </c>
      <c r="H173" s="371" t="s">
        <v>122</v>
      </c>
      <c r="I173" s="378">
        <v>103.67400000000001</v>
      </c>
      <c r="J173" s="371" t="s">
        <v>122</v>
      </c>
      <c r="K173" s="378">
        <v>104.395</v>
      </c>
      <c r="L173" s="378">
        <v>101.164</v>
      </c>
      <c r="M173" s="371">
        <f t="shared" si="46"/>
        <v>1.0319382388992131</v>
      </c>
      <c r="N173" s="371"/>
      <c r="O173" s="371"/>
      <c r="P173" s="371"/>
      <c r="Q173" s="371"/>
      <c r="R173" s="371"/>
      <c r="S173" s="371"/>
      <c r="T173" s="371"/>
      <c r="U173" s="371"/>
      <c r="V173" s="371"/>
      <c r="W173" s="371"/>
      <c r="X173" s="371"/>
      <c r="Y173" s="371"/>
      <c r="Z173" s="371"/>
      <c r="AA173" s="363"/>
      <c r="AB173" s="363"/>
      <c r="AC173" s="363"/>
      <c r="AD173" s="363"/>
      <c r="AE173" s="363"/>
      <c r="AF173" s="363"/>
    </row>
    <row r="174" spans="1:32" s="367" customFormat="1" ht="17.399999999999999" x14ac:dyDescent="0.25">
      <c r="A174" s="403"/>
      <c r="B174" s="371" t="s">
        <v>123</v>
      </c>
      <c r="C174" s="378">
        <v>92.445999999999998</v>
      </c>
      <c r="D174" s="371" t="s">
        <v>123</v>
      </c>
      <c r="E174" s="371">
        <v>103.081</v>
      </c>
      <c r="F174" s="371" t="s">
        <v>123</v>
      </c>
      <c r="G174" s="371">
        <v>114.53</v>
      </c>
      <c r="H174" s="371" t="s">
        <v>123</v>
      </c>
      <c r="I174" s="378">
        <v>105.813</v>
      </c>
      <c r="J174" s="371" t="s">
        <v>123</v>
      </c>
      <c r="K174" s="378">
        <v>117.069</v>
      </c>
      <c r="L174" s="378">
        <v>98.518000000000001</v>
      </c>
      <c r="M174" s="371">
        <f t="shared" si="46"/>
        <v>1.1883006151160194</v>
      </c>
      <c r="N174" s="371"/>
      <c r="O174" s="371"/>
      <c r="P174" s="371"/>
      <c r="Q174" s="371"/>
      <c r="R174" s="371"/>
      <c r="S174" s="371"/>
      <c r="T174" s="371"/>
      <c r="U174" s="371"/>
      <c r="V174" s="371"/>
      <c r="W174" s="371"/>
      <c r="X174" s="371"/>
      <c r="Y174" s="371"/>
      <c r="Z174" s="371"/>
      <c r="AA174" s="363"/>
      <c r="AB174" s="363"/>
      <c r="AC174" s="363"/>
      <c r="AD174" s="363"/>
      <c r="AE174" s="363"/>
      <c r="AF174" s="363"/>
    </row>
    <row r="175" spans="1:32" s="367" customFormat="1" ht="17.399999999999999" x14ac:dyDescent="0.25">
      <c r="A175" s="403"/>
      <c r="B175" s="371" t="s">
        <v>111</v>
      </c>
      <c r="C175" s="378">
        <v>85.957999999999998</v>
      </c>
      <c r="D175" s="371" t="s">
        <v>111</v>
      </c>
      <c r="E175" s="371">
        <v>103.675</v>
      </c>
      <c r="F175" s="371" t="s">
        <v>111</v>
      </c>
      <c r="G175" s="371">
        <v>115.357</v>
      </c>
      <c r="H175" s="371" t="s">
        <v>123</v>
      </c>
      <c r="I175" s="378">
        <v>93.263999999999996</v>
      </c>
      <c r="J175" s="371" t="s">
        <v>123</v>
      </c>
      <c r="K175" s="378">
        <v>86.688000000000002</v>
      </c>
      <c r="L175" s="378">
        <v>66.545000000000002</v>
      </c>
      <c r="M175" s="371">
        <f t="shared" si="46"/>
        <v>1.3026974227966037</v>
      </c>
      <c r="N175" s="371"/>
      <c r="O175" s="371"/>
      <c r="P175" s="371"/>
      <c r="Q175" s="371"/>
      <c r="R175" s="371"/>
      <c r="S175" s="371"/>
      <c r="T175" s="371"/>
      <c r="U175" s="371"/>
      <c r="V175" s="371"/>
      <c r="W175" s="371"/>
      <c r="X175" s="371"/>
      <c r="Y175" s="371"/>
      <c r="Z175" s="371"/>
      <c r="AA175" s="363"/>
      <c r="AB175" s="363"/>
      <c r="AC175" s="363"/>
      <c r="AD175" s="363"/>
      <c r="AE175" s="363"/>
      <c r="AF175" s="363"/>
    </row>
    <row r="176" spans="1:32" s="367" customFormat="1" ht="17.399999999999999" x14ac:dyDescent="0.25">
      <c r="A176" s="403"/>
      <c r="B176" s="371" t="s">
        <v>112</v>
      </c>
      <c r="C176" s="378">
        <v>77.578000000000003</v>
      </c>
      <c r="D176" s="371" t="s">
        <v>112</v>
      </c>
      <c r="E176" s="371">
        <v>84.328000000000003</v>
      </c>
      <c r="F176" s="371" t="s">
        <v>112</v>
      </c>
      <c r="G176" s="371">
        <v>116.39100000000001</v>
      </c>
      <c r="H176" s="371" t="s">
        <v>111</v>
      </c>
      <c r="I176" s="378">
        <v>99.352999999999994</v>
      </c>
      <c r="J176" s="371" t="s">
        <v>111</v>
      </c>
      <c r="K176" s="378">
        <v>89.697000000000003</v>
      </c>
      <c r="L176" s="378">
        <v>68.058000000000007</v>
      </c>
      <c r="M176" s="371">
        <f t="shared" si="46"/>
        <v>1.3179493961033235</v>
      </c>
      <c r="N176" s="371"/>
      <c r="O176" s="371"/>
      <c r="P176" s="371"/>
      <c r="Q176" s="371"/>
      <c r="R176" s="371"/>
      <c r="S176" s="371"/>
      <c r="T176" s="371"/>
      <c r="U176" s="371"/>
      <c r="V176" s="371"/>
      <c r="W176" s="371"/>
      <c r="X176" s="371"/>
      <c r="Y176" s="371"/>
      <c r="Z176" s="371"/>
      <c r="AA176" s="363"/>
      <c r="AB176" s="363"/>
      <c r="AC176" s="363"/>
      <c r="AD176" s="363"/>
      <c r="AE176" s="363"/>
      <c r="AF176" s="363"/>
    </row>
    <row r="177" spans="1:32" s="367" customFormat="1" ht="17.399999999999999" x14ac:dyDescent="0.25">
      <c r="A177" s="403"/>
      <c r="B177" s="371" t="s">
        <v>113</v>
      </c>
      <c r="C177" s="378">
        <v>81.975999999999999</v>
      </c>
      <c r="D177" s="371" t="s">
        <v>113</v>
      </c>
      <c r="E177" s="371">
        <v>89.775000000000006</v>
      </c>
      <c r="F177" s="371" t="s">
        <v>113</v>
      </c>
      <c r="G177" s="371">
        <v>117.812</v>
      </c>
      <c r="H177" s="371" t="s">
        <v>112</v>
      </c>
      <c r="I177" s="378">
        <v>111.239</v>
      </c>
      <c r="J177" s="371" t="s">
        <v>112</v>
      </c>
      <c r="K177" s="378">
        <v>126.738</v>
      </c>
      <c r="L177" s="378">
        <v>121.36799999999999</v>
      </c>
      <c r="M177" s="371">
        <f t="shared" si="46"/>
        <v>1.0442456001581966</v>
      </c>
      <c r="N177" s="371"/>
      <c r="O177" s="371"/>
      <c r="P177" s="371"/>
      <c r="Q177" s="371"/>
      <c r="R177" s="371"/>
      <c r="S177" s="371"/>
      <c r="T177" s="371"/>
      <c r="U177" s="371"/>
      <c r="V177" s="371"/>
      <c r="W177" s="371"/>
      <c r="X177" s="371"/>
      <c r="Y177" s="371"/>
      <c r="Z177" s="371"/>
      <c r="AA177" s="363"/>
      <c r="AB177" s="363"/>
      <c r="AC177" s="363"/>
      <c r="AD177" s="363"/>
      <c r="AE177" s="363"/>
      <c r="AF177" s="363"/>
    </row>
    <row r="178" spans="1:32" s="367" customFormat="1" ht="17.399999999999999" x14ac:dyDescent="0.25">
      <c r="A178" s="403"/>
      <c r="B178" s="371" t="s">
        <v>127</v>
      </c>
      <c r="C178" s="378">
        <v>80.653000000000006</v>
      </c>
      <c r="D178" s="371" t="s">
        <v>127</v>
      </c>
      <c r="E178" s="371">
        <v>85.891999999999996</v>
      </c>
      <c r="F178" s="371" t="s">
        <v>127</v>
      </c>
      <c r="G178" s="371">
        <v>108.608</v>
      </c>
      <c r="H178" s="371" t="s">
        <v>113</v>
      </c>
      <c r="I178" s="378">
        <v>121.61</v>
      </c>
      <c r="J178" s="371" t="s">
        <v>113</v>
      </c>
      <c r="K178" s="378">
        <v>103.02800000000001</v>
      </c>
      <c r="L178" s="378">
        <v>94.088999999999999</v>
      </c>
      <c r="M178" s="371">
        <f t="shared" si="46"/>
        <v>1.0950057923880583</v>
      </c>
      <c r="N178" s="371"/>
      <c r="O178" s="371"/>
      <c r="P178" s="371"/>
      <c r="Q178" s="371"/>
      <c r="R178" s="371"/>
      <c r="S178" s="371"/>
      <c r="T178" s="371"/>
      <c r="U178" s="371"/>
      <c r="V178" s="371"/>
      <c r="W178" s="371"/>
      <c r="X178" s="371"/>
      <c r="Y178" s="371"/>
      <c r="Z178" s="371"/>
      <c r="AA178" s="363"/>
      <c r="AB178" s="363"/>
      <c r="AC178" s="363"/>
      <c r="AD178" s="363"/>
      <c r="AE178" s="363"/>
      <c r="AF178" s="363"/>
    </row>
    <row r="179" spans="1:32" s="367" customFormat="1" ht="17.399999999999999" x14ac:dyDescent="0.25">
      <c r="A179" s="403"/>
      <c r="B179" s="371" t="s">
        <v>115</v>
      </c>
      <c r="C179" s="378">
        <v>89.989000000000004</v>
      </c>
      <c r="D179" s="371" t="s">
        <v>115</v>
      </c>
      <c r="E179" s="371">
        <v>93.566999999999993</v>
      </c>
      <c r="F179" s="371" t="s">
        <v>115</v>
      </c>
      <c r="G179" s="371">
        <v>109.922</v>
      </c>
      <c r="H179" s="371" t="s">
        <v>127</v>
      </c>
      <c r="I179" s="378">
        <v>110.334</v>
      </c>
      <c r="J179" s="371" t="s">
        <v>127</v>
      </c>
      <c r="K179" s="378">
        <v>101.54900000000001</v>
      </c>
      <c r="L179" s="378">
        <v>94.287999999999997</v>
      </c>
      <c r="M179" s="371">
        <f t="shared" si="46"/>
        <v>1.0770087391820806</v>
      </c>
      <c r="N179" s="371"/>
      <c r="O179" s="371"/>
      <c r="P179" s="371"/>
      <c r="Q179" s="371"/>
      <c r="R179" s="371"/>
      <c r="S179" s="371"/>
      <c r="T179" s="371"/>
      <c r="U179" s="371"/>
      <c r="V179" s="371"/>
      <c r="W179" s="371"/>
      <c r="X179" s="371"/>
      <c r="Y179" s="371"/>
      <c r="Z179" s="371"/>
      <c r="AA179" s="363"/>
      <c r="AB179" s="363"/>
      <c r="AC179" s="363"/>
      <c r="AD179" s="363"/>
      <c r="AE179" s="363"/>
      <c r="AF179" s="363"/>
    </row>
    <row r="180" spans="1:32" s="367" customFormat="1" ht="17.399999999999999" x14ac:dyDescent="0.25">
      <c r="A180" s="403"/>
      <c r="B180" s="371" t="s">
        <v>116</v>
      </c>
      <c r="C180" s="378">
        <v>81.331999999999994</v>
      </c>
      <c r="D180" s="371" t="s">
        <v>116</v>
      </c>
      <c r="E180" s="371">
        <v>86.968000000000004</v>
      </c>
      <c r="F180" s="371" t="s">
        <v>116</v>
      </c>
      <c r="G180" s="371">
        <v>91.460999999999999</v>
      </c>
      <c r="H180" s="371" t="s">
        <v>115</v>
      </c>
      <c r="I180" s="378">
        <v>107.904</v>
      </c>
      <c r="J180" s="371" t="s">
        <v>115</v>
      </c>
      <c r="K180" s="378">
        <v>119.274</v>
      </c>
      <c r="L180" s="378">
        <v>97.275000000000006</v>
      </c>
      <c r="M180" s="371">
        <f t="shared" si="46"/>
        <v>1.2261526599845798</v>
      </c>
      <c r="N180" s="371"/>
      <c r="O180" s="371"/>
      <c r="P180" s="371"/>
      <c r="Q180" s="371"/>
      <c r="R180" s="371"/>
      <c r="S180" s="371"/>
      <c r="T180" s="371"/>
      <c r="U180" s="371"/>
      <c r="V180" s="371"/>
      <c r="W180" s="371"/>
      <c r="X180" s="371"/>
      <c r="Y180" s="371"/>
      <c r="Z180" s="371"/>
      <c r="AA180" s="363"/>
      <c r="AB180" s="363"/>
      <c r="AC180" s="363"/>
      <c r="AD180" s="363"/>
      <c r="AE180" s="363"/>
      <c r="AF180" s="363"/>
    </row>
    <row r="181" spans="1:32" s="367" customFormat="1" ht="17.399999999999999" x14ac:dyDescent="0.25">
      <c r="A181" s="403"/>
      <c r="B181" s="371"/>
      <c r="C181" s="371"/>
      <c r="D181" s="371"/>
      <c r="E181" s="371"/>
      <c r="F181" s="371" t="s">
        <v>116</v>
      </c>
      <c r="G181" s="371">
        <v>102.21299999999999</v>
      </c>
      <c r="H181" s="371" t="s">
        <v>116</v>
      </c>
      <c r="I181" s="378">
        <v>96.123000000000005</v>
      </c>
      <c r="J181" s="371" t="s">
        <v>116</v>
      </c>
      <c r="K181" s="378">
        <v>107.982</v>
      </c>
      <c r="L181" s="378">
        <v>91.483000000000004</v>
      </c>
      <c r="M181" s="371">
        <f t="shared" si="46"/>
        <v>1.1803504476241486</v>
      </c>
      <c r="N181" s="371"/>
      <c r="O181" s="371"/>
      <c r="P181" s="371"/>
      <c r="Q181" s="371"/>
      <c r="R181" s="371"/>
      <c r="S181" s="371"/>
      <c r="T181" s="371"/>
      <c r="U181" s="371"/>
      <c r="V181" s="371"/>
      <c r="W181" s="371"/>
      <c r="X181" s="371"/>
      <c r="Y181" s="371"/>
      <c r="Z181" s="371"/>
      <c r="AA181" s="363"/>
      <c r="AB181" s="363"/>
      <c r="AC181" s="363"/>
      <c r="AD181" s="363"/>
      <c r="AE181" s="363"/>
      <c r="AF181" s="363"/>
    </row>
    <row r="182" spans="1:32" s="367" customFormat="1" ht="17.399999999999999" x14ac:dyDescent="0.25">
      <c r="A182" s="403"/>
      <c r="B182" s="371"/>
      <c r="C182" s="371"/>
      <c r="D182" s="371"/>
      <c r="E182" s="371"/>
      <c r="F182" s="371" t="s">
        <v>116</v>
      </c>
      <c r="G182" s="371">
        <v>98.677000000000007</v>
      </c>
      <c r="H182" s="371" t="s">
        <v>116</v>
      </c>
      <c r="I182" s="378">
        <v>117.979</v>
      </c>
      <c r="J182" s="371" t="s">
        <v>116</v>
      </c>
      <c r="K182" s="378">
        <v>101.453</v>
      </c>
      <c r="L182" s="378">
        <v>89.504999999999995</v>
      </c>
      <c r="M182" s="371">
        <f t="shared" si="46"/>
        <v>1.1334897491760239</v>
      </c>
      <c r="N182" s="371"/>
      <c r="O182" s="371"/>
      <c r="P182" s="371"/>
      <c r="Q182" s="371"/>
      <c r="R182" s="371"/>
      <c r="S182" s="371"/>
      <c r="T182" s="371"/>
      <c r="U182" s="371"/>
      <c r="V182" s="371"/>
      <c r="W182" s="371"/>
      <c r="X182" s="371"/>
      <c r="Y182" s="371"/>
      <c r="Z182" s="371"/>
      <c r="AA182" s="363"/>
      <c r="AB182" s="363"/>
      <c r="AC182" s="363"/>
      <c r="AD182" s="363"/>
      <c r="AE182" s="363"/>
      <c r="AF182" s="363"/>
    </row>
    <row r="183" spans="1:32" s="367" customFormat="1" ht="17.399999999999999" x14ac:dyDescent="0.25">
      <c r="A183" s="403"/>
      <c r="B183" s="371"/>
      <c r="C183" s="371"/>
      <c r="D183" s="371"/>
      <c r="E183" s="371"/>
      <c r="F183" s="371"/>
      <c r="G183" s="371"/>
      <c r="H183" s="371" t="s">
        <v>116</v>
      </c>
      <c r="I183" s="378">
        <v>108.646</v>
      </c>
      <c r="J183" s="371" t="s">
        <v>116</v>
      </c>
      <c r="K183" s="378">
        <v>95.722999999999999</v>
      </c>
      <c r="L183" s="378">
        <v>83.668000000000006</v>
      </c>
      <c r="M183" s="371">
        <f t="shared" si="46"/>
        <v>1.1440813692212075</v>
      </c>
      <c r="N183" s="371"/>
      <c r="O183" s="371"/>
      <c r="P183" s="371"/>
      <c r="Q183" s="371"/>
      <c r="R183" s="371"/>
      <c r="S183" s="371"/>
      <c r="T183" s="371"/>
      <c r="U183" s="371"/>
      <c r="V183" s="371"/>
      <c r="W183" s="371"/>
      <c r="X183" s="371"/>
      <c r="Y183" s="371"/>
      <c r="Z183" s="371"/>
      <c r="AA183" s="363"/>
      <c r="AB183" s="363"/>
      <c r="AC183" s="363"/>
      <c r="AD183" s="363"/>
      <c r="AE183" s="363"/>
      <c r="AF183" s="363"/>
    </row>
    <row r="184" spans="1:32" s="377" customFormat="1" ht="17.399999999999999" x14ac:dyDescent="0.25">
      <c r="A184" s="374" t="s">
        <v>29</v>
      </c>
      <c r="B184" s="374"/>
      <c r="C184" s="374">
        <f>AVERAGE(C170:C183)</f>
        <v>84.389454545454541</v>
      </c>
      <c r="D184" s="374"/>
      <c r="E184" s="374">
        <f>AVERAGE(E170:E183)</f>
        <v>92.100999999999999</v>
      </c>
      <c r="F184" s="374"/>
      <c r="G184" s="374">
        <f>AVERAGE(G170:G183)</f>
        <v>105.64223076923076</v>
      </c>
      <c r="H184" s="374"/>
      <c r="I184" s="374">
        <f>AVERAGE(I170:I183)</f>
        <v>109.27321428571429</v>
      </c>
      <c r="J184" s="374"/>
      <c r="K184" s="374">
        <f>AVERAGE(K170:K183)</f>
        <v>107.62199999999997</v>
      </c>
      <c r="L184" s="374"/>
      <c r="M184" s="374"/>
      <c r="N184" s="374"/>
      <c r="O184" s="374"/>
      <c r="P184" s="374"/>
      <c r="Q184" s="374"/>
      <c r="R184" s="374"/>
      <c r="S184" s="374"/>
      <c r="T184" s="374"/>
      <c r="U184" s="374"/>
      <c r="V184" s="374"/>
      <c r="W184" s="374"/>
      <c r="X184" s="374"/>
      <c r="Y184" s="374"/>
      <c r="Z184" s="374"/>
      <c r="AA184" s="364"/>
      <c r="AB184" s="364"/>
      <c r="AC184" s="364"/>
      <c r="AD184" s="364"/>
      <c r="AE184" s="364"/>
      <c r="AF184" s="364"/>
    </row>
    <row r="185" spans="1:32" s="367" customFormat="1" ht="17.399999999999999" x14ac:dyDescent="0.25">
      <c r="A185" s="371"/>
      <c r="B185" s="371"/>
      <c r="C185" s="371"/>
      <c r="D185" s="371"/>
      <c r="E185" s="371"/>
      <c r="F185" s="371"/>
      <c r="G185" s="371"/>
      <c r="H185" s="371"/>
      <c r="I185" s="371"/>
      <c r="J185" s="371"/>
      <c r="K185" s="371"/>
      <c r="L185" s="371"/>
      <c r="M185" s="371"/>
      <c r="N185" s="371"/>
      <c r="O185" s="371"/>
      <c r="P185" s="371"/>
      <c r="Q185" s="371"/>
      <c r="R185" s="371"/>
      <c r="S185" s="371"/>
      <c r="T185" s="371"/>
      <c r="U185" s="371"/>
      <c r="V185" s="371"/>
      <c r="W185" s="371"/>
      <c r="X185" s="371"/>
      <c r="Y185" s="371"/>
      <c r="Z185" s="371"/>
      <c r="AA185" s="363"/>
      <c r="AB185" s="363"/>
      <c r="AC185" s="363"/>
      <c r="AD185" s="363"/>
      <c r="AE185" s="363"/>
      <c r="AF185" s="363"/>
    </row>
    <row r="186" spans="1:32" s="367" customFormat="1" ht="17.399999999999999" x14ac:dyDescent="0.25">
      <c r="A186" s="403" t="s">
        <v>128</v>
      </c>
      <c r="B186" s="371" t="s">
        <v>129</v>
      </c>
      <c r="C186" s="371">
        <v>97.881</v>
      </c>
      <c r="D186" s="371" t="s">
        <v>129</v>
      </c>
      <c r="E186" s="371">
        <v>95.691000000000003</v>
      </c>
      <c r="F186" s="371" t="s">
        <v>129</v>
      </c>
      <c r="G186" s="371">
        <v>124.541</v>
      </c>
      <c r="H186" s="371" t="s">
        <v>129</v>
      </c>
      <c r="I186" s="371">
        <v>111.688</v>
      </c>
      <c r="J186" s="371" t="s">
        <v>129</v>
      </c>
      <c r="K186" s="371">
        <v>124.458</v>
      </c>
      <c r="L186" s="371">
        <v>95.331000000000003</v>
      </c>
      <c r="M186" s="371">
        <f t="shared" ref="M186:M198" si="47">K186/L186</f>
        <v>1.3055354501683607</v>
      </c>
      <c r="N186" s="371"/>
      <c r="O186" s="371"/>
      <c r="P186" s="371"/>
      <c r="Q186" s="371"/>
      <c r="R186" s="371"/>
      <c r="S186" s="371"/>
      <c r="T186" s="371"/>
      <c r="U186" s="371"/>
      <c r="V186" s="371"/>
      <c r="W186" s="371"/>
      <c r="X186" s="371"/>
      <c r="Y186" s="371"/>
      <c r="Z186" s="371"/>
      <c r="AA186" s="363"/>
      <c r="AB186" s="363"/>
      <c r="AC186" s="363"/>
      <c r="AD186" s="363"/>
      <c r="AE186" s="363"/>
      <c r="AF186" s="363"/>
    </row>
    <row r="187" spans="1:32" s="367" customFormat="1" ht="17.399999999999999" x14ac:dyDescent="0.25">
      <c r="A187" s="403"/>
      <c r="B187" s="371" t="s">
        <v>39</v>
      </c>
      <c r="C187" s="371">
        <v>85.346999999999994</v>
      </c>
      <c r="D187" s="371" t="s">
        <v>39</v>
      </c>
      <c r="E187" s="371">
        <v>95.787000000000006</v>
      </c>
      <c r="F187" s="371" t="s">
        <v>39</v>
      </c>
      <c r="G187" s="371">
        <v>132.542</v>
      </c>
      <c r="H187" s="371" t="s">
        <v>39</v>
      </c>
      <c r="I187" s="371">
        <v>127.926</v>
      </c>
      <c r="J187" s="371" t="s">
        <v>46</v>
      </c>
      <c r="K187" s="371">
        <v>110.008</v>
      </c>
      <c r="L187" s="371">
        <v>89.144000000000005</v>
      </c>
      <c r="M187" s="371">
        <f t="shared" si="47"/>
        <v>1.2340482814322893</v>
      </c>
      <c r="N187" s="371"/>
      <c r="O187" s="371"/>
      <c r="P187" s="371"/>
      <c r="Q187" s="371"/>
      <c r="R187" s="371"/>
      <c r="S187" s="371"/>
      <c r="T187" s="371"/>
      <c r="U187" s="371"/>
      <c r="V187" s="371"/>
      <c r="W187" s="371"/>
      <c r="X187" s="371"/>
      <c r="Y187" s="371"/>
      <c r="Z187" s="371"/>
      <c r="AA187" s="363"/>
      <c r="AB187" s="363"/>
      <c r="AC187" s="363"/>
      <c r="AD187" s="363"/>
      <c r="AE187" s="363"/>
      <c r="AF187" s="363"/>
    </row>
    <row r="188" spans="1:32" s="367" customFormat="1" ht="17.399999999999999" x14ac:dyDescent="0.25">
      <c r="A188" s="403"/>
      <c r="B188" s="371" t="s">
        <v>40</v>
      </c>
      <c r="C188" s="371">
        <v>109.61199999999999</v>
      </c>
      <c r="D188" s="371" t="s">
        <v>40</v>
      </c>
      <c r="E188" s="371">
        <v>99.224999999999994</v>
      </c>
      <c r="F188" s="371" t="s">
        <v>40</v>
      </c>
      <c r="G188" s="371">
        <v>116.005</v>
      </c>
      <c r="H188" s="371" t="s">
        <v>40</v>
      </c>
      <c r="I188" s="371">
        <v>132.197</v>
      </c>
      <c r="J188" s="371" t="s">
        <v>130</v>
      </c>
      <c r="K188" s="371">
        <v>118.94799999999999</v>
      </c>
      <c r="L188" s="371">
        <v>99.899000000000001</v>
      </c>
      <c r="M188" s="371">
        <f t="shared" si="47"/>
        <v>1.1906825894153095</v>
      </c>
      <c r="N188" s="371"/>
      <c r="O188" s="371"/>
      <c r="P188" s="371"/>
      <c r="Q188" s="371"/>
      <c r="R188" s="371"/>
      <c r="S188" s="371"/>
      <c r="T188" s="371"/>
      <c r="U188" s="371"/>
      <c r="V188" s="371"/>
      <c r="W188" s="371"/>
      <c r="X188" s="371"/>
      <c r="Y188" s="371"/>
      <c r="Z188" s="371"/>
      <c r="AA188" s="363"/>
      <c r="AB188" s="363"/>
      <c r="AC188" s="363"/>
      <c r="AD188" s="363"/>
      <c r="AE188" s="363"/>
      <c r="AF188" s="363"/>
    </row>
    <row r="189" spans="1:32" s="367" customFormat="1" ht="17.399999999999999" x14ac:dyDescent="0.25">
      <c r="A189" s="403"/>
      <c r="B189" s="371" t="s">
        <v>43</v>
      </c>
      <c r="C189" s="371">
        <v>87.67</v>
      </c>
      <c r="D189" s="371" t="s">
        <v>43</v>
      </c>
      <c r="E189" s="371">
        <v>98.543999999999997</v>
      </c>
      <c r="F189" s="371" t="s">
        <v>46</v>
      </c>
      <c r="G189" s="371">
        <v>107.765</v>
      </c>
      <c r="H189" s="371" t="s">
        <v>46</v>
      </c>
      <c r="I189" s="371">
        <v>125.501</v>
      </c>
      <c r="J189" s="371" t="s">
        <v>105</v>
      </c>
      <c r="K189" s="371">
        <v>110.46299999999999</v>
      </c>
      <c r="L189" s="371">
        <v>96.965999999999994</v>
      </c>
      <c r="M189" s="371">
        <f t="shared" si="47"/>
        <v>1.139193119237671</v>
      </c>
      <c r="N189" s="371"/>
      <c r="O189" s="371"/>
      <c r="P189" s="371"/>
      <c r="Q189" s="371"/>
      <c r="R189" s="371"/>
      <c r="S189" s="371"/>
      <c r="T189" s="371"/>
      <c r="U189" s="371"/>
      <c r="V189" s="371"/>
      <c r="W189" s="371"/>
      <c r="X189" s="371"/>
      <c r="Y189" s="371"/>
      <c r="Z189" s="371"/>
      <c r="AA189" s="363"/>
      <c r="AB189" s="363"/>
      <c r="AC189" s="363"/>
      <c r="AD189" s="363"/>
      <c r="AE189" s="363"/>
      <c r="AF189" s="363"/>
    </row>
    <row r="190" spans="1:32" s="367" customFormat="1" ht="17.399999999999999" x14ac:dyDescent="0.25">
      <c r="A190" s="403"/>
      <c r="B190" s="371" t="s">
        <v>46</v>
      </c>
      <c r="C190" s="371">
        <v>93.007000000000005</v>
      </c>
      <c r="D190" s="371" t="s">
        <v>46</v>
      </c>
      <c r="E190" s="371">
        <v>103.524</v>
      </c>
      <c r="F190" s="371" t="s">
        <v>130</v>
      </c>
      <c r="G190" s="371">
        <v>107.16200000000001</v>
      </c>
      <c r="H190" s="371" t="s">
        <v>130</v>
      </c>
      <c r="I190" s="373">
        <v>115.88</v>
      </c>
      <c r="J190" s="371" t="s">
        <v>47</v>
      </c>
      <c r="K190" s="371">
        <v>119.23399999999999</v>
      </c>
      <c r="L190" s="373">
        <v>88.7</v>
      </c>
      <c r="M190" s="371">
        <f t="shared" si="47"/>
        <v>1.3442390078917699</v>
      </c>
      <c r="N190" s="371"/>
      <c r="O190" s="371"/>
      <c r="P190" s="371"/>
      <c r="Q190" s="371"/>
      <c r="R190" s="371"/>
      <c r="S190" s="371"/>
      <c r="T190" s="371"/>
      <c r="U190" s="371"/>
      <c r="V190" s="371"/>
      <c r="W190" s="371"/>
      <c r="X190" s="371"/>
      <c r="Y190" s="371"/>
      <c r="Z190" s="371"/>
      <c r="AA190" s="363"/>
      <c r="AB190" s="363"/>
      <c r="AC190" s="363"/>
      <c r="AD190" s="363"/>
      <c r="AE190" s="363"/>
      <c r="AF190" s="363"/>
    </row>
    <row r="191" spans="1:32" s="367" customFormat="1" ht="17.399999999999999" x14ac:dyDescent="0.25">
      <c r="A191" s="403"/>
      <c r="B191" s="371" t="s">
        <v>130</v>
      </c>
      <c r="C191" s="371">
        <v>89.227000000000004</v>
      </c>
      <c r="D191" s="371" t="s">
        <v>130</v>
      </c>
      <c r="E191" s="371">
        <v>90.364999999999995</v>
      </c>
      <c r="F191" s="371" t="s">
        <v>105</v>
      </c>
      <c r="G191" s="371">
        <v>95.513000000000005</v>
      </c>
      <c r="H191" s="371" t="s">
        <v>105</v>
      </c>
      <c r="I191" s="371">
        <v>107.172</v>
      </c>
      <c r="J191" s="371" t="s">
        <v>48</v>
      </c>
      <c r="K191" s="371">
        <v>126.425</v>
      </c>
      <c r="L191" s="371">
        <v>92.186999999999998</v>
      </c>
      <c r="M191" s="371">
        <f t="shared" si="47"/>
        <v>1.371397268595355</v>
      </c>
      <c r="N191" s="371"/>
      <c r="O191" s="371"/>
      <c r="P191" s="371"/>
      <c r="Q191" s="371"/>
      <c r="R191" s="371"/>
      <c r="S191" s="371"/>
      <c r="T191" s="371"/>
      <c r="U191" s="371"/>
      <c r="V191" s="371"/>
      <c r="W191" s="371"/>
      <c r="X191" s="371"/>
      <c r="Y191" s="371"/>
      <c r="Z191" s="371"/>
      <c r="AA191" s="363"/>
      <c r="AB191" s="363"/>
      <c r="AC191" s="363"/>
      <c r="AD191" s="363"/>
      <c r="AE191" s="363"/>
      <c r="AF191" s="363"/>
    </row>
    <row r="192" spans="1:32" s="367" customFormat="1" ht="17.399999999999999" x14ac:dyDescent="0.25">
      <c r="A192" s="403"/>
      <c r="B192" s="371" t="s">
        <v>105</v>
      </c>
      <c r="C192" s="371">
        <v>106.072</v>
      </c>
      <c r="D192" s="371" t="s">
        <v>105</v>
      </c>
      <c r="E192" s="371">
        <v>98.451999999999998</v>
      </c>
      <c r="F192" s="371" t="s">
        <v>47</v>
      </c>
      <c r="G192" s="371">
        <v>121.431</v>
      </c>
      <c r="H192" s="371" t="s">
        <v>47</v>
      </c>
      <c r="I192" s="371">
        <v>110.002</v>
      </c>
      <c r="J192" s="371" t="s">
        <v>131</v>
      </c>
      <c r="K192" s="371">
        <v>94.501000000000005</v>
      </c>
      <c r="L192" s="371">
        <v>90.016000000000005</v>
      </c>
      <c r="M192" s="371">
        <f t="shared" si="47"/>
        <v>1.0498244756487736</v>
      </c>
      <c r="N192" s="371"/>
      <c r="O192" s="371"/>
      <c r="P192" s="371"/>
      <c r="Q192" s="371"/>
      <c r="R192" s="371"/>
      <c r="S192" s="371"/>
      <c r="T192" s="371"/>
      <c r="U192" s="371"/>
      <c r="V192" s="371"/>
      <c r="W192" s="371"/>
      <c r="X192" s="371"/>
      <c r="Y192" s="371"/>
      <c r="Z192" s="371"/>
      <c r="AA192" s="363"/>
      <c r="AB192" s="363"/>
      <c r="AC192" s="363"/>
      <c r="AD192" s="363"/>
      <c r="AE192" s="363"/>
      <c r="AF192" s="363"/>
    </row>
    <row r="193" spans="1:32" s="367" customFormat="1" ht="17.399999999999999" x14ac:dyDescent="0.25">
      <c r="A193" s="403"/>
      <c r="B193" s="371" t="s">
        <v>47</v>
      </c>
      <c r="C193" s="371">
        <v>92.495000000000005</v>
      </c>
      <c r="D193" s="371" t="s">
        <v>47</v>
      </c>
      <c r="E193" s="371">
        <v>106.202</v>
      </c>
      <c r="F193" s="371" t="s">
        <v>48</v>
      </c>
      <c r="G193" s="371">
        <v>121.553</v>
      </c>
      <c r="H193" s="371" t="s">
        <v>48</v>
      </c>
      <c r="I193" s="371">
        <v>102.134</v>
      </c>
      <c r="J193" s="371" t="s">
        <v>132</v>
      </c>
      <c r="K193" s="371">
        <v>126.18600000000001</v>
      </c>
      <c r="L193" s="371">
        <v>94.619</v>
      </c>
      <c r="M193" s="371">
        <f t="shared" si="47"/>
        <v>1.3336222111838003</v>
      </c>
      <c r="N193" s="371"/>
      <c r="O193" s="371"/>
      <c r="P193" s="371"/>
      <c r="Q193" s="371"/>
      <c r="R193" s="371"/>
      <c r="S193" s="371"/>
      <c r="T193" s="371"/>
      <c r="U193" s="371"/>
      <c r="V193" s="371"/>
      <c r="W193" s="371"/>
      <c r="X193" s="371"/>
      <c r="Y193" s="371"/>
      <c r="Z193" s="371"/>
      <c r="AA193" s="363"/>
      <c r="AB193" s="363"/>
      <c r="AC193" s="363"/>
      <c r="AD193" s="363"/>
      <c r="AE193" s="363"/>
      <c r="AF193" s="363"/>
    </row>
    <row r="194" spans="1:32" s="367" customFormat="1" ht="17.399999999999999" x14ac:dyDescent="0.25">
      <c r="A194" s="403"/>
      <c r="B194" s="371" t="s">
        <v>48</v>
      </c>
      <c r="C194" s="371">
        <v>107.036</v>
      </c>
      <c r="D194" s="371" t="s">
        <v>48</v>
      </c>
      <c r="E194" s="371">
        <v>117.883</v>
      </c>
      <c r="F194" s="371" t="s">
        <v>131</v>
      </c>
      <c r="G194" s="371">
        <v>108.017</v>
      </c>
      <c r="H194" s="371" t="s">
        <v>131</v>
      </c>
      <c r="I194" s="371">
        <v>113.364</v>
      </c>
      <c r="J194" s="371" t="s">
        <v>133</v>
      </c>
      <c r="K194" s="371">
        <v>104.333</v>
      </c>
      <c r="L194" s="371">
        <v>94.855999999999995</v>
      </c>
      <c r="M194" s="371">
        <f t="shared" si="47"/>
        <v>1.0999093362570633</v>
      </c>
      <c r="N194" s="371"/>
      <c r="O194" s="371"/>
      <c r="P194" s="371"/>
      <c r="Q194" s="371"/>
      <c r="R194" s="371"/>
      <c r="S194" s="371"/>
      <c r="T194" s="371"/>
      <c r="U194" s="371"/>
      <c r="V194" s="371"/>
      <c r="W194" s="371"/>
      <c r="X194" s="371"/>
      <c r="Y194" s="371"/>
      <c r="Z194" s="371"/>
      <c r="AA194" s="363"/>
      <c r="AB194" s="363"/>
      <c r="AC194" s="363"/>
      <c r="AD194" s="363"/>
      <c r="AE194" s="363"/>
      <c r="AF194" s="363"/>
    </row>
    <row r="195" spans="1:32" s="367" customFormat="1" ht="17.399999999999999" x14ac:dyDescent="0.25">
      <c r="A195" s="403"/>
      <c r="B195" s="371" t="s">
        <v>131</v>
      </c>
      <c r="C195" s="371">
        <v>92.605999999999995</v>
      </c>
      <c r="D195" s="371" t="s">
        <v>131</v>
      </c>
      <c r="E195" s="371">
        <v>92.965999999999994</v>
      </c>
      <c r="F195" s="371" t="s">
        <v>132</v>
      </c>
      <c r="G195" s="371">
        <v>134.845</v>
      </c>
      <c r="H195" s="371" t="s">
        <v>132</v>
      </c>
      <c r="I195" s="371">
        <v>115.42700000000001</v>
      </c>
      <c r="J195" s="371" t="s">
        <v>134</v>
      </c>
      <c r="K195" s="371">
        <v>112.03700000000001</v>
      </c>
      <c r="L195" s="371">
        <v>88.069000000000003</v>
      </c>
      <c r="M195" s="371">
        <f t="shared" si="47"/>
        <v>1.2721502458299743</v>
      </c>
      <c r="N195" s="371"/>
      <c r="O195" s="371"/>
      <c r="P195" s="371"/>
      <c r="Q195" s="371"/>
      <c r="R195" s="371"/>
      <c r="S195" s="371"/>
      <c r="T195" s="371"/>
      <c r="U195" s="371"/>
      <c r="V195" s="371"/>
      <c r="W195" s="371"/>
      <c r="X195" s="371"/>
      <c r="Y195" s="371"/>
      <c r="Z195" s="371"/>
      <c r="AA195" s="363"/>
      <c r="AB195" s="363"/>
      <c r="AC195" s="363"/>
      <c r="AD195" s="363"/>
      <c r="AE195" s="363"/>
      <c r="AF195" s="363"/>
    </row>
    <row r="196" spans="1:32" s="367" customFormat="1" ht="17.399999999999999" x14ac:dyDescent="0.25">
      <c r="A196" s="403"/>
      <c r="B196" s="371" t="s">
        <v>132</v>
      </c>
      <c r="C196" s="371">
        <v>96.918000000000006</v>
      </c>
      <c r="D196" s="371" t="s">
        <v>132</v>
      </c>
      <c r="E196" s="371">
        <v>101.961</v>
      </c>
      <c r="F196" s="371" t="s">
        <v>133</v>
      </c>
      <c r="G196" s="371">
        <v>92.367000000000004</v>
      </c>
      <c r="H196" s="371" t="s">
        <v>133</v>
      </c>
      <c r="I196" s="371">
        <v>110.20699999999999</v>
      </c>
      <c r="J196" s="371" t="s">
        <v>135</v>
      </c>
      <c r="K196" s="371">
        <v>89.147999999999996</v>
      </c>
      <c r="L196" s="371">
        <v>82.781999999999996</v>
      </c>
      <c r="M196" s="371">
        <f t="shared" si="47"/>
        <v>1.0769007755309126</v>
      </c>
      <c r="N196" s="371"/>
      <c r="O196" s="371"/>
      <c r="P196" s="371"/>
      <c r="Q196" s="371"/>
      <c r="R196" s="371"/>
      <c r="S196" s="371"/>
      <c r="T196" s="371"/>
      <c r="U196" s="371"/>
      <c r="V196" s="371"/>
      <c r="W196" s="371"/>
      <c r="X196" s="371"/>
      <c r="Y196" s="371"/>
      <c r="Z196" s="371"/>
      <c r="AA196" s="363"/>
      <c r="AB196" s="363"/>
      <c r="AC196" s="363"/>
      <c r="AD196" s="363"/>
      <c r="AE196" s="363"/>
      <c r="AF196" s="363"/>
    </row>
    <row r="197" spans="1:32" s="367" customFormat="1" ht="17.399999999999999" x14ac:dyDescent="0.25">
      <c r="A197" s="403"/>
      <c r="B197" s="371" t="s">
        <v>133</v>
      </c>
      <c r="C197" s="371">
        <v>97.816000000000003</v>
      </c>
      <c r="D197" s="371" t="s">
        <v>133</v>
      </c>
      <c r="E197" s="371">
        <v>97.649000000000001</v>
      </c>
      <c r="F197" s="371" t="s">
        <v>134</v>
      </c>
      <c r="G197" s="371">
        <v>110.76300000000001</v>
      </c>
      <c r="H197" s="371" t="s">
        <v>134</v>
      </c>
      <c r="I197" s="371">
        <v>102.42400000000001</v>
      </c>
      <c r="J197" s="371" t="s">
        <v>136</v>
      </c>
      <c r="K197" s="371">
        <v>110.596</v>
      </c>
      <c r="L197" s="373">
        <v>97.81</v>
      </c>
      <c r="M197" s="371">
        <f t="shared" si="47"/>
        <v>1.1307228299764851</v>
      </c>
      <c r="N197" s="371"/>
      <c r="O197" s="371"/>
      <c r="P197" s="371"/>
      <c r="Q197" s="371"/>
      <c r="R197" s="371"/>
      <c r="S197" s="371"/>
      <c r="T197" s="371"/>
      <c r="U197" s="371"/>
      <c r="V197" s="371"/>
      <c r="W197" s="371"/>
      <c r="X197" s="371"/>
      <c r="Y197" s="371"/>
      <c r="Z197" s="371"/>
      <c r="AA197" s="363"/>
      <c r="AB197" s="363"/>
      <c r="AC197" s="363"/>
      <c r="AD197" s="363"/>
      <c r="AE197" s="363"/>
      <c r="AF197" s="363"/>
    </row>
    <row r="198" spans="1:32" s="367" customFormat="1" ht="17.399999999999999" x14ac:dyDescent="0.25">
      <c r="A198" s="403"/>
      <c r="B198" s="371" t="s">
        <v>134</v>
      </c>
      <c r="C198" s="371">
        <v>87.956999999999994</v>
      </c>
      <c r="D198" s="371" t="s">
        <v>134</v>
      </c>
      <c r="E198" s="371">
        <v>100.649</v>
      </c>
      <c r="F198" s="371" t="s">
        <v>137</v>
      </c>
      <c r="G198" s="373">
        <v>127.44</v>
      </c>
      <c r="H198" s="371" t="s">
        <v>138</v>
      </c>
      <c r="I198" s="371">
        <v>130.92699999999999</v>
      </c>
      <c r="J198" s="371" t="s">
        <v>139</v>
      </c>
      <c r="K198" s="371">
        <v>93.932000000000002</v>
      </c>
      <c r="L198" s="371">
        <v>89.078000000000003</v>
      </c>
      <c r="M198" s="371">
        <f t="shared" si="47"/>
        <v>1.0544915691865555</v>
      </c>
      <c r="N198" s="371"/>
      <c r="O198" s="371"/>
      <c r="P198" s="371"/>
      <c r="Q198" s="371"/>
      <c r="R198" s="371"/>
      <c r="S198" s="371"/>
      <c r="T198" s="371"/>
      <c r="U198" s="371"/>
      <c r="V198" s="371"/>
      <c r="W198" s="371"/>
      <c r="X198" s="371"/>
      <c r="Y198" s="371"/>
      <c r="Z198" s="371"/>
      <c r="AA198" s="363"/>
      <c r="AB198" s="363"/>
      <c r="AC198" s="363"/>
      <c r="AD198" s="363"/>
      <c r="AE198" s="363"/>
      <c r="AF198" s="363"/>
    </row>
    <row r="199" spans="1:32" s="367" customFormat="1" ht="17.399999999999999" x14ac:dyDescent="0.25">
      <c r="A199" s="403"/>
      <c r="B199" s="371" t="s">
        <v>138</v>
      </c>
      <c r="C199" s="371">
        <v>91.087999999999994</v>
      </c>
      <c r="D199" s="371" t="s">
        <v>138</v>
      </c>
      <c r="E199" s="371">
        <v>101.709</v>
      </c>
      <c r="F199" s="371" t="s">
        <v>138</v>
      </c>
      <c r="G199" s="371">
        <v>116.914</v>
      </c>
      <c r="H199" s="371" t="s">
        <v>135</v>
      </c>
      <c r="I199" s="371">
        <v>85.159000000000006</v>
      </c>
      <c r="J199" s="371"/>
      <c r="K199" s="378"/>
      <c r="L199" s="378"/>
      <c r="M199" s="371"/>
      <c r="N199" s="371"/>
      <c r="O199" s="371"/>
      <c r="P199" s="371"/>
      <c r="Q199" s="371"/>
      <c r="R199" s="371"/>
      <c r="S199" s="371"/>
      <c r="T199" s="371"/>
      <c r="U199" s="371"/>
      <c r="V199" s="371"/>
      <c r="W199" s="371"/>
      <c r="X199" s="371"/>
      <c r="Y199" s="371"/>
      <c r="Z199" s="371"/>
      <c r="AA199" s="363"/>
      <c r="AB199" s="363"/>
      <c r="AC199" s="363"/>
      <c r="AD199" s="363"/>
      <c r="AE199" s="363"/>
      <c r="AF199" s="363"/>
    </row>
    <row r="200" spans="1:32" s="367" customFormat="1" ht="17.399999999999999" x14ac:dyDescent="0.25">
      <c r="A200" s="403"/>
      <c r="B200" s="371" t="s">
        <v>135</v>
      </c>
      <c r="C200" s="371">
        <v>88.206999999999994</v>
      </c>
      <c r="D200" s="371" t="s">
        <v>135</v>
      </c>
      <c r="E200" s="371">
        <v>87.649000000000001</v>
      </c>
      <c r="F200" s="371" t="s">
        <v>135</v>
      </c>
      <c r="G200" s="371">
        <v>90.409000000000006</v>
      </c>
      <c r="H200" s="371" t="s">
        <v>136</v>
      </c>
      <c r="I200" s="371">
        <v>139.565</v>
      </c>
      <c r="J200" s="371"/>
      <c r="K200" s="378"/>
      <c r="L200" s="378"/>
      <c r="M200" s="371"/>
      <c r="N200" s="371"/>
      <c r="O200" s="371"/>
      <c r="P200" s="371"/>
      <c r="Q200" s="371"/>
      <c r="R200" s="371"/>
      <c r="S200" s="371"/>
      <c r="T200" s="371"/>
      <c r="U200" s="371"/>
      <c r="V200" s="371"/>
      <c r="W200" s="371"/>
      <c r="X200" s="371"/>
      <c r="Y200" s="371"/>
      <c r="Z200" s="371"/>
      <c r="AA200" s="363"/>
      <c r="AB200" s="363"/>
      <c r="AC200" s="363"/>
      <c r="AD200" s="363"/>
      <c r="AE200" s="363"/>
      <c r="AF200" s="363"/>
    </row>
    <row r="201" spans="1:32" s="367" customFormat="1" ht="17.399999999999999" x14ac:dyDescent="0.25">
      <c r="A201" s="403"/>
      <c r="B201" s="371" t="s">
        <v>136</v>
      </c>
      <c r="C201" s="371">
        <v>98.837000000000003</v>
      </c>
      <c r="D201" s="371" t="s">
        <v>136</v>
      </c>
      <c r="E201" s="371">
        <v>101.215</v>
      </c>
      <c r="F201" s="371" t="s">
        <v>136</v>
      </c>
      <c r="G201" s="371">
        <v>127.801</v>
      </c>
      <c r="H201" s="371" t="s">
        <v>139</v>
      </c>
      <c r="I201" s="371">
        <v>94.661000000000001</v>
      </c>
      <c r="J201" s="371"/>
      <c r="K201" s="378"/>
      <c r="L201" s="378"/>
      <c r="M201" s="371"/>
      <c r="N201" s="371"/>
      <c r="O201" s="371"/>
      <c r="P201" s="371"/>
      <c r="Q201" s="371"/>
      <c r="R201" s="371"/>
      <c r="S201" s="371"/>
      <c r="T201" s="371"/>
      <c r="U201" s="371"/>
      <c r="V201" s="371"/>
      <c r="W201" s="371"/>
      <c r="X201" s="371"/>
      <c r="Y201" s="371"/>
      <c r="Z201" s="371"/>
      <c r="AA201" s="363"/>
      <c r="AB201" s="363"/>
      <c r="AC201" s="363"/>
      <c r="AD201" s="363"/>
      <c r="AE201" s="363"/>
      <c r="AF201" s="363"/>
    </row>
    <row r="202" spans="1:32" s="367" customFormat="1" ht="17.399999999999999" x14ac:dyDescent="0.25">
      <c r="A202" s="403"/>
      <c r="B202" s="371" t="s">
        <v>139</v>
      </c>
      <c r="C202" s="371">
        <v>85.168000000000006</v>
      </c>
      <c r="D202" s="371" t="s">
        <v>139</v>
      </c>
      <c r="E202" s="371">
        <v>99.515000000000001</v>
      </c>
      <c r="F202" s="371" t="s">
        <v>139</v>
      </c>
      <c r="G202" s="371">
        <v>83.355000000000004</v>
      </c>
      <c r="H202" s="371"/>
      <c r="I202" s="371"/>
      <c r="J202" s="371"/>
      <c r="K202" s="378"/>
      <c r="L202" s="378"/>
      <c r="M202" s="371"/>
      <c r="N202" s="371"/>
      <c r="O202" s="371"/>
      <c r="P202" s="371"/>
      <c r="Q202" s="371"/>
      <c r="R202" s="371"/>
      <c r="S202" s="371"/>
      <c r="T202" s="371"/>
      <c r="U202" s="371"/>
      <c r="V202" s="371"/>
      <c r="W202" s="371"/>
      <c r="X202" s="371"/>
      <c r="Y202" s="371"/>
      <c r="Z202" s="371"/>
      <c r="AA202" s="363"/>
      <c r="AB202" s="363"/>
      <c r="AC202" s="363"/>
      <c r="AD202" s="363"/>
      <c r="AE202" s="363"/>
      <c r="AF202" s="363"/>
    </row>
    <row r="203" spans="1:32" s="367" customFormat="1" ht="17.399999999999999" x14ac:dyDescent="0.25">
      <c r="A203" s="374" t="s">
        <v>29</v>
      </c>
      <c r="B203" s="371"/>
      <c r="C203" s="371"/>
      <c r="D203" s="371"/>
      <c r="E203" s="371"/>
      <c r="F203" s="371"/>
      <c r="G203" s="371"/>
      <c r="H203" s="371"/>
      <c r="I203" s="371"/>
      <c r="J203" s="371"/>
      <c r="K203" s="378"/>
      <c r="L203" s="378"/>
      <c r="M203" s="371"/>
      <c r="N203" s="371"/>
      <c r="O203" s="371"/>
      <c r="P203" s="371"/>
      <c r="Q203" s="371"/>
      <c r="R203" s="371"/>
      <c r="S203" s="371"/>
      <c r="T203" s="371"/>
      <c r="U203" s="371"/>
      <c r="V203" s="371"/>
      <c r="W203" s="371"/>
      <c r="X203" s="371"/>
      <c r="Y203" s="371"/>
      <c r="Z203" s="371"/>
      <c r="AA203" s="363"/>
      <c r="AB203" s="363"/>
      <c r="AC203" s="363"/>
      <c r="AD203" s="363"/>
      <c r="AE203" s="363"/>
      <c r="AF203" s="363"/>
    </row>
    <row r="204" spans="1:32" s="377" customFormat="1" ht="17.399999999999999" x14ac:dyDescent="0.25">
      <c r="A204" s="374"/>
      <c r="B204" s="374"/>
      <c r="C204" s="374">
        <f>AVERAGE(C186:C203)</f>
        <v>94.526117647058854</v>
      </c>
      <c r="D204" s="374"/>
      <c r="E204" s="374">
        <f>AVERAGE(E186:E203)</f>
        <v>99.352117647058819</v>
      </c>
      <c r="F204" s="374"/>
      <c r="G204" s="374">
        <f>AVERAGE(G186:G203)</f>
        <v>112.84841176470589</v>
      </c>
      <c r="H204" s="374"/>
      <c r="I204" s="374">
        <f>AVERAGE(I186:I203)</f>
        <v>114.01462500000001</v>
      </c>
      <c r="J204" s="374"/>
      <c r="K204" s="374">
        <f>AVERAGE(K186:K203)</f>
        <v>110.78992307692307</v>
      </c>
      <c r="L204" s="374"/>
      <c r="M204" s="374"/>
      <c r="N204" s="374"/>
      <c r="O204" s="374"/>
      <c r="P204" s="374"/>
      <c r="Q204" s="374"/>
      <c r="R204" s="374"/>
      <c r="S204" s="374"/>
      <c r="T204" s="374"/>
      <c r="U204" s="374"/>
      <c r="V204" s="374"/>
      <c r="W204" s="374"/>
      <c r="X204" s="374"/>
      <c r="Y204" s="374"/>
      <c r="Z204" s="374"/>
      <c r="AA204" s="364"/>
      <c r="AB204" s="364"/>
      <c r="AC204" s="364"/>
      <c r="AD204" s="364"/>
      <c r="AE204" s="364"/>
      <c r="AF204" s="364"/>
    </row>
    <row r="205" spans="1:32" s="367" customFormat="1" ht="17.399999999999999" x14ac:dyDescent="0.25">
      <c r="A205" s="371"/>
      <c r="B205" s="371"/>
      <c r="C205" s="371"/>
      <c r="D205" s="371"/>
      <c r="E205" s="371"/>
      <c r="F205" s="371"/>
      <c r="G205" s="371"/>
      <c r="H205" s="371"/>
      <c r="I205" s="371"/>
      <c r="J205" s="371"/>
      <c r="K205" s="378"/>
      <c r="L205" s="378"/>
      <c r="M205" s="371"/>
      <c r="N205" s="371"/>
      <c r="O205" s="371"/>
      <c r="P205" s="371"/>
      <c r="Q205" s="371"/>
      <c r="R205" s="371"/>
      <c r="S205" s="371"/>
      <c r="T205" s="371"/>
      <c r="U205" s="371"/>
      <c r="V205" s="371"/>
      <c r="W205" s="371"/>
      <c r="X205" s="371"/>
      <c r="Y205" s="371"/>
      <c r="Z205" s="371"/>
      <c r="AA205" s="363"/>
      <c r="AB205" s="363"/>
      <c r="AC205" s="363"/>
      <c r="AD205" s="363"/>
      <c r="AE205" s="363"/>
      <c r="AF205" s="363"/>
    </row>
    <row r="206" spans="1:32" s="367" customFormat="1" ht="17.399999999999999" x14ac:dyDescent="0.25">
      <c r="A206" s="403" t="s">
        <v>140</v>
      </c>
      <c r="B206" s="371" t="s">
        <v>118</v>
      </c>
      <c r="C206" s="371">
        <v>87.411000000000001</v>
      </c>
      <c r="D206" s="371" t="s">
        <v>118</v>
      </c>
      <c r="E206" s="371">
        <v>87.447000000000003</v>
      </c>
      <c r="F206" s="371" t="s">
        <v>118</v>
      </c>
      <c r="G206" s="371">
        <v>126.438</v>
      </c>
      <c r="H206" s="371" t="s">
        <v>118</v>
      </c>
      <c r="I206" s="371">
        <v>149.87100000000001</v>
      </c>
      <c r="J206" s="371" t="s">
        <v>13</v>
      </c>
      <c r="K206" s="378">
        <v>143.95099999999999</v>
      </c>
      <c r="L206" s="378">
        <v>126.059</v>
      </c>
      <c r="M206" s="371">
        <f t="shared" ref="M206:M218" si="48">K206/L206</f>
        <v>1.1419335390571081</v>
      </c>
      <c r="N206" s="371"/>
      <c r="O206" s="371"/>
      <c r="P206" s="371"/>
      <c r="Q206" s="371"/>
      <c r="R206" s="371"/>
      <c r="S206" s="371"/>
      <c r="T206" s="371"/>
      <c r="U206" s="371"/>
      <c r="V206" s="371"/>
      <c r="W206" s="371"/>
      <c r="X206" s="371"/>
      <c r="Y206" s="371"/>
      <c r="Z206" s="371"/>
      <c r="AA206" s="363"/>
      <c r="AB206" s="363"/>
      <c r="AC206" s="363"/>
      <c r="AD206" s="363"/>
      <c r="AE206" s="363"/>
      <c r="AF206" s="363"/>
    </row>
    <row r="207" spans="1:32" s="367" customFormat="1" ht="17.399999999999999" x14ac:dyDescent="0.25">
      <c r="A207" s="403"/>
      <c r="B207" s="371" t="s">
        <v>109</v>
      </c>
      <c r="C207" s="371">
        <v>90.504000000000005</v>
      </c>
      <c r="D207" s="371" t="s">
        <v>119</v>
      </c>
      <c r="E207" s="371">
        <v>88.421000000000006</v>
      </c>
      <c r="F207" s="371" t="s">
        <v>119</v>
      </c>
      <c r="G207" s="371">
        <v>97.179000000000002</v>
      </c>
      <c r="H207" s="371" t="s">
        <v>119</v>
      </c>
      <c r="I207" s="371">
        <v>112.083</v>
      </c>
      <c r="J207" s="371" t="s">
        <v>15</v>
      </c>
      <c r="K207" s="378">
        <v>120.861</v>
      </c>
      <c r="L207" s="378">
        <v>112.376</v>
      </c>
      <c r="M207" s="371">
        <f t="shared" si="48"/>
        <v>1.0755054460027051</v>
      </c>
      <c r="N207" s="371"/>
      <c r="O207" s="378"/>
      <c r="P207" s="378"/>
      <c r="Q207" s="371"/>
      <c r="R207" s="371"/>
      <c r="S207" s="378"/>
      <c r="T207" s="378"/>
      <c r="U207" s="371"/>
      <c r="V207" s="371"/>
      <c r="W207" s="371"/>
      <c r="X207" s="371"/>
      <c r="Y207" s="371"/>
      <c r="Z207" s="371"/>
      <c r="AA207" s="363"/>
      <c r="AB207" s="363"/>
      <c r="AC207" s="363"/>
      <c r="AD207" s="363"/>
      <c r="AE207" s="363"/>
      <c r="AF207" s="363"/>
    </row>
    <row r="208" spans="1:32" s="367" customFormat="1" ht="17.399999999999999" x14ac:dyDescent="0.25">
      <c r="A208" s="403"/>
      <c r="B208" s="371" t="s">
        <v>120</v>
      </c>
      <c r="C208" s="371">
        <v>80.132999999999996</v>
      </c>
      <c r="D208" s="371" t="s">
        <v>120</v>
      </c>
      <c r="E208" s="371">
        <v>81.822000000000003</v>
      </c>
      <c r="F208" s="371" t="s">
        <v>109</v>
      </c>
      <c r="G208" s="371">
        <v>98.659000000000006</v>
      </c>
      <c r="H208" s="371" t="s">
        <v>109</v>
      </c>
      <c r="I208" s="371">
        <v>109.88200000000001</v>
      </c>
      <c r="J208" s="371" t="s">
        <v>18</v>
      </c>
      <c r="K208" s="378">
        <v>114.566</v>
      </c>
      <c r="L208" s="378">
        <v>111.77</v>
      </c>
      <c r="M208" s="371">
        <f t="shared" si="48"/>
        <v>1.0250156571530822</v>
      </c>
      <c r="N208" s="371"/>
      <c r="O208" s="378"/>
      <c r="P208" s="378"/>
      <c r="Q208" s="371"/>
      <c r="R208" s="371"/>
      <c r="S208" s="378"/>
      <c r="T208" s="378"/>
      <c r="U208" s="371"/>
      <c r="V208" s="371"/>
      <c r="W208" s="371"/>
      <c r="X208" s="371"/>
      <c r="Y208" s="371"/>
      <c r="Z208" s="371"/>
      <c r="AA208" s="363"/>
      <c r="AB208" s="363"/>
      <c r="AC208" s="363"/>
      <c r="AD208" s="363"/>
      <c r="AE208" s="363"/>
      <c r="AF208" s="363"/>
    </row>
    <row r="209" spans="1:32" s="367" customFormat="1" ht="17.399999999999999" x14ac:dyDescent="0.25">
      <c r="A209" s="403"/>
      <c r="B209" s="371" t="s">
        <v>121</v>
      </c>
      <c r="C209" s="371">
        <v>83.402000000000001</v>
      </c>
      <c r="D209" s="371" t="s">
        <v>121</v>
      </c>
      <c r="E209" s="371">
        <v>76.234999999999999</v>
      </c>
      <c r="F209" s="371" t="s">
        <v>121</v>
      </c>
      <c r="G209" s="371">
        <v>86.128</v>
      </c>
      <c r="H209" s="371" t="s">
        <v>123</v>
      </c>
      <c r="I209" s="371">
        <v>91.412999999999997</v>
      </c>
      <c r="J209" s="371" t="s">
        <v>26</v>
      </c>
      <c r="K209" s="378">
        <v>120.123</v>
      </c>
      <c r="L209" s="378">
        <v>114.90600000000001</v>
      </c>
      <c r="M209" s="371">
        <f t="shared" si="48"/>
        <v>1.0454023288601118</v>
      </c>
      <c r="N209" s="371"/>
      <c r="O209" s="378"/>
      <c r="P209" s="378"/>
      <c r="Q209" s="371"/>
      <c r="R209" s="371"/>
      <c r="S209" s="378"/>
      <c r="T209" s="378"/>
      <c r="U209" s="371"/>
      <c r="V209" s="371"/>
      <c r="W209" s="371"/>
      <c r="X209" s="371"/>
      <c r="Y209" s="371"/>
      <c r="Z209" s="371"/>
      <c r="AA209" s="363"/>
      <c r="AB209" s="363"/>
      <c r="AC209" s="363"/>
      <c r="AD209" s="363"/>
      <c r="AE209" s="363"/>
      <c r="AF209" s="363"/>
    </row>
    <row r="210" spans="1:32" s="367" customFormat="1" ht="17.399999999999999" x14ac:dyDescent="0.25">
      <c r="A210" s="403"/>
      <c r="B210" s="371" t="s">
        <v>111</v>
      </c>
      <c r="C210" s="371">
        <v>76.647000000000006</v>
      </c>
      <c r="D210" s="371" t="s">
        <v>125</v>
      </c>
      <c r="E210" s="371">
        <v>87.828999999999994</v>
      </c>
      <c r="F210" s="371" t="s">
        <v>125</v>
      </c>
      <c r="G210" s="371">
        <v>85.95</v>
      </c>
      <c r="H210" s="371" t="s">
        <v>111</v>
      </c>
      <c r="I210" s="371">
        <v>87.759</v>
      </c>
      <c r="J210" s="371" t="s">
        <v>14</v>
      </c>
      <c r="K210" s="378">
        <v>108.04300000000001</v>
      </c>
      <c r="L210" s="378">
        <v>99.995000000000005</v>
      </c>
      <c r="M210" s="371">
        <f t="shared" si="48"/>
        <v>1.0804840242012101</v>
      </c>
      <c r="N210" s="371"/>
      <c r="O210" s="378"/>
      <c r="P210" s="378"/>
      <c r="Q210" s="371"/>
      <c r="R210" s="371"/>
      <c r="S210" s="378"/>
      <c r="T210" s="378"/>
      <c r="U210" s="371"/>
      <c r="V210" s="371"/>
      <c r="W210" s="371"/>
      <c r="X210" s="371"/>
      <c r="Y210" s="371"/>
      <c r="Z210" s="371"/>
      <c r="AA210" s="363"/>
      <c r="AB210" s="363"/>
      <c r="AC210" s="363"/>
      <c r="AD210" s="363"/>
      <c r="AE210" s="363"/>
      <c r="AF210" s="363"/>
    </row>
    <row r="211" spans="1:32" s="367" customFormat="1" ht="17.399999999999999" x14ac:dyDescent="0.25">
      <c r="A211" s="403"/>
      <c r="B211" s="371" t="s">
        <v>141</v>
      </c>
      <c r="C211" s="371">
        <v>63.606000000000002</v>
      </c>
      <c r="D211" s="371" t="s">
        <v>123</v>
      </c>
      <c r="E211" s="371">
        <v>78.3</v>
      </c>
      <c r="F211" s="371" t="s">
        <v>122</v>
      </c>
      <c r="G211" s="371">
        <v>84.332999999999998</v>
      </c>
      <c r="H211" s="371" t="s">
        <v>114</v>
      </c>
      <c r="I211" s="371">
        <v>103.473</v>
      </c>
      <c r="J211" s="371" t="s">
        <v>23</v>
      </c>
      <c r="K211" s="378">
        <v>138.696</v>
      </c>
      <c r="L211" s="378">
        <v>113.295</v>
      </c>
      <c r="M211" s="371">
        <f t="shared" si="48"/>
        <v>1.224202303720376</v>
      </c>
      <c r="N211" s="371"/>
      <c r="O211" s="378"/>
      <c r="P211" s="378"/>
      <c r="Q211" s="371"/>
      <c r="R211" s="371"/>
      <c r="S211" s="378"/>
      <c r="T211" s="378"/>
      <c r="U211" s="371"/>
      <c r="V211" s="371"/>
      <c r="W211" s="371"/>
      <c r="X211" s="371"/>
      <c r="Y211" s="371"/>
      <c r="Z211" s="371"/>
      <c r="AA211" s="363"/>
      <c r="AB211" s="363"/>
      <c r="AC211" s="363"/>
      <c r="AD211" s="363"/>
      <c r="AE211" s="363"/>
      <c r="AF211" s="363"/>
    </row>
    <row r="212" spans="1:32" s="367" customFormat="1" ht="17.399999999999999" x14ac:dyDescent="0.25">
      <c r="A212" s="403"/>
      <c r="B212" s="371" t="s">
        <v>113</v>
      </c>
      <c r="C212" s="371">
        <v>74.302999999999997</v>
      </c>
      <c r="D212" s="371" t="s">
        <v>113</v>
      </c>
      <c r="E212" s="371">
        <v>74.423000000000002</v>
      </c>
      <c r="F212" s="371" t="s">
        <v>111</v>
      </c>
      <c r="G212" s="371">
        <v>93.814999999999998</v>
      </c>
      <c r="H212" s="371" t="s">
        <v>116</v>
      </c>
      <c r="I212" s="371">
        <v>90.929000000000002</v>
      </c>
      <c r="J212" s="371" t="s">
        <v>21</v>
      </c>
      <c r="K212" s="378">
        <v>95.409000000000006</v>
      </c>
      <c r="L212" s="378">
        <v>86.436999999999998</v>
      </c>
      <c r="M212" s="371">
        <f t="shared" si="48"/>
        <v>1.1037981419993754</v>
      </c>
      <c r="N212" s="371"/>
      <c r="O212" s="378"/>
      <c r="P212" s="378"/>
      <c r="Q212" s="371"/>
      <c r="R212" s="371"/>
      <c r="S212" s="378"/>
      <c r="T212" s="378"/>
      <c r="U212" s="371"/>
      <c r="V212" s="371"/>
      <c r="W212" s="371"/>
      <c r="X212" s="371"/>
      <c r="Y212" s="371"/>
      <c r="Z212" s="371"/>
      <c r="AA212" s="363"/>
      <c r="AB212" s="363"/>
      <c r="AC212" s="363"/>
      <c r="AD212" s="363"/>
      <c r="AE212" s="363"/>
      <c r="AF212" s="363"/>
    </row>
    <row r="213" spans="1:32" s="367" customFormat="1" ht="17.399999999999999" x14ac:dyDescent="0.25">
      <c r="A213" s="403"/>
      <c r="B213" s="371" t="s">
        <v>142</v>
      </c>
      <c r="C213" s="371">
        <v>77.853999999999999</v>
      </c>
      <c r="D213" s="371" t="s">
        <v>116</v>
      </c>
      <c r="E213" s="371">
        <v>87.668999999999997</v>
      </c>
      <c r="F213" s="371" t="s">
        <v>114</v>
      </c>
      <c r="G213" s="371">
        <v>93.049000000000007</v>
      </c>
      <c r="H213" s="371" t="s">
        <v>143</v>
      </c>
      <c r="I213" s="371">
        <v>112.33499999999999</v>
      </c>
      <c r="J213" s="371" t="s">
        <v>144</v>
      </c>
      <c r="K213" s="378">
        <v>131.44499999999999</v>
      </c>
      <c r="L213" s="378">
        <v>128.78899999999999</v>
      </c>
      <c r="M213" s="371">
        <f t="shared" si="48"/>
        <v>1.0206228792831686</v>
      </c>
      <c r="N213" s="371"/>
      <c r="O213" s="378"/>
      <c r="P213" s="378"/>
      <c r="Q213" s="371"/>
      <c r="R213" s="371"/>
      <c r="S213" s="378"/>
      <c r="T213" s="378"/>
      <c r="U213" s="371"/>
      <c r="V213" s="371"/>
      <c r="W213" s="371"/>
      <c r="X213" s="371"/>
      <c r="Y213" s="371"/>
      <c r="Z213" s="371"/>
      <c r="AA213" s="363"/>
      <c r="AB213" s="363"/>
      <c r="AC213" s="363"/>
      <c r="AD213" s="363"/>
      <c r="AE213" s="363"/>
      <c r="AF213" s="363"/>
    </row>
    <row r="214" spans="1:32" s="367" customFormat="1" ht="17.399999999999999" x14ac:dyDescent="0.25">
      <c r="A214" s="403"/>
      <c r="B214" s="371" t="s">
        <v>145</v>
      </c>
      <c r="C214" s="371">
        <v>88.65</v>
      </c>
      <c r="D214" s="371"/>
      <c r="E214" s="371"/>
      <c r="F214" s="371" t="s">
        <v>142</v>
      </c>
      <c r="G214" s="371">
        <v>90.745000000000005</v>
      </c>
      <c r="H214" s="371" t="s">
        <v>146</v>
      </c>
      <c r="I214" s="371">
        <v>117.026</v>
      </c>
      <c r="J214" s="371" t="s">
        <v>19</v>
      </c>
      <c r="K214" s="378">
        <v>126.241</v>
      </c>
      <c r="L214" s="378">
        <v>98.787999999999997</v>
      </c>
      <c r="M214" s="371">
        <f t="shared" si="48"/>
        <v>1.2778981252783739</v>
      </c>
      <c r="N214" s="371"/>
      <c r="O214" s="378"/>
      <c r="P214" s="378"/>
      <c r="Q214" s="371"/>
      <c r="R214" s="371"/>
      <c r="S214" s="378"/>
      <c r="T214" s="378"/>
      <c r="U214" s="371"/>
      <c r="V214" s="371"/>
      <c r="W214" s="371"/>
      <c r="X214" s="371"/>
      <c r="Y214" s="371"/>
      <c r="Z214" s="371"/>
      <c r="AA214" s="363"/>
      <c r="AB214" s="363"/>
      <c r="AC214" s="363"/>
      <c r="AD214" s="363"/>
      <c r="AE214" s="363"/>
      <c r="AF214" s="363"/>
    </row>
    <row r="215" spans="1:32" s="367" customFormat="1" ht="17.399999999999999" x14ac:dyDescent="0.25">
      <c r="A215" s="403"/>
      <c r="B215" s="371"/>
      <c r="C215" s="371"/>
      <c r="D215" s="371"/>
      <c r="E215" s="371"/>
      <c r="F215" s="371" t="s">
        <v>116</v>
      </c>
      <c r="G215" s="371">
        <v>135.48699999999999</v>
      </c>
      <c r="H215" s="371" t="s">
        <v>147</v>
      </c>
      <c r="I215" s="371">
        <v>84.034000000000006</v>
      </c>
      <c r="J215" s="371" t="s">
        <v>148</v>
      </c>
      <c r="K215" s="378">
        <v>117.89400000000001</v>
      </c>
      <c r="L215" s="378">
        <v>100.82299999999999</v>
      </c>
      <c r="M215" s="371">
        <f t="shared" si="48"/>
        <v>1.1693165249992563</v>
      </c>
      <c r="N215" s="371"/>
      <c r="O215" s="378"/>
      <c r="P215" s="378"/>
      <c r="Q215" s="371"/>
      <c r="R215" s="371"/>
      <c r="S215" s="378"/>
      <c r="T215" s="378"/>
      <c r="U215" s="371"/>
      <c r="V215" s="371"/>
      <c r="W215" s="371"/>
      <c r="X215" s="371"/>
      <c r="Y215" s="371"/>
      <c r="Z215" s="371"/>
      <c r="AA215" s="363"/>
      <c r="AB215" s="363"/>
      <c r="AC215" s="363"/>
      <c r="AD215" s="363"/>
      <c r="AE215" s="363"/>
      <c r="AF215" s="363"/>
    </row>
    <row r="216" spans="1:32" s="367" customFormat="1" ht="17.399999999999999" x14ac:dyDescent="0.25">
      <c r="A216" s="403"/>
      <c r="B216" s="371"/>
      <c r="C216" s="371"/>
      <c r="D216" s="371"/>
      <c r="E216" s="371"/>
      <c r="F216" s="371" t="s">
        <v>145</v>
      </c>
      <c r="G216" s="371">
        <v>78.143000000000001</v>
      </c>
      <c r="H216" s="371" t="s">
        <v>149</v>
      </c>
      <c r="I216" s="371">
        <v>95.388000000000005</v>
      </c>
      <c r="J216" s="371" t="s">
        <v>150</v>
      </c>
      <c r="K216" s="378">
        <v>92.028000000000006</v>
      </c>
      <c r="L216" s="378">
        <v>90.474000000000004</v>
      </c>
      <c r="M216" s="371">
        <f t="shared" si="48"/>
        <v>1.017176205318655</v>
      </c>
      <c r="N216" s="371"/>
      <c r="O216" s="378"/>
      <c r="P216" s="378"/>
      <c r="Q216" s="371"/>
      <c r="R216" s="371"/>
      <c r="S216" s="378"/>
      <c r="T216" s="378"/>
      <c r="U216" s="371"/>
      <c r="V216" s="371"/>
      <c r="W216" s="371"/>
      <c r="X216" s="371"/>
      <c r="Y216" s="371"/>
      <c r="Z216" s="371"/>
      <c r="AA216" s="363"/>
      <c r="AB216" s="363"/>
      <c r="AC216" s="363"/>
      <c r="AD216" s="363"/>
      <c r="AE216" s="363"/>
      <c r="AF216" s="363"/>
    </row>
    <row r="217" spans="1:32" s="367" customFormat="1" ht="17.399999999999999" x14ac:dyDescent="0.25">
      <c r="A217" s="403"/>
      <c r="B217" s="371"/>
      <c r="C217" s="371"/>
      <c r="D217" s="371"/>
      <c r="E217" s="371"/>
      <c r="F217" s="371" t="s">
        <v>151</v>
      </c>
      <c r="G217" s="371">
        <v>81.414000000000001</v>
      </c>
      <c r="H217" s="371" t="s">
        <v>152</v>
      </c>
      <c r="I217" s="371">
        <v>108.613</v>
      </c>
      <c r="J217" s="371" t="s">
        <v>153</v>
      </c>
      <c r="K217" s="378">
        <v>92.911000000000001</v>
      </c>
      <c r="L217" s="378">
        <v>91.700999999999993</v>
      </c>
      <c r="M217" s="371">
        <f t="shared" si="48"/>
        <v>1.0131950578510596</v>
      </c>
      <c r="N217" s="371"/>
      <c r="O217" s="378"/>
      <c r="P217" s="378"/>
      <c r="Q217" s="371"/>
      <c r="R217" s="371"/>
      <c r="S217" s="378"/>
      <c r="T217" s="378"/>
      <c r="U217" s="371"/>
      <c r="V217" s="371"/>
      <c r="W217" s="371"/>
      <c r="X217" s="371"/>
      <c r="Y217" s="371"/>
      <c r="Z217" s="371"/>
      <c r="AA217" s="363"/>
      <c r="AB217" s="363"/>
      <c r="AC217" s="363"/>
      <c r="AD217" s="363"/>
      <c r="AE217" s="363"/>
      <c r="AF217" s="363"/>
    </row>
    <row r="218" spans="1:32" s="367" customFormat="1" ht="17.399999999999999" x14ac:dyDescent="0.25">
      <c r="A218" s="403"/>
      <c r="B218" s="371"/>
      <c r="C218" s="371"/>
      <c r="D218" s="371"/>
      <c r="E218" s="371"/>
      <c r="F218" s="371" t="s">
        <v>154</v>
      </c>
      <c r="G218" s="371">
        <v>100.991</v>
      </c>
      <c r="H218" s="371"/>
      <c r="I218" s="371"/>
      <c r="J218" s="371" t="s">
        <v>155</v>
      </c>
      <c r="K218" s="378">
        <v>115.038</v>
      </c>
      <c r="L218" s="378">
        <v>112.738</v>
      </c>
      <c r="M218" s="371">
        <f t="shared" si="48"/>
        <v>1.0204012843939043</v>
      </c>
      <c r="N218" s="371"/>
      <c r="O218" s="378"/>
      <c r="P218" s="378"/>
      <c r="Q218" s="371"/>
      <c r="R218" s="371"/>
      <c r="S218" s="378"/>
      <c r="T218" s="378"/>
      <c r="U218" s="371"/>
      <c r="V218" s="371"/>
      <c r="W218" s="371"/>
      <c r="X218" s="371"/>
      <c r="Y218" s="371"/>
      <c r="Z218" s="371"/>
      <c r="AA218" s="363"/>
      <c r="AB218" s="363"/>
      <c r="AC218" s="363"/>
      <c r="AD218" s="363"/>
      <c r="AE218" s="363"/>
      <c r="AF218" s="363"/>
    </row>
    <row r="219" spans="1:32" s="377" customFormat="1" ht="17.399999999999999" x14ac:dyDescent="0.25">
      <c r="A219" s="374" t="s">
        <v>29</v>
      </c>
      <c r="B219" s="374"/>
      <c r="C219" s="374">
        <f>AVERAGE(C206:C218)</f>
        <v>80.278888888888886</v>
      </c>
      <c r="D219" s="374"/>
      <c r="E219" s="374">
        <f>AVERAGE(E206:E218)</f>
        <v>82.768250000000009</v>
      </c>
      <c r="F219" s="374"/>
      <c r="G219" s="374">
        <f>AVERAGE(G206:G218)</f>
        <v>96.333153846153834</v>
      </c>
      <c r="H219" s="374"/>
      <c r="I219" s="374">
        <f>AVERAGE(I206:I218)</f>
        <v>105.23383333333334</v>
      </c>
      <c r="J219" s="374"/>
      <c r="K219" s="374">
        <f>AVERAGE(K206:K218)</f>
        <v>116.70815384615386</v>
      </c>
      <c r="L219" s="374"/>
      <c r="M219" s="374"/>
      <c r="N219" s="374"/>
      <c r="O219" s="374"/>
      <c r="P219" s="374"/>
      <c r="Q219" s="374"/>
      <c r="R219" s="374"/>
      <c r="S219" s="374"/>
      <c r="T219" s="374"/>
      <c r="U219" s="374"/>
      <c r="V219" s="374"/>
      <c r="W219" s="374"/>
      <c r="X219" s="374"/>
      <c r="Y219" s="374"/>
      <c r="Z219" s="374"/>
      <c r="AA219" s="364"/>
      <c r="AB219" s="364"/>
      <c r="AC219" s="364"/>
      <c r="AD219" s="364"/>
      <c r="AE219" s="364"/>
      <c r="AF219" s="364"/>
    </row>
    <row r="220" spans="1:32" s="367" customFormat="1" ht="17.399999999999999" x14ac:dyDescent="0.25">
      <c r="A220" s="371"/>
      <c r="B220" s="371"/>
      <c r="C220" s="371"/>
      <c r="D220" s="371"/>
      <c r="E220" s="371"/>
      <c r="F220" s="371"/>
      <c r="G220" s="371"/>
      <c r="H220" s="371"/>
      <c r="I220" s="371"/>
      <c r="J220" s="371"/>
      <c r="K220" s="371"/>
      <c r="L220" s="371"/>
      <c r="M220" s="371"/>
      <c r="N220" s="371"/>
      <c r="O220" s="378"/>
      <c r="P220" s="378"/>
      <c r="Q220" s="371"/>
      <c r="R220" s="371"/>
      <c r="S220" s="378"/>
      <c r="T220" s="378"/>
      <c r="U220" s="371"/>
      <c r="V220" s="371"/>
      <c r="W220" s="371"/>
      <c r="X220" s="371"/>
      <c r="Y220" s="371"/>
      <c r="Z220" s="371"/>
      <c r="AA220" s="363"/>
      <c r="AB220" s="363"/>
      <c r="AC220" s="363"/>
      <c r="AD220" s="363"/>
      <c r="AE220" s="363"/>
      <c r="AF220" s="363"/>
    </row>
    <row r="221" spans="1:32" s="367" customFormat="1" ht="17.399999999999999" x14ac:dyDescent="0.25">
      <c r="A221" s="403" t="s">
        <v>156</v>
      </c>
      <c r="B221" s="371" t="s">
        <v>157</v>
      </c>
      <c r="C221" s="371">
        <v>75.52</v>
      </c>
      <c r="D221" s="371" t="s">
        <v>157</v>
      </c>
      <c r="E221" s="371">
        <v>78.665000000000006</v>
      </c>
      <c r="F221" s="371" t="s">
        <v>38</v>
      </c>
      <c r="G221" s="371">
        <v>99.936999999999998</v>
      </c>
      <c r="H221" s="371" t="s">
        <v>38</v>
      </c>
      <c r="I221" s="371">
        <v>102.771</v>
      </c>
      <c r="J221" s="371" t="s">
        <v>78</v>
      </c>
      <c r="K221" s="378">
        <v>95.701999999999998</v>
      </c>
      <c r="L221" s="378">
        <v>92.32</v>
      </c>
      <c r="M221" s="371">
        <f t="shared" ref="M221:M245" si="49">K221/L221</f>
        <v>1.0366334488734836</v>
      </c>
      <c r="N221" s="371" t="s">
        <v>78</v>
      </c>
      <c r="O221" s="378">
        <v>107.402</v>
      </c>
      <c r="P221" s="378">
        <v>95.741</v>
      </c>
      <c r="Q221" s="371">
        <f t="shared" ref="Q221:Q240" si="50">O221/P221</f>
        <v>1.1217973490980875</v>
      </c>
      <c r="R221" s="371" t="s">
        <v>78</v>
      </c>
      <c r="S221" s="378">
        <v>102.258</v>
      </c>
      <c r="T221" s="378">
        <v>92.14</v>
      </c>
      <c r="U221" s="371">
        <f t="shared" ref="U221:U238" si="51">S221/T221</f>
        <v>1.1098111569350988</v>
      </c>
      <c r="V221" s="371"/>
      <c r="W221" s="371"/>
      <c r="X221" s="371"/>
      <c r="Y221" s="371"/>
      <c r="Z221" s="371"/>
      <c r="AA221" s="363"/>
      <c r="AB221" s="363"/>
      <c r="AC221" s="363"/>
      <c r="AD221" s="363"/>
      <c r="AE221" s="363"/>
      <c r="AF221" s="363"/>
    </row>
    <row r="222" spans="1:32" s="367" customFormat="1" ht="17.399999999999999" x14ac:dyDescent="0.25">
      <c r="A222" s="403"/>
      <c r="B222" s="371" t="s">
        <v>158</v>
      </c>
      <c r="C222" s="371">
        <v>68.066000000000003</v>
      </c>
      <c r="D222" s="371" t="s">
        <v>159</v>
      </c>
      <c r="E222" s="371">
        <v>75.846999999999994</v>
      </c>
      <c r="F222" s="371" t="s">
        <v>129</v>
      </c>
      <c r="G222" s="371">
        <v>117.649</v>
      </c>
      <c r="H222" s="371" t="s">
        <v>129</v>
      </c>
      <c r="I222" s="371">
        <v>112.77</v>
      </c>
      <c r="J222" s="371" t="s">
        <v>81</v>
      </c>
      <c r="K222" s="378">
        <v>111.098</v>
      </c>
      <c r="L222" s="378">
        <v>104.68</v>
      </c>
      <c r="M222" s="371">
        <f t="shared" si="49"/>
        <v>1.0613106610622849</v>
      </c>
      <c r="N222" s="371" t="s">
        <v>81</v>
      </c>
      <c r="O222" s="378">
        <v>105.194</v>
      </c>
      <c r="P222" s="378">
        <v>90.001000000000005</v>
      </c>
      <c r="Q222" s="371">
        <f t="shared" si="50"/>
        <v>1.1688092354529394</v>
      </c>
      <c r="R222" s="371" t="s">
        <v>81</v>
      </c>
      <c r="S222" s="378">
        <v>129.089</v>
      </c>
      <c r="T222" s="378">
        <v>77.497</v>
      </c>
      <c r="U222" s="371">
        <f t="shared" si="51"/>
        <v>1.6657289959611339</v>
      </c>
      <c r="V222" s="371"/>
      <c r="W222" s="371"/>
      <c r="X222" s="371"/>
      <c r="Y222" s="371"/>
      <c r="Z222" s="371"/>
      <c r="AA222" s="363"/>
      <c r="AB222" s="363"/>
      <c r="AC222" s="363"/>
      <c r="AD222" s="363"/>
      <c r="AE222" s="363"/>
      <c r="AF222" s="363"/>
    </row>
    <row r="223" spans="1:32" s="367" customFormat="1" ht="17.399999999999999" x14ac:dyDescent="0.25">
      <c r="A223" s="403"/>
      <c r="B223" s="371" t="s">
        <v>160</v>
      </c>
      <c r="C223" s="371">
        <v>68.442999999999998</v>
      </c>
      <c r="D223" s="371" t="s">
        <v>161</v>
      </c>
      <c r="E223" s="371">
        <v>75.293999999999997</v>
      </c>
      <c r="F223" s="371" t="s">
        <v>39</v>
      </c>
      <c r="G223" s="371">
        <v>79.563000000000002</v>
      </c>
      <c r="H223" s="371" t="s">
        <v>39</v>
      </c>
      <c r="I223" s="371">
        <v>87.897000000000006</v>
      </c>
      <c r="J223" s="371" t="s">
        <v>81</v>
      </c>
      <c r="K223" s="378">
        <v>83.584000000000003</v>
      </c>
      <c r="L223" s="378">
        <v>83.087000000000003</v>
      </c>
      <c r="M223" s="371">
        <f t="shared" si="49"/>
        <v>1.0059816818515532</v>
      </c>
      <c r="N223" s="371" t="s">
        <v>84</v>
      </c>
      <c r="O223" s="378">
        <v>92.036000000000001</v>
      </c>
      <c r="P223" s="378">
        <v>86.349000000000004</v>
      </c>
      <c r="Q223" s="371">
        <f t="shared" si="50"/>
        <v>1.0658606353287241</v>
      </c>
      <c r="R223" s="371" t="s">
        <v>81</v>
      </c>
      <c r="S223" s="378">
        <v>83.14</v>
      </c>
      <c r="T223" s="378">
        <v>63.808999999999997</v>
      </c>
      <c r="U223" s="371">
        <f t="shared" si="51"/>
        <v>1.3029509943738344</v>
      </c>
      <c r="V223" s="371"/>
      <c r="W223" s="371"/>
      <c r="X223" s="371"/>
      <c r="Y223" s="371"/>
      <c r="Z223" s="371"/>
      <c r="AA223" s="363"/>
      <c r="AB223" s="363"/>
      <c r="AC223" s="363"/>
      <c r="AD223" s="363"/>
      <c r="AE223" s="363"/>
      <c r="AF223" s="363"/>
    </row>
    <row r="224" spans="1:32" s="367" customFormat="1" ht="17.399999999999999" x14ac:dyDescent="0.25">
      <c r="A224" s="403"/>
      <c r="B224" s="371" t="s">
        <v>162</v>
      </c>
      <c r="C224" s="371">
        <v>70.319000000000003</v>
      </c>
      <c r="D224" s="371" t="s">
        <v>160</v>
      </c>
      <c r="E224" s="371">
        <v>80.965000000000003</v>
      </c>
      <c r="F224" s="371" t="s">
        <v>40</v>
      </c>
      <c r="G224" s="371">
        <v>103.22799999999999</v>
      </c>
      <c r="H224" s="371" t="s">
        <v>41</v>
      </c>
      <c r="I224" s="371">
        <v>107.32599999999999</v>
      </c>
      <c r="J224" s="371" t="s">
        <v>84</v>
      </c>
      <c r="K224" s="378">
        <v>98.174999999999997</v>
      </c>
      <c r="L224" s="378">
        <v>93.424999999999997</v>
      </c>
      <c r="M224" s="371">
        <f t="shared" si="49"/>
        <v>1.0508429221300508</v>
      </c>
      <c r="N224" s="371" t="s">
        <v>163</v>
      </c>
      <c r="O224" s="378">
        <v>111.904</v>
      </c>
      <c r="P224" s="378">
        <v>95.447999999999993</v>
      </c>
      <c r="Q224" s="371">
        <f t="shared" si="50"/>
        <v>1.1724080127399212</v>
      </c>
      <c r="R224" s="371" t="s">
        <v>83</v>
      </c>
      <c r="S224" s="378">
        <v>109.056</v>
      </c>
      <c r="T224" s="378">
        <v>92.198999999999998</v>
      </c>
      <c r="U224" s="371">
        <f t="shared" si="51"/>
        <v>1.18283278560505</v>
      </c>
      <c r="V224" s="371"/>
      <c r="W224" s="371"/>
      <c r="X224" s="371"/>
      <c r="Y224" s="371"/>
      <c r="Z224" s="371"/>
      <c r="AA224" s="363"/>
      <c r="AB224" s="363"/>
      <c r="AC224" s="363"/>
      <c r="AD224" s="363"/>
      <c r="AE224" s="363"/>
      <c r="AF224" s="363"/>
    </row>
    <row r="225" spans="1:32" s="367" customFormat="1" ht="17.399999999999999" x14ac:dyDescent="0.25">
      <c r="A225" s="403"/>
      <c r="B225" s="371" t="s">
        <v>164</v>
      </c>
      <c r="C225" s="371">
        <v>78.602999999999994</v>
      </c>
      <c r="D225" s="371" t="s">
        <v>165</v>
      </c>
      <c r="E225" s="371">
        <v>80.566999999999993</v>
      </c>
      <c r="F225" s="371" t="s">
        <v>166</v>
      </c>
      <c r="G225" s="371">
        <v>97.010999999999996</v>
      </c>
      <c r="H225" s="371" t="s">
        <v>42</v>
      </c>
      <c r="I225" s="371">
        <v>91.245999999999995</v>
      </c>
      <c r="J225" s="371" t="s">
        <v>163</v>
      </c>
      <c r="K225" s="378">
        <v>140.23599999999999</v>
      </c>
      <c r="L225" s="378">
        <v>98.447000000000003</v>
      </c>
      <c r="M225" s="371">
        <f t="shared" si="49"/>
        <v>1.4244822087011284</v>
      </c>
      <c r="N225" s="371" t="s">
        <v>83</v>
      </c>
      <c r="O225" s="378">
        <v>103.241</v>
      </c>
      <c r="P225" s="378">
        <v>102.15</v>
      </c>
      <c r="Q225" s="371">
        <f t="shared" si="50"/>
        <v>1.0106803720019579</v>
      </c>
      <c r="R225" s="371" t="s">
        <v>167</v>
      </c>
      <c r="S225" s="378">
        <v>88.975999999999999</v>
      </c>
      <c r="T225" s="378">
        <v>80.98</v>
      </c>
      <c r="U225" s="371">
        <f t="shared" si="51"/>
        <v>1.098740429735737</v>
      </c>
      <c r="V225" s="371"/>
      <c r="W225" s="371"/>
      <c r="X225" s="371"/>
      <c r="Y225" s="371"/>
      <c r="Z225" s="371"/>
      <c r="AA225" s="363"/>
      <c r="AB225" s="363"/>
      <c r="AC225" s="363"/>
      <c r="AD225" s="363"/>
      <c r="AE225" s="363"/>
      <c r="AF225" s="363"/>
    </row>
    <row r="226" spans="1:32" s="367" customFormat="1" ht="17.399999999999999" x14ac:dyDescent="0.25">
      <c r="A226" s="403"/>
      <c r="B226" s="371" t="s">
        <v>168</v>
      </c>
      <c r="C226" s="371">
        <v>71.936000000000007</v>
      </c>
      <c r="D226" s="371" t="s">
        <v>164</v>
      </c>
      <c r="E226" s="371">
        <v>67.164000000000001</v>
      </c>
      <c r="F226" s="371" t="s">
        <v>166</v>
      </c>
      <c r="G226" s="371">
        <v>88.153999999999996</v>
      </c>
      <c r="H226" s="371" t="s">
        <v>42</v>
      </c>
      <c r="I226" s="371">
        <v>84.155000000000001</v>
      </c>
      <c r="J226" s="371" t="s">
        <v>89</v>
      </c>
      <c r="K226" s="378">
        <v>87.447999999999993</v>
      </c>
      <c r="L226" s="378">
        <v>71.662999999999997</v>
      </c>
      <c r="M226" s="371">
        <f t="shared" si="49"/>
        <v>1.2202670834321756</v>
      </c>
      <c r="N226" s="371" t="s">
        <v>85</v>
      </c>
      <c r="O226" s="378">
        <v>84.7</v>
      </c>
      <c r="P226" s="378">
        <v>80.906000000000006</v>
      </c>
      <c r="Q226" s="371">
        <f t="shared" si="50"/>
        <v>1.0468939262848242</v>
      </c>
      <c r="R226" s="371" t="s">
        <v>169</v>
      </c>
      <c r="S226" s="378">
        <v>90.001000000000005</v>
      </c>
      <c r="T226" s="378">
        <v>77.471000000000004</v>
      </c>
      <c r="U226" s="371">
        <f t="shared" si="51"/>
        <v>1.1617379406487589</v>
      </c>
      <c r="V226" s="371"/>
      <c r="W226" s="371"/>
      <c r="X226" s="371"/>
      <c r="Y226" s="371"/>
      <c r="Z226" s="371"/>
      <c r="AA226" s="363"/>
      <c r="AB226" s="363"/>
      <c r="AC226" s="363"/>
      <c r="AD226" s="363"/>
      <c r="AE226" s="363"/>
      <c r="AF226" s="363"/>
    </row>
    <row r="227" spans="1:32" s="367" customFormat="1" ht="17.399999999999999" x14ac:dyDescent="0.25">
      <c r="A227" s="403"/>
      <c r="B227" s="371" t="s">
        <v>170</v>
      </c>
      <c r="C227" s="371">
        <v>71.763000000000005</v>
      </c>
      <c r="D227" s="371" t="s">
        <v>168</v>
      </c>
      <c r="E227" s="371">
        <v>76.376999999999995</v>
      </c>
      <c r="F227" s="371" t="s">
        <v>46</v>
      </c>
      <c r="G227" s="371">
        <v>94.271000000000001</v>
      </c>
      <c r="H227" s="371" t="s">
        <v>46</v>
      </c>
      <c r="I227" s="371">
        <v>106.209</v>
      </c>
      <c r="J227" s="371" t="s">
        <v>171</v>
      </c>
      <c r="K227" s="378">
        <v>97.561999999999998</v>
      </c>
      <c r="L227" s="378">
        <v>96.16</v>
      </c>
      <c r="M227" s="371">
        <f t="shared" si="49"/>
        <v>1.0145798668885191</v>
      </c>
      <c r="N227" s="371" t="s">
        <v>171</v>
      </c>
      <c r="O227" s="378">
        <v>130.07400000000001</v>
      </c>
      <c r="P227" s="378">
        <v>118.06399999999999</v>
      </c>
      <c r="Q227" s="371">
        <f t="shared" si="50"/>
        <v>1.1017244884130644</v>
      </c>
      <c r="R227" s="371" t="s">
        <v>91</v>
      </c>
      <c r="S227" s="378">
        <v>107.458</v>
      </c>
      <c r="T227" s="378">
        <v>89.894000000000005</v>
      </c>
      <c r="U227" s="371">
        <f t="shared" si="51"/>
        <v>1.1953856764633901</v>
      </c>
      <c r="V227" s="371"/>
      <c r="W227" s="371"/>
      <c r="X227" s="371"/>
      <c r="Y227" s="371"/>
      <c r="Z227" s="371"/>
      <c r="AA227" s="363"/>
      <c r="AB227" s="363"/>
      <c r="AC227" s="363"/>
      <c r="AD227" s="363"/>
      <c r="AE227" s="363"/>
      <c r="AF227" s="363"/>
    </row>
    <row r="228" spans="1:32" s="367" customFormat="1" ht="17.399999999999999" x14ac:dyDescent="0.25">
      <c r="A228" s="403"/>
      <c r="B228" s="371" t="s">
        <v>172</v>
      </c>
      <c r="C228" s="371">
        <v>65.516000000000005</v>
      </c>
      <c r="D228" s="371" t="s">
        <v>173</v>
      </c>
      <c r="E228" s="371">
        <v>79.022999999999996</v>
      </c>
      <c r="F228" s="371" t="s">
        <v>130</v>
      </c>
      <c r="G228" s="371">
        <v>88.885999999999996</v>
      </c>
      <c r="H228" s="371" t="s">
        <v>130</v>
      </c>
      <c r="I228" s="371">
        <v>74.507999999999996</v>
      </c>
      <c r="J228" s="371" t="s">
        <v>90</v>
      </c>
      <c r="K228" s="378">
        <v>130.10400000000001</v>
      </c>
      <c r="L228" s="378">
        <v>128.50700000000001</v>
      </c>
      <c r="M228" s="371">
        <f t="shared" si="49"/>
        <v>1.0124273385885594</v>
      </c>
      <c r="N228" s="371" t="s">
        <v>91</v>
      </c>
      <c r="O228" s="378">
        <v>83.129000000000005</v>
      </c>
      <c r="P228" s="378">
        <v>77.784999999999997</v>
      </c>
      <c r="Q228" s="371">
        <f t="shared" si="50"/>
        <v>1.06870219193932</v>
      </c>
      <c r="R228" s="371" t="s">
        <v>90</v>
      </c>
      <c r="S228" s="378">
        <v>121.52</v>
      </c>
      <c r="T228" s="378">
        <v>84.262</v>
      </c>
      <c r="U228" s="371">
        <f t="shared" si="51"/>
        <v>1.4421684745199497</v>
      </c>
      <c r="V228" s="371"/>
      <c r="W228" s="371"/>
      <c r="X228" s="371"/>
      <c r="Y228" s="371"/>
      <c r="Z228" s="371"/>
      <c r="AA228" s="363"/>
      <c r="AB228" s="363"/>
      <c r="AC228" s="363"/>
      <c r="AD228" s="363"/>
      <c r="AE228" s="363"/>
      <c r="AF228" s="363"/>
    </row>
    <row r="229" spans="1:32" s="367" customFormat="1" ht="17.399999999999999" x14ac:dyDescent="0.25">
      <c r="A229" s="403"/>
      <c r="B229" s="371" t="s">
        <v>174</v>
      </c>
      <c r="C229" s="371">
        <v>78.738</v>
      </c>
      <c r="D229" s="371" t="s">
        <v>175</v>
      </c>
      <c r="E229" s="371">
        <v>87.814999999999998</v>
      </c>
      <c r="F229" s="371" t="s">
        <v>105</v>
      </c>
      <c r="G229" s="371">
        <v>112.548</v>
      </c>
      <c r="H229" s="371" t="s">
        <v>105</v>
      </c>
      <c r="I229" s="371">
        <v>97.853999999999999</v>
      </c>
      <c r="J229" s="371" t="s">
        <v>92</v>
      </c>
      <c r="K229" s="378">
        <v>99.956999999999994</v>
      </c>
      <c r="L229" s="378">
        <v>82.034000000000006</v>
      </c>
      <c r="M229" s="371">
        <f t="shared" si="49"/>
        <v>1.2184825803934951</v>
      </c>
      <c r="N229" s="371" t="s">
        <v>90</v>
      </c>
      <c r="O229" s="378">
        <v>122.294</v>
      </c>
      <c r="P229" s="378">
        <v>116.995</v>
      </c>
      <c r="Q229" s="371">
        <f t="shared" si="50"/>
        <v>1.0452925338689687</v>
      </c>
      <c r="R229" s="371" t="s">
        <v>92</v>
      </c>
      <c r="S229" s="378">
        <v>109.676</v>
      </c>
      <c r="T229" s="378">
        <v>85.337999999999994</v>
      </c>
      <c r="U229" s="371">
        <f t="shared" si="51"/>
        <v>1.2851953408797958</v>
      </c>
      <c r="V229" s="371"/>
      <c r="W229" s="371"/>
      <c r="X229" s="371"/>
      <c r="Y229" s="371"/>
      <c r="Z229" s="371"/>
      <c r="AA229" s="363"/>
      <c r="AB229" s="363"/>
      <c r="AC229" s="363"/>
      <c r="AD229" s="363"/>
      <c r="AE229" s="363"/>
      <c r="AF229" s="363"/>
    </row>
    <row r="230" spans="1:32" s="367" customFormat="1" ht="17.399999999999999" x14ac:dyDescent="0.25">
      <c r="A230" s="403"/>
      <c r="B230" s="371" t="s">
        <v>176</v>
      </c>
      <c r="C230" s="371">
        <v>66.284000000000006</v>
      </c>
      <c r="D230" s="371" t="s">
        <v>177</v>
      </c>
      <c r="E230" s="371">
        <v>75.224999999999994</v>
      </c>
      <c r="F230" s="371" t="s">
        <v>47</v>
      </c>
      <c r="G230" s="371">
        <v>83.712999999999994</v>
      </c>
      <c r="H230" s="371" t="s">
        <v>48</v>
      </c>
      <c r="I230" s="371">
        <v>105.613</v>
      </c>
      <c r="J230" s="371" t="s">
        <v>93</v>
      </c>
      <c r="K230" s="378">
        <v>122.946</v>
      </c>
      <c r="L230" s="378">
        <v>118.27500000000001</v>
      </c>
      <c r="M230" s="371">
        <f t="shared" si="49"/>
        <v>1.0394927076727964</v>
      </c>
      <c r="N230" s="371" t="s">
        <v>93</v>
      </c>
      <c r="O230" s="378">
        <v>107.384</v>
      </c>
      <c r="P230" s="378">
        <v>84.048000000000002</v>
      </c>
      <c r="Q230" s="371">
        <f t="shared" si="50"/>
        <v>1.2776508661717114</v>
      </c>
      <c r="R230" s="371" t="s">
        <v>92</v>
      </c>
      <c r="S230" s="378">
        <v>81.247</v>
      </c>
      <c r="T230" s="378">
        <v>77.938000000000002</v>
      </c>
      <c r="U230" s="371">
        <f t="shared" si="51"/>
        <v>1.0424568246554953</v>
      </c>
      <c r="V230" s="371"/>
      <c r="W230" s="371"/>
      <c r="X230" s="371"/>
      <c r="Y230" s="371"/>
      <c r="Z230" s="371"/>
      <c r="AA230" s="363"/>
      <c r="AB230" s="363"/>
      <c r="AC230" s="363"/>
      <c r="AD230" s="363"/>
      <c r="AE230" s="363"/>
      <c r="AF230" s="363"/>
    </row>
    <row r="231" spans="1:32" s="367" customFormat="1" ht="17.399999999999999" x14ac:dyDescent="0.25">
      <c r="A231" s="403"/>
      <c r="B231" s="371" t="s">
        <v>178</v>
      </c>
      <c r="C231" s="371">
        <v>74.096999999999994</v>
      </c>
      <c r="D231" s="371"/>
      <c r="E231" s="371"/>
      <c r="F231" s="371" t="s">
        <v>48</v>
      </c>
      <c r="G231" s="371">
        <v>70.816999999999993</v>
      </c>
      <c r="H231" s="371" t="s">
        <v>179</v>
      </c>
      <c r="I231" s="371">
        <v>76.347999999999999</v>
      </c>
      <c r="J231" s="371" t="s">
        <v>93</v>
      </c>
      <c r="K231" s="378">
        <v>89.004999999999995</v>
      </c>
      <c r="L231" s="378">
        <v>80.346000000000004</v>
      </c>
      <c r="M231" s="371">
        <f t="shared" si="49"/>
        <v>1.1077713887436835</v>
      </c>
      <c r="N231" s="371" t="s">
        <v>180</v>
      </c>
      <c r="O231" s="378">
        <v>99.635000000000005</v>
      </c>
      <c r="P231" s="378">
        <v>86.284000000000006</v>
      </c>
      <c r="Q231" s="371">
        <f t="shared" si="50"/>
        <v>1.1547332066199991</v>
      </c>
      <c r="R231" s="371" t="s">
        <v>93</v>
      </c>
      <c r="S231" s="378">
        <v>93.61</v>
      </c>
      <c r="T231" s="378">
        <v>85.703000000000003</v>
      </c>
      <c r="U231" s="371">
        <f t="shared" si="51"/>
        <v>1.0922604809633267</v>
      </c>
      <c r="V231" s="371"/>
      <c r="W231" s="371"/>
      <c r="X231" s="371"/>
      <c r="Y231" s="371"/>
      <c r="Z231" s="371"/>
      <c r="AA231" s="363"/>
      <c r="AB231" s="363"/>
      <c r="AC231" s="363"/>
      <c r="AD231" s="363"/>
      <c r="AE231" s="363"/>
      <c r="AF231" s="363"/>
    </row>
    <row r="232" spans="1:32" s="367" customFormat="1" ht="17.399999999999999" x14ac:dyDescent="0.25">
      <c r="A232" s="403"/>
      <c r="B232" s="371" t="s">
        <v>181</v>
      </c>
      <c r="C232" s="371">
        <v>71.668999999999997</v>
      </c>
      <c r="D232" s="371"/>
      <c r="E232" s="371"/>
      <c r="F232" s="371" t="s">
        <v>131</v>
      </c>
      <c r="G232" s="371">
        <v>79.555999999999997</v>
      </c>
      <c r="H232" s="371" t="s">
        <v>131</v>
      </c>
      <c r="I232" s="371">
        <v>101.361</v>
      </c>
      <c r="J232" s="371" t="s">
        <v>182</v>
      </c>
      <c r="K232" s="378">
        <v>83.188000000000002</v>
      </c>
      <c r="L232" s="378">
        <v>80.751999999999995</v>
      </c>
      <c r="M232" s="371">
        <f t="shared" si="49"/>
        <v>1.0301664355062414</v>
      </c>
      <c r="N232" s="371" t="s">
        <v>183</v>
      </c>
      <c r="O232" s="378">
        <v>93.61</v>
      </c>
      <c r="P232" s="378">
        <v>84.102000000000004</v>
      </c>
      <c r="Q232" s="371">
        <f t="shared" si="50"/>
        <v>1.1130531973080307</v>
      </c>
      <c r="R232" s="371" t="s">
        <v>180</v>
      </c>
      <c r="S232" s="378">
        <v>84.534000000000006</v>
      </c>
      <c r="T232" s="378">
        <v>72.185000000000002</v>
      </c>
      <c r="U232" s="371">
        <f t="shared" si="51"/>
        <v>1.1710743229202742</v>
      </c>
      <c r="V232" s="371"/>
      <c r="W232" s="371"/>
      <c r="X232" s="371"/>
      <c r="Y232" s="371"/>
      <c r="Z232" s="371"/>
      <c r="AA232" s="363"/>
      <c r="AB232" s="363"/>
      <c r="AC232" s="363"/>
      <c r="AD232" s="363"/>
      <c r="AE232" s="363"/>
      <c r="AF232" s="363"/>
    </row>
    <row r="233" spans="1:32" s="367" customFormat="1" ht="17.399999999999999" x14ac:dyDescent="0.25">
      <c r="A233" s="403"/>
      <c r="B233" s="371"/>
      <c r="C233" s="371"/>
      <c r="D233" s="371"/>
      <c r="E233" s="371"/>
      <c r="F233" s="371" t="s">
        <v>45</v>
      </c>
      <c r="G233" s="371">
        <v>73.69</v>
      </c>
      <c r="H233" s="371" t="s">
        <v>45</v>
      </c>
      <c r="I233" s="371">
        <v>80.209000000000003</v>
      </c>
      <c r="J233" s="371" t="s">
        <v>180</v>
      </c>
      <c r="K233" s="378">
        <v>98.477999999999994</v>
      </c>
      <c r="L233" s="378">
        <v>86.891999999999996</v>
      </c>
      <c r="M233" s="371">
        <f t="shared" si="49"/>
        <v>1.1333379367490677</v>
      </c>
      <c r="N233" s="371" t="s">
        <v>184</v>
      </c>
      <c r="O233" s="378">
        <v>90.747</v>
      </c>
      <c r="P233" s="378">
        <v>86.435000000000002</v>
      </c>
      <c r="Q233" s="371">
        <f t="shared" si="50"/>
        <v>1.0498871984728408</v>
      </c>
      <c r="R233" s="371" t="s">
        <v>183</v>
      </c>
      <c r="S233" s="378">
        <v>98.629000000000005</v>
      </c>
      <c r="T233" s="378">
        <v>90.435000000000002</v>
      </c>
      <c r="U233" s="371">
        <f t="shared" si="51"/>
        <v>1.090606512965113</v>
      </c>
      <c r="V233" s="371"/>
      <c r="W233" s="371"/>
      <c r="X233" s="371"/>
      <c r="Y233" s="371"/>
      <c r="Z233" s="371"/>
      <c r="AA233" s="363"/>
      <c r="AB233" s="363"/>
      <c r="AC233" s="363"/>
      <c r="AD233" s="363"/>
      <c r="AE233" s="363"/>
      <c r="AF233" s="363"/>
    </row>
    <row r="234" spans="1:32" s="367" customFormat="1" ht="17.399999999999999" x14ac:dyDescent="0.25">
      <c r="A234" s="403"/>
      <c r="B234" s="371"/>
      <c r="C234" s="371"/>
      <c r="D234" s="371"/>
      <c r="E234" s="371"/>
      <c r="F234" s="371" t="s">
        <v>185</v>
      </c>
      <c r="G234" s="371">
        <v>85.697000000000003</v>
      </c>
      <c r="H234" s="371" t="s">
        <v>132</v>
      </c>
      <c r="I234" s="371">
        <v>113.47</v>
      </c>
      <c r="J234" s="371" t="s">
        <v>183</v>
      </c>
      <c r="K234" s="378">
        <v>79.58</v>
      </c>
      <c r="L234" s="378">
        <v>62.933</v>
      </c>
      <c r="M234" s="371">
        <f t="shared" si="49"/>
        <v>1.2645194095307708</v>
      </c>
      <c r="N234" s="371" t="s">
        <v>186</v>
      </c>
      <c r="O234" s="378">
        <v>95.409000000000006</v>
      </c>
      <c r="P234" s="378">
        <v>85.567999999999998</v>
      </c>
      <c r="Q234" s="371">
        <f t="shared" si="50"/>
        <v>1.1150079468960361</v>
      </c>
      <c r="R234" s="371" t="s">
        <v>184</v>
      </c>
      <c r="S234" s="378">
        <v>84.385999999999996</v>
      </c>
      <c r="T234" s="378">
        <v>84.081999999999994</v>
      </c>
      <c r="U234" s="371">
        <f t="shared" si="51"/>
        <v>1.0036155181846294</v>
      </c>
      <c r="V234" s="371"/>
      <c r="W234" s="371"/>
      <c r="X234" s="371"/>
      <c r="Y234" s="371"/>
      <c r="Z234" s="371"/>
      <c r="AA234" s="363"/>
      <c r="AB234" s="363"/>
      <c r="AC234" s="363"/>
      <c r="AD234" s="363"/>
      <c r="AE234" s="363"/>
      <c r="AF234" s="363"/>
    </row>
    <row r="235" spans="1:32" s="367" customFormat="1" ht="17.399999999999999" x14ac:dyDescent="0.25">
      <c r="A235" s="403"/>
      <c r="B235" s="371"/>
      <c r="C235" s="371"/>
      <c r="D235" s="371"/>
      <c r="E235" s="371"/>
      <c r="F235" s="371" t="s">
        <v>187</v>
      </c>
      <c r="G235" s="371">
        <v>73.283000000000001</v>
      </c>
      <c r="H235" s="371" t="s">
        <v>133</v>
      </c>
      <c r="I235" s="371">
        <v>86.221999999999994</v>
      </c>
      <c r="J235" s="371" t="s">
        <v>188</v>
      </c>
      <c r="K235" s="378">
        <v>87.677999999999997</v>
      </c>
      <c r="L235" s="378">
        <v>86.891999999999996</v>
      </c>
      <c r="M235" s="371">
        <f t="shared" si="49"/>
        <v>1.0090457119182434</v>
      </c>
      <c r="N235" s="371" t="s">
        <v>189</v>
      </c>
      <c r="O235" s="378">
        <v>101.968</v>
      </c>
      <c r="P235" s="378">
        <v>91.406999999999996</v>
      </c>
      <c r="Q235" s="371">
        <f t="shared" si="50"/>
        <v>1.115538197293424</v>
      </c>
      <c r="R235" s="371" t="s">
        <v>186</v>
      </c>
      <c r="S235" s="378">
        <v>83.311000000000007</v>
      </c>
      <c r="T235" s="378">
        <v>60.084000000000003</v>
      </c>
      <c r="U235" s="371">
        <f t="shared" si="51"/>
        <v>1.3865754610212371</v>
      </c>
      <c r="V235" s="371"/>
      <c r="W235" s="371"/>
      <c r="X235" s="371"/>
      <c r="Y235" s="371"/>
      <c r="Z235" s="371"/>
      <c r="AA235" s="363"/>
      <c r="AB235" s="363"/>
      <c r="AC235" s="363"/>
      <c r="AD235" s="363"/>
      <c r="AE235" s="363"/>
      <c r="AF235" s="363"/>
    </row>
    <row r="236" spans="1:32" s="367" customFormat="1" ht="17.399999999999999" x14ac:dyDescent="0.25">
      <c r="A236" s="403"/>
      <c r="B236" s="371"/>
      <c r="C236" s="371"/>
      <c r="D236" s="371"/>
      <c r="E236" s="371"/>
      <c r="F236" s="371" t="s">
        <v>190</v>
      </c>
      <c r="G236" s="371">
        <v>80.72</v>
      </c>
      <c r="H236" s="371" t="s">
        <v>135</v>
      </c>
      <c r="I236" s="371">
        <v>89.051000000000002</v>
      </c>
      <c r="J236" s="371" t="s">
        <v>191</v>
      </c>
      <c r="K236" s="378">
        <v>90.903000000000006</v>
      </c>
      <c r="L236" s="378">
        <v>80.100999999999999</v>
      </c>
      <c r="M236" s="371">
        <f t="shared" si="49"/>
        <v>1.1348547458833225</v>
      </c>
      <c r="N236" s="371" t="s">
        <v>192</v>
      </c>
      <c r="O236" s="378">
        <v>128.51</v>
      </c>
      <c r="P236" s="378">
        <v>110.131</v>
      </c>
      <c r="Q236" s="371">
        <f t="shared" si="50"/>
        <v>1.1668830756099553</v>
      </c>
      <c r="R236" s="371" t="s">
        <v>189</v>
      </c>
      <c r="S236" s="378">
        <v>104.249</v>
      </c>
      <c r="T236" s="378">
        <v>98.599000000000004</v>
      </c>
      <c r="U236" s="371">
        <f t="shared" si="51"/>
        <v>1.0573028124017485</v>
      </c>
      <c r="V236" s="371"/>
      <c r="W236" s="371"/>
      <c r="X236" s="371"/>
      <c r="Y236" s="371"/>
      <c r="Z236" s="371"/>
      <c r="AA236" s="363"/>
      <c r="AB236" s="363"/>
      <c r="AC236" s="363"/>
      <c r="AD236" s="363"/>
      <c r="AE236" s="363"/>
      <c r="AF236" s="363"/>
    </row>
    <row r="237" spans="1:32" s="367" customFormat="1" ht="17.399999999999999" x14ac:dyDescent="0.25">
      <c r="A237" s="403"/>
      <c r="B237" s="371"/>
      <c r="C237" s="371"/>
      <c r="D237" s="371"/>
      <c r="E237" s="371"/>
      <c r="F237" s="371" t="s">
        <v>193</v>
      </c>
      <c r="G237" s="371">
        <v>82.373000000000005</v>
      </c>
      <c r="H237" s="371" t="s">
        <v>139</v>
      </c>
      <c r="I237" s="371">
        <v>102.39700000000001</v>
      </c>
      <c r="J237" s="371" t="s">
        <v>194</v>
      </c>
      <c r="K237" s="378">
        <v>78.747</v>
      </c>
      <c r="L237" s="378">
        <v>76.772000000000006</v>
      </c>
      <c r="M237" s="371">
        <f t="shared" si="49"/>
        <v>1.0257255249309642</v>
      </c>
      <c r="N237" s="371" t="s">
        <v>195</v>
      </c>
      <c r="O237" s="378">
        <v>77.989000000000004</v>
      </c>
      <c r="P237" s="378">
        <v>76.707999999999998</v>
      </c>
      <c r="Q237" s="371">
        <f t="shared" si="50"/>
        <v>1.0166996923397822</v>
      </c>
      <c r="R237" s="371" t="s">
        <v>192</v>
      </c>
      <c r="S237" s="378">
        <v>117.27200000000001</v>
      </c>
      <c r="T237" s="378">
        <v>97.715999999999994</v>
      </c>
      <c r="U237" s="371">
        <f t="shared" si="51"/>
        <v>1.2001309918539442</v>
      </c>
      <c r="V237" s="371"/>
      <c r="W237" s="371"/>
      <c r="X237" s="371"/>
      <c r="Y237" s="371"/>
      <c r="Z237" s="371"/>
      <c r="AA237" s="363"/>
      <c r="AB237" s="363"/>
      <c r="AC237" s="363"/>
      <c r="AD237" s="363"/>
      <c r="AE237" s="363"/>
      <c r="AF237" s="363"/>
    </row>
    <row r="238" spans="1:32" s="367" customFormat="1" ht="17.399999999999999" x14ac:dyDescent="0.25">
      <c r="A238" s="403"/>
      <c r="B238" s="371"/>
      <c r="C238" s="371"/>
      <c r="D238" s="371"/>
      <c r="E238" s="371"/>
      <c r="F238" s="371" t="s">
        <v>196</v>
      </c>
      <c r="G238" s="371">
        <v>121.373</v>
      </c>
      <c r="H238" s="371" t="s">
        <v>197</v>
      </c>
      <c r="I238" s="371">
        <v>91.805999999999997</v>
      </c>
      <c r="J238" s="371" t="s">
        <v>198</v>
      </c>
      <c r="K238" s="378">
        <v>91.658000000000001</v>
      </c>
      <c r="L238" s="378">
        <v>81.543000000000006</v>
      </c>
      <c r="M238" s="371">
        <f t="shared" si="49"/>
        <v>1.1240449824019227</v>
      </c>
      <c r="N238" s="371" t="s">
        <v>191</v>
      </c>
      <c r="O238" s="378">
        <v>126.533</v>
      </c>
      <c r="P238" s="378">
        <v>106.735</v>
      </c>
      <c r="Q238" s="371">
        <f t="shared" si="50"/>
        <v>1.1854874221202043</v>
      </c>
      <c r="R238" s="371" t="s">
        <v>191</v>
      </c>
      <c r="S238" s="378">
        <v>84.795000000000002</v>
      </c>
      <c r="T238" s="378">
        <v>78.534000000000006</v>
      </c>
      <c r="U238" s="371">
        <f t="shared" si="51"/>
        <v>1.0797234318893727</v>
      </c>
      <c r="V238" s="371"/>
      <c r="W238" s="371"/>
      <c r="X238" s="371"/>
      <c r="Y238" s="371"/>
      <c r="Z238" s="371"/>
      <c r="AA238" s="363"/>
      <c r="AB238" s="363"/>
      <c r="AC238" s="363"/>
      <c r="AD238" s="363"/>
      <c r="AE238" s="363"/>
      <c r="AF238" s="363"/>
    </row>
    <row r="239" spans="1:32" s="367" customFormat="1" ht="17.399999999999999" x14ac:dyDescent="0.25">
      <c r="A239" s="403"/>
      <c r="B239" s="371"/>
      <c r="C239" s="371"/>
      <c r="D239" s="371"/>
      <c r="E239" s="371"/>
      <c r="F239" s="371" t="s">
        <v>199</v>
      </c>
      <c r="G239" s="371">
        <v>89.677000000000007</v>
      </c>
      <c r="H239" s="371"/>
      <c r="I239" s="371"/>
      <c r="J239" s="371" t="s">
        <v>200</v>
      </c>
      <c r="K239" s="378">
        <v>103.057</v>
      </c>
      <c r="L239" s="378">
        <v>95.882000000000005</v>
      </c>
      <c r="M239" s="371">
        <f t="shared" si="49"/>
        <v>1.0748315637971673</v>
      </c>
      <c r="N239" s="371" t="s">
        <v>191</v>
      </c>
      <c r="O239" s="378">
        <v>86.453000000000003</v>
      </c>
      <c r="P239" s="378">
        <v>75.450999999999993</v>
      </c>
      <c r="Q239" s="371">
        <f t="shared" si="50"/>
        <v>1.1458164901724299</v>
      </c>
      <c r="R239" s="371"/>
      <c r="S239" s="371"/>
      <c r="T239" s="371"/>
      <c r="U239" s="371"/>
      <c r="V239" s="371"/>
      <c r="W239" s="371"/>
      <c r="X239" s="371"/>
      <c r="Y239" s="371"/>
      <c r="Z239" s="371"/>
      <c r="AA239" s="363"/>
      <c r="AB239" s="363"/>
      <c r="AC239" s="363"/>
      <c r="AD239" s="363"/>
      <c r="AE239" s="363"/>
      <c r="AF239" s="363"/>
    </row>
    <row r="240" spans="1:32" s="367" customFormat="1" ht="17.399999999999999" x14ac:dyDescent="0.25">
      <c r="A240" s="403"/>
      <c r="B240" s="371"/>
      <c r="C240" s="371"/>
      <c r="D240" s="371"/>
      <c r="E240" s="371"/>
      <c r="F240" s="371"/>
      <c r="G240" s="371"/>
      <c r="H240" s="371"/>
      <c r="I240" s="371"/>
      <c r="J240" s="371" t="s">
        <v>201</v>
      </c>
      <c r="K240" s="378">
        <v>142.809</v>
      </c>
      <c r="L240" s="378">
        <v>97.200999999999993</v>
      </c>
      <c r="M240" s="371">
        <f t="shared" si="49"/>
        <v>1.4692132796987687</v>
      </c>
      <c r="N240" s="371" t="s">
        <v>202</v>
      </c>
      <c r="O240" s="378">
        <v>83.394999999999996</v>
      </c>
      <c r="P240" s="378">
        <v>73.004999999999995</v>
      </c>
      <c r="Q240" s="371">
        <f t="shared" si="50"/>
        <v>1.1423190192452573</v>
      </c>
      <c r="R240" s="371"/>
      <c r="S240" s="371"/>
      <c r="T240" s="371"/>
      <c r="U240" s="371"/>
      <c r="V240" s="371"/>
      <c r="W240" s="371"/>
      <c r="X240" s="371"/>
      <c r="Y240" s="371"/>
      <c r="Z240" s="371"/>
      <c r="AA240" s="363"/>
      <c r="AB240" s="363"/>
      <c r="AC240" s="363"/>
      <c r="AD240" s="363"/>
      <c r="AE240" s="363"/>
      <c r="AF240" s="363"/>
    </row>
    <row r="241" spans="1:32" s="367" customFormat="1" ht="17.399999999999999" x14ac:dyDescent="0.25">
      <c r="A241" s="403"/>
      <c r="B241" s="371"/>
      <c r="C241" s="371"/>
      <c r="D241" s="371"/>
      <c r="E241" s="371"/>
      <c r="F241" s="371"/>
      <c r="G241" s="371"/>
      <c r="H241" s="371"/>
      <c r="I241" s="371"/>
      <c r="J241" s="371" t="s">
        <v>203</v>
      </c>
      <c r="K241" s="378">
        <v>83.17</v>
      </c>
      <c r="L241" s="378">
        <v>77.536000000000001</v>
      </c>
      <c r="M241" s="371">
        <f t="shared" si="49"/>
        <v>1.0726630210482873</v>
      </c>
      <c r="N241" s="371"/>
      <c r="O241" s="371"/>
      <c r="P241" s="371"/>
      <c r="Q241" s="371"/>
      <c r="R241" s="371"/>
      <c r="S241" s="371"/>
      <c r="T241" s="371"/>
      <c r="U241" s="371"/>
      <c r="V241" s="371"/>
      <c r="W241" s="371"/>
      <c r="X241" s="371"/>
      <c r="Y241" s="371"/>
      <c r="Z241" s="371"/>
      <c r="AA241" s="363"/>
      <c r="AB241" s="363"/>
      <c r="AC241" s="363"/>
      <c r="AD241" s="363"/>
      <c r="AE241" s="363"/>
      <c r="AF241" s="363"/>
    </row>
    <row r="242" spans="1:32" s="367" customFormat="1" ht="17.399999999999999" x14ac:dyDescent="0.25">
      <c r="A242" s="403"/>
      <c r="B242" s="371"/>
      <c r="C242" s="371"/>
      <c r="D242" s="371"/>
      <c r="E242" s="371"/>
      <c r="F242" s="371"/>
      <c r="G242" s="371"/>
      <c r="H242" s="371"/>
      <c r="I242" s="371"/>
      <c r="J242" s="371" t="s">
        <v>204</v>
      </c>
      <c r="K242" s="378">
        <v>89.462999999999994</v>
      </c>
      <c r="L242" s="378">
        <v>75.647999999999996</v>
      </c>
      <c r="M242" s="371">
        <f t="shared" si="49"/>
        <v>1.1826221446700507</v>
      </c>
      <c r="N242" s="371"/>
      <c r="O242" s="371"/>
      <c r="P242" s="371"/>
      <c r="Q242" s="371"/>
      <c r="R242" s="371"/>
      <c r="S242" s="371"/>
      <c r="T242" s="371"/>
      <c r="U242" s="371"/>
      <c r="V242" s="371"/>
      <c r="W242" s="371"/>
      <c r="X242" s="371"/>
      <c r="Y242" s="371"/>
      <c r="Z242" s="371"/>
      <c r="AA242" s="363"/>
      <c r="AB242" s="363"/>
      <c r="AC242" s="363"/>
      <c r="AD242" s="363"/>
      <c r="AE242" s="363"/>
      <c r="AF242" s="363"/>
    </row>
    <row r="243" spans="1:32" s="367" customFormat="1" ht="17.399999999999999" x14ac:dyDescent="0.25">
      <c r="A243" s="403"/>
      <c r="B243" s="371"/>
      <c r="C243" s="371"/>
      <c r="D243" s="371"/>
      <c r="E243" s="371"/>
      <c r="F243" s="371"/>
      <c r="G243" s="371"/>
      <c r="H243" s="371"/>
      <c r="I243" s="371"/>
      <c r="J243" s="371" t="s">
        <v>205</v>
      </c>
      <c r="K243" s="378">
        <v>115.387</v>
      </c>
      <c r="L243" s="378">
        <v>91.418000000000006</v>
      </c>
      <c r="M243" s="371">
        <f t="shared" si="49"/>
        <v>1.2621912533636701</v>
      </c>
      <c r="N243" s="371"/>
      <c r="O243" s="371"/>
      <c r="P243" s="371"/>
      <c r="Q243" s="371"/>
      <c r="R243" s="371"/>
      <c r="S243" s="371"/>
      <c r="T243" s="371"/>
      <c r="U243" s="371"/>
      <c r="V243" s="371"/>
      <c r="W243" s="371"/>
      <c r="X243" s="371"/>
      <c r="Y243" s="371"/>
      <c r="Z243" s="371"/>
      <c r="AA243" s="363"/>
      <c r="AB243" s="363"/>
      <c r="AC243" s="363"/>
      <c r="AD243" s="363"/>
      <c r="AE243" s="363"/>
      <c r="AF243" s="363"/>
    </row>
    <row r="244" spans="1:32" s="367" customFormat="1" ht="17.399999999999999" x14ac:dyDescent="0.25">
      <c r="A244" s="403"/>
      <c r="B244" s="371"/>
      <c r="C244" s="371"/>
      <c r="D244" s="371"/>
      <c r="E244" s="371"/>
      <c r="F244" s="371"/>
      <c r="G244" s="371"/>
      <c r="H244" s="371"/>
      <c r="I244" s="371"/>
      <c r="J244" s="371" t="s">
        <v>206</v>
      </c>
      <c r="K244" s="378">
        <v>77.471000000000004</v>
      </c>
      <c r="L244" s="378">
        <v>69.912999999999997</v>
      </c>
      <c r="M244" s="371">
        <f t="shared" si="49"/>
        <v>1.108105788623003</v>
      </c>
      <c r="N244" s="371"/>
      <c r="O244" s="371"/>
      <c r="P244" s="371"/>
      <c r="Q244" s="371"/>
      <c r="R244" s="371"/>
      <c r="S244" s="371"/>
      <c r="T244" s="371"/>
      <c r="U244" s="371"/>
      <c r="V244" s="371"/>
      <c r="W244" s="371"/>
      <c r="X244" s="371"/>
      <c r="Y244" s="371"/>
      <c r="Z244" s="371"/>
      <c r="AA244" s="363"/>
      <c r="AB244" s="363"/>
      <c r="AC244" s="363"/>
      <c r="AD244" s="363"/>
      <c r="AE244" s="363"/>
      <c r="AF244" s="363"/>
    </row>
    <row r="245" spans="1:32" s="367" customFormat="1" ht="17.399999999999999" x14ac:dyDescent="0.25">
      <c r="A245" s="403"/>
      <c r="B245" s="371"/>
      <c r="C245" s="371"/>
      <c r="D245" s="371"/>
      <c r="E245" s="371"/>
      <c r="F245" s="371"/>
      <c r="G245" s="371"/>
      <c r="H245" s="371"/>
      <c r="I245" s="371"/>
      <c r="J245" s="371" t="s">
        <v>207</v>
      </c>
      <c r="K245" s="378">
        <v>91.516000000000005</v>
      </c>
      <c r="L245" s="378">
        <v>88.361999999999995</v>
      </c>
      <c r="M245" s="371">
        <f t="shared" si="49"/>
        <v>1.0356940766392795</v>
      </c>
      <c r="N245" s="371"/>
      <c r="O245" s="371"/>
      <c r="P245" s="371"/>
      <c r="Q245" s="371"/>
      <c r="R245" s="371"/>
      <c r="S245" s="371"/>
      <c r="T245" s="371"/>
      <c r="U245" s="371"/>
      <c r="V245" s="371"/>
      <c r="W245" s="371"/>
      <c r="X245" s="371"/>
      <c r="Y245" s="371"/>
      <c r="Z245" s="371"/>
      <c r="AA245" s="363"/>
      <c r="AB245" s="363"/>
      <c r="AC245" s="363"/>
      <c r="AD245" s="363"/>
      <c r="AE245" s="363"/>
      <c r="AF245" s="363"/>
    </row>
    <row r="246" spans="1:32" s="377" customFormat="1" ht="17.399999999999999" x14ac:dyDescent="0.25">
      <c r="A246" s="374" t="s">
        <v>29</v>
      </c>
      <c r="B246" s="374"/>
      <c r="C246" s="374">
        <f>AVERAGE(C221:C245)</f>
        <v>71.746166666666667</v>
      </c>
      <c r="D246" s="374"/>
      <c r="E246" s="374">
        <f>AVERAGE(E221:E245)</f>
        <v>77.694199999999995</v>
      </c>
      <c r="F246" s="374"/>
      <c r="G246" s="374">
        <f>AVERAGE(G221:G245)</f>
        <v>90.639263157894717</v>
      </c>
      <c r="H246" s="374"/>
      <c r="I246" s="374">
        <f>AVERAGE(I221:I245)</f>
        <v>95.0673888888889</v>
      </c>
      <c r="J246" s="374"/>
      <c r="K246" s="374">
        <f>AVERAGE(K221:K245)</f>
        <v>98.756880000000024</v>
      </c>
      <c r="L246" s="374"/>
      <c r="M246" s="374"/>
      <c r="N246" s="374"/>
      <c r="O246" s="374">
        <f>AVERAGE(O221:O245)</f>
        <v>101.58035000000001</v>
      </c>
      <c r="P246" s="374"/>
      <c r="Q246" s="374"/>
      <c r="R246" s="374"/>
      <c r="S246" s="374">
        <f>AVERAGE(S221:S245)</f>
        <v>98.511499999999998</v>
      </c>
      <c r="T246" s="374"/>
      <c r="U246" s="374"/>
      <c r="V246" s="374"/>
      <c r="W246" s="374"/>
      <c r="X246" s="374"/>
      <c r="Y246" s="374"/>
      <c r="Z246" s="374"/>
      <c r="AA246" s="364"/>
      <c r="AB246" s="364"/>
      <c r="AC246" s="364"/>
      <c r="AD246" s="364"/>
      <c r="AE246" s="364"/>
      <c r="AF246" s="364"/>
    </row>
    <row r="247" spans="1:32" s="367" customFormat="1" ht="17.399999999999999" x14ac:dyDescent="0.25">
      <c r="A247" s="371"/>
      <c r="B247" s="371"/>
      <c r="C247" s="371"/>
      <c r="D247" s="371"/>
      <c r="E247" s="371"/>
      <c r="F247" s="371"/>
      <c r="G247" s="371"/>
      <c r="H247" s="371"/>
      <c r="I247" s="371"/>
      <c r="J247" s="371"/>
      <c r="K247" s="371"/>
      <c r="L247" s="371"/>
      <c r="M247" s="371"/>
      <c r="N247" s="371"/>
      <c r="O247" s="371"/>
      <c r="P247" s="371"/>
      <c r="Q247" s="371"/>
      <c r="R247" s="371"/>
      <c r="S247" s="371"/>
      <c r="T247" s="371"/>
      <c r="U247" s="371"/>
      <c r="V247" s="371"/>
      <c r="W247" s="371"/>
      <c r="X247" s="371"/>
      <c r="Y247" s="371"/>
      <c r="Z247" s="371"/>
      <c r="AA247" s="363"/>
      <c r="AB247" s="363"/>
      <c r="AC247" s="363"/>
      <c r="AD247" s="363"/>
      <c r="AE247" s="363"/>
      <c r="AF247" s="363"/>
    </row>
    <row r="248" spans="1:32" s="367" customFormat="1" ht="17.399999999999999" x14ac:dyDescent="0.25">
      <c r="A248" s="403" t="s">
        <v>208</v>
      </c>
      <c r="B248" s="371" t="s">
        <v>118</v>
      </c>
      <c r="C248" s="371">
        <v>84.082999999999998</v>
      </c>
      <c r="D248" s="371" t="s">
        <v>118</v>
      </c>
      <c r="E248" s="371">
        <v>80.106999999999999</v>
      </c>
      <c r="F248" s="371" t="s">
        <v>118</v>
      </c>
      <c r="G248" s="371">
        <v>90.106999999999999</v>
      </c>
      <c r="H248" s="371" t="s">
        <v>118</v>
      </c>
      <c r="I248" s="371">
        <v>95.561999999999998</v>
      </c>
      <c r="J248" s="371" t="s">
        <v>118</v>
      </c>
      <c r="K248" s="378">
        <v>127.071</v>
      </c>
      <c r="L248" s="378">
        <v>123.173</v>
      </c>
      <c r="M248" s="371">
        <f t="shared" ref="M248:M260" si="52">K248/L248</f>
        <v>1.031646545915095</v>
      </c>
      <c r="N248" s="371"/>
      <c r="O248" s="371"/>
      <c r="P248" s="371"/>
      <c r="Q248" s="371"/>
      <c r="R248" s="371"/>
      <c r="S248" s="371"/>
      <c r="T248" s="371"/>
      <c r="U248" s="371"/>
      <c r="V248" s="371"/>
      <c r="W248" s="371"/>
      <c r="X248" s="371"/>
      <c r="Y248" s="371"/>
      <c r="Z248" s="371"/>
      <c r="AA248" s="363"/>
      <c r="AB248" s="363"/>
      <c r="AC248" s="363"/>
      <c r="AD248" s="363"/>
      <c r="AE248" s="363"/>
      <c r="AF248" s="363"/>
    </row>
    <row r="249" spans="1:32" s="367" customFormat="1" ht="17.399999999999999" x14ac:dyDescent="0.25">
      <c r="A249" s="403"/>
      <c r="B249" s="371" t="s">
        <v>119</v>
      </c>
      <c r="C249" s="371">
        <v>73.179000000000002</v>
      </c>
      <c r="D249" s="371" t="s">
        <v>119</v>
      </c>
      <c r="E249" s="371">
        <v>89.474000000000004</v>
      </c>
      <c r="F249" s="371" t="s">
        <v>119</v>
      </c>
      <c r="G249" s="371">
        <v>84.963999999999999</v>
      </c>
      <c r="H249" s="371" t="s">
        <v>119</v>
      </c>
      <c r="I249" s="371">
        <v>107.215</v>
      </c>
      <c r="J249" s="371" t="s">
        <v>119</v>
      </c>
      <c r="K249" s="378">
        <v>98.090999999999994</v>
      </c>
      <c r="L249" s="378">
        <v>86.929000000000002</v>
      </c>
      <c r="M249" s="371">
        <f t="shared" si="52"/>
        <v>1.1284036397519814</v>
      </c>
      <c r="N249" s="371"/>
      <c r="O249" s="371"/>
      <c r="P249" s="371"/>
      <c r="Q249" s="371"/>
      <c r="R249" s="371"/>
      <c r="S249" s="371"/>
      <c r="T249" s="371"/>
      <c r="U249" s="371"/>
      <c r="V249" s="371"/>
      <c r="W249" s="371"/>
      <c r="X249" s="371"/>
      <c r="Y249" s="371"/>
      <c r="Z249" s="371"/>
      <c r="AA249" s="363"/>
      <c r="AB249" s="363"/>
      <c r="AC249" s="363"/>
      <c r="AD249" s="363"/>
      <c r="AE249" s="363"/>
      <c r="AF249" s="363"/>
    </row>
    <row r="250" spans="1:32" s="367" customFormat="1" ht="17.399999999999999" x14ac:dyDescent="0.25">
      <c r="A250" s="403"/>
      <c r="B250" s="371" t="s">
        <v>209</v>
      </c>
      <c r="C250" s="371">
        <v>71.260999999999996</v>
      </c>
      <c r="D250" s="371" t="s">
        <v>120</v>
      </c>
      <c r="E250" s="371">
        <v>92.762</v>
      </c>
      <c r="F250" s="371" t="s">
        <v>209</v>
      </c>
      <c r="G250" s="371">
        <v>87.486999999999995</v>
      </c>
      <c r="H250" s="371" t="s">
        <v>109</v>
      </c>
      <c r="I250" s="371">
        <v>90.161000000000001</v>
      </c>
      <c r="J250" s="371" t="s">
        <v>109</v>
      </c>
      <c r="K250" s="378">
        <v>96.977999999999994</v>
      </c>
      <c r="L250" s="378">
        <v>87.760999999999996</v>
      </c>
      <c r="M250" s="371">
        <f t="shared" si="52"/>
        <v>1.1050238716514169</v>
      </c>
      <c r="N250" s="371"/>
      <c r="O250" s="371"/>
      <c r="P250" s="371"/>
      <c r="Q250" s="371"/>
      <c r="R250" s="371"/>
      <c r="S250" s="371"/>
      <c r="T250" s="371"/>
      <c r="U250" s="371"/>
      <c r="V250" s="371"/>
      <c r="W250" s="371"/>
      <c r="X250" s="371"/>
      <c r="Y250" s="371"/>
      <c r="Z250" s="371"/>
      <c r="AA250" s="363"/>
      <c r="AB250" s="363"/>
      <c r="AC250" s="363"/>
      <c r="AD250" s="363"/>
      <c r="AE250" s="363"/>
      <c r="AF250" s="363"/>
    </row>
    <row r="251" spans="1:32" s="367" customFormat="1" ht="17.399999999999999" x14ac:dyDescent="0.25">
      <c r="A251" s="403"/>
      <c r="B251" s="371" t="s">
        <v>210</v>
      </c>
      <c r="C251" s="371">
        <v>67.850999999999999</v>
      </c>
      <c r="D251" s="371" t="s">
        <v>211</v>
      </c>
      <c r="E251" s="371">
        <v>69.591999999999999</v>
      </c>
      <c r="F251" s="371" t="s">
        <v>210</v>
      </c>
      <c r="G251" s="371">
        <v>92.531999999999996</v>
      </c>
      <c r="H251" s="371" t="s">
        <v>212</v>
      </c>
      <c r="I251" s="371">
        <v>88.495999999999995</v>
      </c>
      <c r="J251" s="371" t="s">
        <v>109</v>
      </c>
      <c r="K251" s="378">
        <v>89.95</v>
      </c>
      <c r="L251" s="378">
        <v>82.754999999999995</v>
      </c>
      <c r="M251" s="371">
        <f t="shared" si="52"/>
        <v>1.0869433871065193</v>
      </c>
      <c r="N251" s="371"/>
      <c r="O251" s="371"/>
      <c r="P251" s="371"/>
      <c r="Q251" s="371"/>
      <c r="R251" s="371"/>
      <c r="S251" s="371"/>
      <c r="T251" s="371"/>
      <c r="U251" s="371"/>
      <c r="V251" s="371"/>
      <c r="W251" s="371"/>
      <c r="X251" s="371"/>
      <c r="Y251" s="371"/>
      <c r="Z251" s="371"/>
      <c r="AA251" s="363"/>
      <c r="AB251" s="363"/>
      <c r="AC251" s="363"/>
      <c r="AD251" s="363"/>
      <c r="AE251" s="363"/>
      <c r="AF251" s="363"/>
    </row>
    <row r="252" spans="1:32" s="367" customFormat="1" ht="17.399999999999999" x14ac:dyDescent="0.25">
      <c r="A252" s="403"/>
      <c r="B252" s="371" t="s">
        <v>109</v>
      </c>
      <c r="C252" s="371">
        <v>68.424999999999997</v>
      </c>
      <c r="D252" s="371" t="s">
        <v>213</v>
      </c>
      <c r="E252" s="371">
        <v>81.724000000000004</v>
      </c>
      <c r="F252" s="371" t="s">
        <v>109</v>
      </c>
      <c r="G252" s="371">
        <v>110.047</v>
      </c>
      <c r="H252" s="371" t="s">
        <v>120</v>
      </c>
      <c r="I252" s="371">
        <v>91.137</v>
      </c>
      <c r="J252" s="371" t="s">
        <v>120</v>
      </c>
      <c r="K252" s="378">
        <v>103.384</v>
      </c>
      <c r="L252" s="378">
        <v>93.873999999999995</v>
      </c>
      <c r="M252" s="371">
        <f t="shared" si="52"/>
        <v>1.1013060059228328</v>
      </c>
      <c r="N252" s="371"/>
      <c r="O252" s="371"/>
      <c r="P252" s="371"/>
      <c r="Q252" s="371"/>
      <c r="R252" s="371"/>
      <c r="S252" s="371"/>
      <c r="T252" s="371"/>
      <c r="U252" s="371"/>
      <c r="V252" s="371"/>
      <c r="W252" s="371"/>
      <c r="X252" s="371"/>
      <c r="Y252" s="371"/>
      <c r="Z252" s="371"/>
      <c r="AA252" s="363"/>
      <c r="AB252" s="363"/>
      <c r="AC252" s="363"/>
      <c r="AD252" s="363"/>
      <c r="AE252" s="363"/>
      <c r="AF252" s="363"/>
    </row>
    <row r="253" spans="1:32" s="367" customFormat="1" ht="17.399999999999999" x14ac:dyDescent="0.25">
      <c r="A253" s="403"/>
      <c r="B253" s="371" t="s">
        <v>212</v>
      </c>
      <c r="C253" s="371">
        <v>82.986999999999995</v>
      </c>
      <c r="D253" s="371" t="s">
        <v>214</v>
      </c>
      <c r="E253" s="371">
        <v>108.29300000000001</v>
      </c>
      <c r="F253" s="371" t="s">
        <v>212</v>
      </c>
      <c r="G253" s="371">
        <v>93.058999999999997</v>
      </c>
      <c r="H253" s="371" t="s">
        <v>121</v>
      </c>
      <c r="I253" s="371">
        <v>95.68</v>
      </c>
      <c r="J253" s="371" t="s">
        <v>110</v>
      </c>
      <c r="K253" s="378">
        <v>102.364</v>
      </c>
      <c r="L253" s="378">
        <v>94.313999999999993</v>
      </c>
      <c r="M253" s="371">
        <f t="shared" si="52"/>
        <v>1.0853531819242108</v>
      </c>
      <c r="N253" s="371"/>
      <c r="O253" s="371"/>
      <c r="P253" s="371"/>
      <c r="Q253" s="371"/>
      <c r="R253" s="371"/>
      <c r="S253" s="371"/>
      <c r="T253" s="371"/>
      <c r="U253" s="371"/>
      <c r="V253" s="371"/>
      <c r="W253" s="371"/>
      <c r="X253" s="371"/>
      <c r="Y253" s="371"/>
      <c r="Z253" s="371"/>
      <c r="AA253" s="363"/>
      <c r="AB253" s="363"/>
      <c r="AC253" s="363"/>
      <c r="AD253" s="363"/>
      <c r="AE253" s="363"/>
      <c r="AF253" s="363"/>
    </row>
    <row r="254" spans="1:32" s="367" customFormat="1" ht="17.399999999999999" x14ac:dyDescent="0.25">
      <c r="A254" s="403"/>
      <c r="B254" s="371" t="s">
        <v>215</v>
      </c>
      <c r="C254" s="371">
        <v>95.42</v>
      </c>
      <c r="D254" s="371" t="s">
        <v>121</v>
      </c>
      <c r="E254" s="371">
        <v>94.41</v>
      </c>
      <c r="F254" s="371" t="s">
        <v>215</v>
      </c>
      <c r="G254" s="371">
        <v>96.465999999999994</v>
      </c>
      <c r="H254" s="371" t="s">
        <v>110</v>
      </c>
      <c r="I254" s="371">
        <v>97.563000000000002</v>
      </c>
      <c r="J254" s="371" t="s">
        <v>125</v>
      </c>
      <c r="K254" s="378">
        <v>89.283000000000001</v>
      </c>
      <c r="L254" s="378">
        <v>71.549000000000007</v>
      </c>
      <c r="M254" s="371">
        <f t="shared" si="52"/>
        <v>1.2478581112244755</v>
      </c>
      <c r="N254" s="371"/>
      <c r="O254" s="371"/>
      <c r="P254" s="371"/>
      <c r="Q254" s="371"/>
      <c r="R254" s="371"/>
      <c r="S254" s="371"/>
      <c r="T254" s="371"/>
      <c r="U254" s="371"/>
      <c r="V254" s="371"/>
      <c r="W254" s="371"/>
      <c r="X254" s="371"/>
      <c r="Y254" s="371"/>
      <c r="Z254" s="371"/>
      <c r="AA254" s="363"/>
      <c r="AB254" s="363"/>
      <c r="AC254" s="363"/>
      <c r="AD254" s="363"/>
      <c r="AE254" s="363"/>
      <c r="AF254" s="363"/>
    </row>
    <row r="255" spans="1:32" s="367" customFormat="1" ht="17.399999999999999" x14ac:dyDescent="0.25">
      <c r="A255" s="403"/>
      <c r="B255" s="371" t="s">
        <v>121</v>
      </c>
      <c r="C255" s="371">
        <v>97.013999999999996</v>
      </c>
      <c r="D255" s="371" t="s">
        <v>110</v>
      </c>
      <c r="E255" s="371">
        <v>90.587000000000003</v>
      </c>
      <c r="F255" s="371" t="s">
        <v>121</v>
      </c>
      <c r="G255" s="371">
        <v>96.141999999999996</v>
      </c>
      <c r="H255" s="371" t="s">
        <v>110</v>
      </c>
      <c r="I255" s="371">
        <v>90.265000000000001</v>
      </c>
      <c r="J255" s="371" t="s">
        <v>123</v>
      </c>
      <c r="K255" s="378">
        <v>117.83499999999999</v>
      </c>
      <c r="L255" s="378">
        <v>105.194</v>
      </c>
      <c r="M255" s="371">
        <f t="shared" si="52"/>
        <v>1.1201684506720915</v>
      </c>
      <c r="N255" s="371"/>
      <c r="O255" s="371"/>
      <c r="P255" s="371"/>
      <c r="Q255" s="371"/>
      <c r="R255" s="371"/>
      <c r="S255" s="371"/>
      <c r="T255" s="371"/>
      <c r="U255" s="371"/>
      <c r="V255" s="371"/>
      <c r="W255" s="371"/>
      <c r="X255" s="371"/>
      <c r="Y255" s="371"/>
      <c r="Z255" s="371"/>
      <c r="AA255" s="363"/>
      <c r="AB255" s="363"/>
      <c r="AC255" s="363"/>
      <c r="AD255" s="363"/>
      <c r="AE255" s="363"/>
      <c r="AF255" s="363"/>
    </row>
    <row r="256" spans="1:32" s="367" customFormat="1" ht="17.399999999999999" x14ac:dyDescent="0.25">
      <c r="A256" s="403"/>
      <c r="B256" s="371" t="s">
        <v>110</v>
      </c>
      <c r="C256" s="371">
        <v>83.162000000000006</v>
      </c>
      <c r="D256" s="371" t="s">
        <v>122</v>
      </c>
      <c r="E256" s="371">
        <v>82.924000000000007</v>
      </c>
      <c r="F256" s="371" t="s">
        <v>110</v>
      </c>
      <c r="G256" s="371">
        <v>93.093000000000004</v>
      </c>
      <c r="H256" s="371" t="s">
        <v>123</v>
      </c>
      <c r="I256" s="371">
        <v>86.251000000000005</v>
      </c>
      <c r="J256" s="371" t="s">
        <v>216</v>
      </c>
      <c r="K256" s="378">
        <v>85.966999999999999</v>
      </c>
      <c r="L256" s="378">
        <v>81.263999999999996</v>
      </c>
      <c r="M256" s="371">
        <f t="shared" si="52"/>
        <v>1.0578731049419177</v>
      </c>
      <c r="N256" s="371"/>
      <c r="O256" s="371"/>
      <c r="P256" s="371"/>
      <c r="Q256" s="371"/>
      <c r="R256" s="371"/>
      <c r="S256" s="371"/>
      <c r="T256" s="371"/>
      <c r="U256" s="371"/>
      <c r="V256" s="371"/>
      <c r="W256" s="371"/>
      <c r="X256" s="371"/>
      <c r="Y256" s="371"/>
      <c r="Z256" s="371"/>
      <c r="AA256" s="363"/>
      <c r="AB256" s="363"/>
      <c r="AC256" s="363"/>
      <c r="AD256" s="363"/>
      <c r="AE256" s="363"/>
      <c r="AF256" s="363"/>
    </row>
    <row r="257" spans="1:32" s="367" customFormat="1" ht="17.399999999999999" x14ac:dyDescent="0.25">
      <c r="A257" s="403"/>
      <c r="B257" s="371" t="s">
        <v>122</v>
      </c>
      <c r="C257" s="371">
        <v>82.677000000000007</v>
      </c>
      <c r="D257" s="371" t="s">
        <v>111</v>
      </c>
      <c r="E257" s="371">
        <v>92.628</v>
      </c>
      <c r="F257" s="371" t="s">
        <v>217</v>
      </c>
      <c r="G257" s="371">
        <v>91.024000000000001</v>
      </c>
      <c r="H257" s="371" t="s">
        <v>112</v>
      </c>
      <c r="I257" s="371">
        <v>100.443</v>
      </c>
      <c r="J257" s="371" t="s">
        <v>218</v>
      </c>
      <c r="K257" s="378">
        <v>81.171000000000006</v>
      </c>
      <c r="L257" s="378">
        <v>69.266000000000005</v>
      </c>
      <c r="M257" s="371">
        <f t="shared" si="52"/>
        <v>1.1718736465221031</v>
      </c>
      <c r="N257" s="371"/>
      <c r="O257" s="371"/>
      <c r="P257" s="371"/>
      <c r="Q257" s="371"/>
      <c r="R257" s="371"/>
      <c r="S257" s="371"/>
      <c r="T257" s="371"/>
      <c r="U257" s="371"/>
      <c r="V257" s="371"/>
      <c r="W257" s="371"/>
      <c r="X257" s="371"/>
      <c r="Y257" s="371"/>
      <c r="Z257" s="371"/>
      <c r="AA257" s="363"/>
      <c r="AB257" s="363"/>
      <c r="AC257" s="363"/>
      <c r="AD257" s="363"/>
      <c r="AE257" s="363"/>
      <c r="AF257" s="363"/>
    </row>
    <row r="258" spans="1:32" s="367" customFormat="1" ht="17.399999999999999" x14ac:dyDescent="0.25">
      <c r="A258" s="403"/>
      <c r="B258" s="371" t="s">
        <v>111</v>
      </c>
      <c r="C258" s="371">
        <v>83.394000000000005</v>
      </c>
      <c r="D258" s="371" t="s">
        <v>113</v>
      </c>
      <c r="E258" s="371">
        <v>81.503</v>
      </c>
      <c r="F258" s="371" t="s">
        <v>219</v>
      </c>
      <c r="G258" s="371">
        <v>81.61</v>
      </c>
      <c r="H258" s="371" t="s">
        <v>220</v>
      </c>
      <c r="I258" s="371">
        <v>88.650999999999996</v>
      </c>
      <c r="J258" s="371" t="s">
        <v>111</v>
      </c>
      <c r="K258" s="378">
        <v>86.510999999999996</v>
      </c>
      <c r="L258" s="378">
        <v>81.263999999999996</v>
      </c>
      <c r="M258" s="371">
        <f t="shared" si="52"/>
        <v>1.0645673360897814</v>
      </c>
      <c r="N258" s="371"/>
      <c r="O258" s="371"/>
      <c r="P258" s="371"/>
      <c r="Q258" s="371"/>
      <c r="R258" s="371"/>
      <c r="S258" s="371"/>
      <c r="T258" s="371"/>
      <c r="U258" s="371"/>
      <c r="V258" s="371"/>
      <c r="W258" s="371"/>
      <c r="X258" s="371"/>
      <c r="Y258" s="371"/>
      <c r="Z258" s="371"/>
      <c r="AA258" s="363"/>
      <c r="AB258" s="363"/>
      <c r="AC258" s="363"/>
      <c r="AD258" s="363"/>
      <c r="AE258" s="363"/>
      <c r="AF258" s="363"/>
    </row>
    <row r="259" spans="1:32" s="367" customFormat="1" ht="17.399999999999999" x14ac:dyDescent="0.25">
      <c r="A259" s="403"/>
      <c r="B259" s="371" t="s">
        <v>114</v>
      </c>
      <c r="C259" s="371">
        <v>81.106999999999999</v>
      </c>
      <c r="D259" s="371" t="s">
        <v>127</v>
      </c>
      <c r="E259" s="371">
        <v>76.225999999999999</v>
      </c>
      <c r="F259" s="371" t="s">
        <v>125</v>
      </c>
      <c r="G259" s="371">
        <v>85.825999999999993</v>
      </c>
      <c r="H259" s="371" t="s">
        <v>142</v>
      </c>
      <c r="I259" s="371">
        <v>80.989000000000004</v>
      </c>
      <c r="J259" s="371" t="s">
        <v>112</v>
      </c>
      <c r="K259" s="378">
        <v>116.23699999999999</v>
      </c>
      <c r="L259" s="378">
        <v>108.075</v>
      </c>
      <c r="M259" s="371">
        <f t="shared" si="52"/>
        <v>1.0755216284987277</v>
      </c>
      <c r="N259" s="371"/>
      <c r="O259" s="371"/>
      <c r="P259" s="371"/>
      <c r="Q259" s="371"/>
      <c r="R259" s="371"/>
      <c r="S259" s="371"/>
      <c r="T259" s="371"/>
      <c r="U259" s="371"/>
      <c r="V259" s="371"/>
      <c r="W259" s="371"/>
      <c r="X259" s="371"/>
      <c r="Y259" s="371"/>
      <c r="Z259" s="371"/>
      <c r="AA259" s="363"/>
      <c r="AB259" s="363"/>
      <c r="AC259" s="363"/>
      <c r="AD259" s="363"/>
      <c r="AE259" s="363"/>
      <c r="AF259" s="363"/>
    </row>
    <row r="260" spans="1:32" s="367" customFormat="1" ht="17.399999999999999" x14ac:dyDescent="0.25">
      <c r="A260" s="403"/>
      <c r="B260" s="371"/>
      <c r="C260" s="371"/>
      <c r="D260" s="371"/>
      <c r="E260" s="371"/>
      <c r="F260" s="371" t="s">
        <v>123</v>
      </c>
      <c r="G260" s="371">
        <v>85.826999999999998</v>
      </c>
      <c r="H260" s="371"/>
      <c r="I260" s="371"/>
      <c r="J260" s="371" t="s">
        <v>221</v>
      </c>
      <c r="K260" s="378">
        <v>96.135999999999996</v>
      </c>
      <c r="L260" s="378">
        <v>89.131</v>
      </c>
      <c r="M260" s="371">
        <f t="shared" si="52"/>
        <v>1.0785921845373663</v>
      </c>
      <c r="N260" s="371"/>
      <c r="O260" s="371"/>
      <c r="P260" s="371"/>
      <c r="Q260" s="371"/>
      <c r="R260" s="371"/>
      <c r="S260" s="371"/>
      <c r="T260" s="371"/>
      <c r="U260" s="371"/>
      <c r="V260" s="371"/>
      <c r="W260" s="371"/>
      <c r="X260" s="371"/>
      <c r="Y260" s="371"/>
      <c r="Z260" s="371"/>
      <c r="AA260" s="363"/>
      <c r="AB260" s="363"/>
      <c r="AC260" s="363"/>
      <c r="AD260" s="363"/>
      <c r="AE260" s="363"/>
      <c r="AF260" s="363"/>
    </row>
    <row r="261" spans="1:32" s="367" customFormat="1" ht="17.399999999999999" x14ac:dyDescent="0.25">
      <c r="A261" s="403"/>
      <c r="B261" s="371"/>
      <c r="C261" s="371"/>
      <c r="D261" s="371"/>
      <c r="E261" s="371"/>
      <c r="F261" s="371" t="s">
        <v>111</v>
      </c>
      <c r="G261" s="371">
        <v>91.022999999999996</v>
      </c>
      <c r="H261" s="371"/>
      <c r="I261" s="371"/>
      <c r="J261" s="371"/>
      <c r="K261" s="371"/>
      <c r="L261" s="371"/>
      <c r="M261" s="371"/>
      <c r="N261" s="371"/>
      <c r="O261" s="371"/>
      <c r="P261" s="371"/>
      <c r="Q261" s="371"/>
      <c r="R261" s="371"/>
      <c r="S261" s="371"/>
      <c r="T261" s="371"/>
      <c r="U261" s="371"/>
      <c r="V261" s="371"/>
      <c r="W261" s="371"/>
      <c r="X261" s="371"/>
      <c r="Y261" s="371"/>
      <c r="Z261" s="371"/>
      <c r="AA261" s="363"/>
      <c r="AB261" s="363"/>
      <c r="AC261" s="363"/>
      <c r="AD261" s="363"/>
      <c r="AE261" s="363"/>
      <c r="AF261" s="363"/>
    </row>
    <row r="262" spans="1:32" s="377" customFormat="1" ht="17.399999999999999" x14ac:dyDescent="0.25">
      <c r="A262" s="374" t="s">
        <v>29</v>
      </c>
      <c r="B262" s="374"/>
      <c r="C262" s="374">
        <f>AVERAGE(C248:C261)</f>
        <v>80.88000000000001</v>
      </c>
      <c r="D262" s="374"/>
      <c r="E262" s="374">
        <f>AVERAGE(E248:E261)</f>
        <v>86.685833333333335</v>
      </c>
      <c r="F262" s="374"/>
      <c r="G262" s="374">
        <f>AVERAGE(G248:G261)</f>
        <v>91.371928571428541</v>
      </c>
      <c r="H262" s="374"/>
      <c r="I262" s="374">
        <f>AVERAGE(I248:I261)</f>
        <v>92.70108333333333</v>
      </c>
      <c r="J262" s="374"/>
      <c r="K262" s="374">
        <f>AVERAGE(K248:K261)</f>
        <v>99.306000000000012</v>
      </c>
      <c r="L262" s="374"/>
      <c r="M262" s="374"/>
      <c r="N262" s="374"/>
      <c r="O262" s="374"/>
      <c r="P262" s="374"/>
      <c r="Q262" s="374"/>
      <c r="R262" s="374"/>
      <c r="S262" s="374"/>
      <c r="T262" s="374"/>
      <c r="U262" s="374"/>
      <c r="V262" s="374"/>
      <c r="W262" s="374"/>
      <c r="X262" s="374"/>
      <c r="Y262" s="374"/>
      <c r="Z262" s="374"/>
      <c r="AA262" s="364"/>
      <c r="AB262" s="364"/>
      <c r="AC262" s="364"/>
      <c r="AD262" s="364"/>
      <c r="AE262" s="364"/>
      <c r="AF262" s="364"/>
    </row>
    <row r="263" spans="1:32" s="367" customFormat="1" ht="17.399999999999999" x14ac:dyDescent="0.25">
      <c r="A263" s="371"/>
      <c r="B263" s="371"/>
      <c r="C263" s="371" t="s">
        <v>377</v>
      </c>
      <c r="D263" s="371"/>
      <c r="E263" s="371"/>
      <c r="F263" s="371"/>
      <c r="G263" s="371"/>
      <c r="H263" s="371"/>
      <c r="I263" s="371"/>
      <c r="J263" s="371"/>
      <c r="K263" s="378"/>
      <c r="L263" s="378"/>
      <c r="M263" s="371"/>
      <c r="N263" s="371"/>
      <c r="O263" s="371"/>
      <c r="P263" s="371"/>
      <c r="Q263" s="371"/>
      <c r="R263" s="371"/>
      <c r="S263" s="371"/>
      <c r="T263" s="371"/>
      <c r="U263" s="371"/>
      <c r="V263" s="371"/>
      <c r="W263" s="371"/>
      <c r="X263" s="371"/>
      <c r="Y263" s="371"/>
      <c r="Z263" s="371"/>
      <c r="AA263" s="363"/>
      <c r="AB263" s="363"/>
      <c r="AC263" s="363"/>
      <c r="AD263" s="363"/>
      <c r="AE263" s="363"/>
      <c r="AF263" s="363"/>
    </row>
    <row r="264" spans="1:32" s="367" customFormat="1" ht="17.399999999999999" x14ac:dyDescent="0.25">
      <c r="A264" s="403" t="s">
        <v>222</v>
      </c>
      <c r="B264" s="371" t="s">
        <v>157</v>
      </c>
      <c r="C264" s="371">
        <v>72.995000000000005</v>
      </c>
      <c r="D264" s="371" t="s">
        <v>157</v>
      </c>
      <c r="E264" s="371">
        <v>87.302999999999997</v>
      </c>
      <c r="F264" s="371" t="s">
        <v>157</v>
      </c>
      <c r="G264" s="371">
        <v>95.875</v>
      </c>
      <c r="H264" s="371" t="s">
        <v>157</v>
      </c>
      <c r="I264" s="371">
        <v>84.332999999999998</v>
      </c>
      <c r="J264" s="371" t="s">
        <v>157</v>
      </c>
      <c r="K264" s="378">
        <v>80.641000000000005</v>
      </c>
      <c r="L264" s="378">
        <v>78.314999999999998</v>
      </c>
      <c r="M264" s="371">
        <f>K264/L264</f>
        <v>1.0297005682180937</v>
      </c>
      <c r="N264" s="371"/>
      <c r="O264" s="371"/>
      <c r="P264" s="371"/>
      <c r="Q264" s="371"/>
      <c r="R264" s="371"/>
      <c r="S264" s="371"/>
      <c r="T264" s="371"/>
      <c r="U264" s="371"/>
      <c r="V264" s="371"/>
      <c r="W264" s="371"/>
      <c r="X264" s="371"/>
      <c r="Y264" s="371"/>
      <c r="Z264" s="371"/>
      <c r="AA264" s="363"/>
      <c r="AB264" s="363"/>
      <c r="AC264" s="363"/>
      <c r="AD264" s="363"/>
      <c r="AE264" s="363"/>
      <c r="AF264" s="363"/>
    </row>
    <row r="265" spans="1:32" s="367" customFormat="1" ht="17.399999999999999" x14ac:dyDescent="0.25">
      <c r="A265" s="403"/>
      <c r="B265" s="371" t="s">
        <v>159</v>
      </c>
      <c r="C265" s="371">
        <v>81.278999999999996</v>
      </c>
      <c r="D265" s="371" t="s">
        <v>159</v>
      </c>
      <c r="E265" s="371">
        <v>85.495000000000005</v>
      </c>
      <c r="F265" s="371" t="s">
        <v>159</v>
      </c>
      <c r="G265" s="371">
        <v>75.090999999999994</v>
      </c>
      <c r="H265" s="371" t="s">
        <v>223</v>
      </c>
      <c r="I265" s="371">
        <v>87.834999999999994</v>
      </c>
      <c r="J265" s="371" t="s">
        <v>161</v>
      </c>
      <c r="K265" s="378">
        <v>85.974999999999994</v>
      </c>
      <c r="L265" s="378">
        <v>62.895000000000003</v>
      </c>
      <c r="M265" s="371">
        <f>K265/L265</f>
        <v>1.3669608076953652</v>
      </c>
      <c r="N265" s="371"/>
      <c r="O265" s="371"/>
      <c r="P265" s="371"/>
      <c r="Q265" s="371"/>
      <c r="R265" s="371"/>
      <c r="S265" s="371"/>
      <c r="T265" s="371"/>
      <c r="U265" s="371"/>
      <c r="V265" s="371"/>
      <c r="W265" s="371"/>
      <c r="X265" s="371"/>
      <c r="Y265" s="371"/>
      <c r="Z265" s="371"/>
      <c r="AA265" s="363"/>
      <c r="AB265" s="363"/>
      <c r="AC265" s="363"/>
      <c r="AD265" s="363"/>
      <c r="AE265" s="363"/>
      <c r="AF265" s="363"/>
    </row>
    <row r="266" spans="1:32" s="367" customFormat="1" ht="17.399999999999999" x14ac:dyDescent="0.25">
      <c r="A266" s="403"/>
      <c r="B266" s="371" t="s">
        <v>161</v>
      </c>
      <c r="C266" s="371">
        <v>75.367000000000004</v>
      </c>
      <c r="D266" s="371" t="s">
        <v>161</v>
      </c>
      <c r="E266" s="371">
        <v>83.992000000000004</v>
      </c>
      <c r="F266" s="371" t="s">
        <v>161</v>
      </c>
      <c r="G266" s="371">
        <v>87.941999999999993</v>
      </c>
      <c r="H266" s="371" t="s">
        <v>161</v>
      </c>
      <c r="I266" s="371">
        <v>71.962000000000003</v>
      </c>
      <c r="J266" s="371" t="s">
        <v>224</v>
      </c>
      <c r="K266" s="378">
        <v>93.305999999999997</v>
      </c>
      <c r="L266" s="378">
        <v>83.358999999999995</v>
      </c>
      <c r="M266" s="371">
        <f>K266/L266</f>
        <v>1.1193272472078599</v>
      </c>
      <c r="N266" s="371"/>
      <c r="O266" s="371"/>
      <c r="P266" s="371"/>
      <c r="Q266" s="371"/>
      <c r="R266" s="371"/>
      <c r="S266" s="371"/>
      <c r="T266" s="371"/>
      <c r="U266" s="371"/>
      <c r="V266" s="371"/>
      <c r="W266" s="371"/>
      <c r="X266" s="371"/>
      <c r="Y266" s="371"/>
      <c r="Z266" s="371"/>
      <c r="AA266" s="363"/>
      <c r="AB266" s="363"/>
      <c r="AC266" s="363"/>
      <c r="AD266" s="363"/>
      <c r="AE266" s="363"/>
      <c r="AF266" s="363"/>
    </row>
    <row r="267" spans="1:32" s="367" customFormat="1" ht="17.399999999999999" x14ac:dyDescent="0.25">
      <c r="A267" s="403"/>
      <c r="B267" s="371" t="s">
        <v>224</v>
      </c>
      <c r="C267" s="371">
        <v>83.694999999999993</v>
      </c>
      <c r="D267" s="371" t="s">
        <v>225</v>
      </c>
      <c r="E267" s="371">
        <v>86.456999999999994</v>
      </c>
      <c r="F267" s="371" t="s">
        <v>224</v>
      </c>
      <c r="G267" s="371">
        <v>87.411000000000001</v>
      </c>
      <c r="H267" s="371" t="s">
        <v>224</v>
      </c>
      <c r="I267" s="371">
        <v>81.912999999999997</v>
      </c>
      <c r="J267" s="371" t="s">
        <v>158</v>
      </c>
      <c r="K267" s="378">
        <v>91.34</v>
      </c>
      <c r="L267" s="378">
        <v>80.876000000000005</v>
      </c>
      <c r="M267" s="371">
        <f>K267/L267</f>
        <v>1.1293832533755379</v>
      </c>
      <c r="N267" s="371"/>
      <c r="O267" s="371"/>
      <c r="P267" s="371"/>
      <c r="Q267" s="371"/>
      <c r="R267" s="371"/>
      <c r="S267" s="371"/>
      <c r="T267" s="371"/>
      <c r="U267" s="371"/>
      <c r="V267" s="371"/>
      <c r="W267" s="371"/>
      <c r="X267" s="371"/>
      <c r="Y267" s="371"/>
      <c r="Z267" s="371"/>
      <c r="AA267" s="363"/>
      <c r="AB267" s="363"/>
      <c r="AC267" s="363"/>
      <c r="AD267" s="363"/>
      <c r="AE267" s="363"/>
      <c r="AF267" s="363"/>
    </row>
    <row r="268" spans="1:32" s="377" customFormat="1" ht="17.399999999999999" x14ac:dyDescent="0.25">
      <c r="A268" s="374" t="s">
        <v>29</v>
      </c>
      <c r="B268" s="374"/>
      <c r="C268" s="374">
        <f>AVERAGE(C264:C267)</f>
        <v>78.334000000000003</v>
      </c>
      <c r="D268" s="374"/>
      <c r="E268" s="374">
        <f>AVERAGE(E264:E267)</f>
        <v>85.811750000000004</v>
      </c>
      <c r="F268" s="374"/>
      <c r="G268" s="374">
        <f>AVERAGE(G264:G267)</f>
        <v>86.579750000000004</v>
      </c>
      <c r="H268" s="374"/>
      <c r="I268" s="374">
        <f>AVERAGE(I264:I267)</f>
        <v>81.510750000000002</v>
      </c>
      <c r="J268" s="374"/>
      <c r="K268" s="374">
        <f>AVERAGE(K264:K267)</f>
        <v>87.815499999999986</v>
      </c>
      <c r="L268" s="374"/>
      <c r="M268" s="374"/>
      <c r="N268" s="374"/>
      <c r="O268" s="374"/>
      <c r="P268" s="374"/>
      <c r="Q268" s="374"/>
      <c r="R268" s="374"/>
      <c r="S268" s="374"/>
      <c r="T268" s="374"/>
      <c r="U268" s="374"/>
      <c r="V268" s="374"/>
      <c r="W268" s="374"/>
      <c r="X268" s="374"/>
      <c r="Y268" s="374"/>
      <c r="Z268" s="374"/>
      <c r="AA268" s="364"/>
      <c r="AB268" s="364"/>
      <c r="AC268" s="364"/>
      <c r="AD268" s="364"/>
      <c r="AE268" s="364"/>
      <c r="AF268" s="364"/>
    </row>
    <row r="269" spans="1:32" s="367" customFormat="1" ht="17.399999999999999" x14ac:dyDescent="0.25">
      <c r="A269" s="371"/>
      <c r="B269" s="371"/>
      <c r="C269" s="371"/>
      <c r="D269" s="371"/>
      <c r="E269" s="371"/>
      <c r="F269" s="371"/>
      <c r="G269" s="371"/>
      <c r="H269" s="371"/>
      <c r="I269" s="371"/>
      <c r="J269" s="371"/>
      <c r="K269" s="371"/>
      <c r="L269" s="371"/>
      <c r="M269" s="371"/>
      <c r="N269" s="371"/>
      <c r="O269" s="371"/>
      <c r="P269" s="371"/>
      <c r="Q269" s="371"/>
      <c r="R269" s="371"/>
      <c r="S269" s="371"/>
      <c r="T269" s="371"/>
      <c r="U269" s="371"/>
      <c r="V269" s="371"/>
      <c r="W269" s="371"/>
      <c r="X269" s="371"/>
      <c r="Y269" s="371"/>
      <c r="Z269" s="371"/>
      <c r="AA269" s="363"/>
      <c r="AB269" s="363"/>
      <c r="AC269" s="363"/>
      <c r="AD269" s="363"/>
      <c r="AE269" s="363"/>
      <c r="AF269" s="363"/>
    </row>
    <row r="270" spans="1:32" s="367" customFormat="1" ht="17.399999999999999" x14ac:dyDescent="0.25">
      <c r="A270" s="403" t="s">
        <v>226</v>
      </c>
      <c r="B270" s="371" t="s">
        <v>118</v>
      </c>
      <c r="C270" s="371">
        <v>76.372</v>
      </c>
      <c r="D270" s="371" t="s">
        <v>118</v>
      </c>
      <c r="E270" s="371">
        <v>87.253</v>
      </c>
      <c r="F270" s="371" t="s">
        <v>118</v>
      </c>
      <c r="G270" s="371">
        <v>101.92400000000001</v>
      </c>
      <c r="H270" s="371" t="s">
        <v>118</v>
      </c>
      <c r="I270" s="371">
        <v>113.976</v>
      </c>
      <c r="J270" s="371" t="s">
        <v>119</v>
      </c>
      <c r="K270" s="378">
        <v>114.901</v>
      </c>
      <c r="L270" s="378">
        <v>101.077</v>
      </c>
      <c r="M270" s="371">
        <f t="shared" ref="M270:M277" si="53">K270/L270</f>
        <v>1.1367670192031818</v>
      </c>
      <c r="N270" s="371"/>
      <c r="O270" s="371"/>
      <c r="P270" s="371"/>
      <c r="Q270" s="371"/>
      <c r="R270" s="371"/>
      <c r="S270" s="371"/>
      <c r="T270" s="371"/>
      <c r="U270" s="371"/>
      <c r="V270" s="371"/>
      <c r="W270" s="371"/>
      <c r="X270" s="371"/>
      <c r="Y270" s="371"/>
      <c r="Z270" s="371"/>
      <c r="AA270" s="363"/>
      <c r="AB270" s="363"/>
      <c r="AC270" s="363"/>
      <c r="AD270" s="363"/>
      <c r="AE270" s="363"/>
      <c r="AF270" s="363"/>
    </row>
    <row r="271" spans="1:32" s="367" customFormat="1" ht="17.399999999999999" x14ac:dyDescent="0.25">
      <c r="A271" s="403"/>
      <c r="B271" s="371" t="s">
        <v>119</v>
      </c>
      <c r="C271" s="371">
        <v>82.926000000000002</v>
      </c>
      <c r="D271" s="371" t="s">
        <v>227</v>
      </c>
      <c r="E271" s="371">
        <v>87.772000000000006</v>
      </c>
      <c r="F271" s="371" t="s">
        <v>227</v>
      </c>
      <c r="G271" s="371">
        <v>111.55800000000001</v>
      </c>
      <c r="H271" s="371" t="s">
        <v>227</v>
      </c>
      <c r="I271" s="371">
        <v>110.34</v>
      </c>
      <c r="J271" s="371" t="s">
        <v>109</v>
      </c>
      <c r="K271" s="378">
        <v>96.200999999999993</v>
      </c>
      <c r="L271" s="378">
        <v>87.367999999999995</v>
      </c>
      <c r="M271" s="371">
        <f t="shared" si="53"/>
        <v>1.1011010896438056</v>
      </c>
      <c r="N271" s="371"/>
      <c r="O271" s="371"/>
      <c r="P271" s="371"/>
      <c r="Q271" s="371"/>
      <c r="R271" s="371"/>
      <c r="S271" s="371"/>
      <c r="T271" s="371"/>
      <c r="U271" s="371"/>
      <c r="V271" s="371"/>
      <c r="W271" s="371"/>
      <c r="X271" s="371"/>
      <c r="Y271" s="371"/>
      <c r="Z271" s="371"/>
      <c r="AA271" s="363"/>
      <c r="AB271" s="363"/>
      <c r="AC271" s="363"/>
      <c r="AD271" s="363"/>
      <c r="AE271" s="363"/>
      <c r="AF271" s="363"/>
    </row>
    <row r="272" spans="1:32" s="367" customFormat="1" ht="17.399999999999999" x14ac:dyDescent="0.25">
      <c r="A272" s="403"/>
      <c r="B272" s="371" t="s">
        <v>109</v>
      </c>
      <c r="C272" s="371">
        <v>69.962999999999994</v>
      </c>
      <c r="D272" s="371" t="s">
        <v>119</v>
      </c>
      <c r="E272" s="371">
        <v>89.706999999999994</v>
      </c>
      <c r="F272" s="371" t="s">
        <v>119</v>
      </c>
      <c r="G272" s="371">
        <v>106.081</v>
      </c>
      <c r="H272" s="371" t="s">
        <v>119</v>
      </c>
      <c r="I272" s="371">
        <v>116.166</v>
      </c>
      <c r="J272" s="371" t="s">
        <v>121</v>
      </c>
      <c r="K272" s="378">
        <v>134.06899999999999</v>
      </c>
      <c r="L272" s="378">
        <v>98.102000000000004</v>
      </c>
      <c r="M272" s="371">
        <f t="shared" si="53"/>
        <v>1.3666286110374914</v>
      </c>
      <c r="N272" s="371"/>
      <c r="O272" s="371"/>
      <c r="P272" s="371"/>
      <c r="Q272" s="371"/>
      <c r="R272" s="371"/>
      <c r="S272" s="371"/>
      <c r="T272" s="371"/>
      <c r="U272" s="371"/>
      <c r="V272" s="371"/>
      <c r="W272" s="371"/>
      <c r="X272" s="371"/>
      <c r="Y272" s="371"/>
      <c r="Z272" s="371"/>
      <c r="AA272" s="363"/>
      <c r="AB272" s="363"/>
      <c r="AC272" s="363"/>
      <c r="AD272" s="363"/>
      <c r="AE272" s="363"/>
      <c r="AF272" s="363"/>
    </row>
    <row r="273" spans="1:32" s="367" customFormat="1" ht="17.399999999999999" x14ac:dyDescent="0.25">
      <c r="A273" s="403"/>
      <c r="B273" s="371" t="s">
        <v>120</v>
      </c>
      <c r="C273" s="371">
        <v>83.254000000000005</v>
      </c>
      <c r="D273" s="371" t="s">
        <v>109</v>
      </c>
      <c r="E273" s="371">
        <v>87.736000000000004</v>
      </c>
      <c r="F273" s="371" t="s">
        <v>109</v>
      </c>
      <c r="G273" s="371">
        <v>94.611000000000004</v>
      </c>
      <c r="H273" s="371" t="s">
        <v>109</v>
      </c>
      <c r="I273" s="371">
        <v>89.760999999999996</v>
      </c>
      <c r="J273" s="371" t="s">
        <v>110</v>
      </c>
      <c r="K273" s="378">
        <v>97.965999999999994</v>
      </c>
      <c r="L273" s="378">
        <v>83.549000000000007</v>
      </c>
      <c r="M273" s="371">
        <f t="shared" si="53"/>
        <v>1.1725574213934336</v>
      </c>
      <c r="N273" s="371"/>
      <c r="O273" s="371"/>
      <c r="P273" s="371"/>
      <c r="Q273" s="371"/>
      <c r="R273" s="371"/>
      <c r="S273" s="371"/>
      <c r="T273" s="371"/>
      <c r="U273" s="371"/>
      <c r="V273" s="371"/>
      <c r="W273" s="371"/>
      <c r="X273" s="371"/>
      <c r="Y273" s="371"/>
      <c r="Z273" s="371"/>
      <c r="AA273" s="363"/>
      <c r="AB273" s="363"/>
      <c r="AC273" s="363"/>
      <c r="AD273" s="363"/>
      <c r="AE273" s="363"/>
      <c r="AF273" s="363"/>
    </row>
    <row r="274" spans="1:32" s="367" customFormat="1" ht="17.399999999999999" x14ac:dyDescent="0.25">
      <c r="A274" s="403"/>
      <c r="B274" s="371" t="s">
        <v>122</v>
      </c>
      <c r="C274" s="371">
        <v>89.959000000000003</v>
      </c>
      <c r="D274" s="371" t="s">
        <v>120</v>
      </c>
      <c r="E274" s="371">
        <v>80.158000000000001</v>
      </c>
      <c r="F274" s="371" t="s">
        <v>120</v>
      </c>
      <c r="G274" s="371">
        <v>98.027000000000001</v>
      </c>
      <c r="H274" s="371" t="s">
        <v>212</v>
      </c>
      <c r="I274" s="371">
        <v>97.536000000000001</v>
      </c>
      <c r="J274" s="371" t="s">
        <v>122</v>
      </c>
      <c r="K274" s="378">
        <v>130.31200000000001</v>
      </c>
      <c r="L274" s="378">
        <v>127.861</v>
      </c>
      <c r="M274" s="371">
        <f t="shared" si="53"/>
        <v>1.0191692541118871</v>
      </c>
      <c r="N274" s="371"/>
      <c r="O274" s="371"/>
      <c r="P274" s="371"/>
      <c r="Q274" s="371"/>
      <c r="R274" s="371"/>
      <c r="S274" s="371"/>
      <c r="T274" s="371"/>
      <c r="U274" s="371"/>
      <c r="V274" s="371"/>
      <c r="W274" s="371"/>
      <c r="X274" s="371"/>
      <c r="Y274" s="371"/>
      <c r="Z274" s="371"/>
      <c r="AA274" s="363"/>
      <c r="AB274" s="363"/>
      <c r="AC274" s="363"/>
      <c r="AD274" s="363"/>
      <c r="AE274" s="363"/>
      <c r="AF274" s="363"/>
    </row>
    <row r="275" spans="1:32" s="367" customFormat="1" ht="17.399999999999999" x14ac:dyDescent="0.25">
      <c r="A275" s="403"/>
      <c r="B275" s="371" t="s">
        <v>123</v>
      </c>
      <c r="C275" s="371">
        <v>82.022000000000006</v>
      </c>
      <c r="D275" s="371" t="s">
        <v>110</v>
      </c>
      <c r="E275" s="371">
        <v>86.265000000000001</v>
      </c>
      <c r="F275" s="371" t="s">
        <v>121</v>
      </c>
      <c r="G275" s="371">
        <v>89.581000000000003</v>
      </c>
      <c r="H275" s="371" t="s">
        <v>120</v>
      </c>
      <c r="I275" s="371">
        <v>91.090999999999994</v>
      </c>
      <c r="J275" s="371" t="s">
        <v>216</v>
      </c>
      <c r="K275" s="378">
        <v>113.53700000000001</v>
      </c>
      <c r="L275" s="378">
        <v>95.427000000000007</v>
      </c>
      <c r="M275" s="371">
        <f t="shared" si="53"/>
        <v>1.1897785741980782</v>
      </c>
      <c r="N275" s="371"/>
      <c r="O275" s="371"/>
      <c r="P275" s="371"/>
      <c r="Q275" s="371"/>
      <c r="R275" s="371"/>
      <c r="S275" s="371"/>
      <c r="T275" s="371"/>
      <c r="U275" s="371"/>
      <c r="V275" s="371"/>
      <c r="W275" s="371"/>
      <c r="X275" s="371"/>
      <c r="Y275" s="371"/>
      <c r="Z275" s="371"/>
      <c r="AA275" s="363"/>
      <c r="AB275" s="363"/>
      <c r="AC275" s="363"/>
      <c r="AD275" s="363"/>
      <c r="AE275" s="363"/>
      <c r="AF275" s="363"/>
    </row>
    <row r="276" spans="1:32" s="367" customFormat="1" ht="17.399999999999999" x14ac:dyDescent="0.25">
      <c r="A276" s="403"/>
      <c r="B276" s="371" t="s">
        <v>111</v>
      </c>
      <c r="C276" s="371">
        <v>86.635000000000005</v>
      </c>
      <c r="D276" s="371" t="s">
        <v>125</v>
      </c>
      <c r="E276" s="371">
        <v>102.52500000000001</v>
      </c>
      <c r="F276" s="371" t="s">
        <v>110</v>
      </c>
      <c r="G276" s="371">
        <v>98.703000000000003</v>
      </c>
      <c r="H276" s="371" t="s">
        <v>121</v>
      </c>
      <c r="I276" s="371">
        <v>139.21799999999999</v>
      </c>
      <c r="J276" s="371" t="s">
        <v>216</v>
      </c>
      <c r="K276" s="378">
        <v>98.757999999999996</v>
      </c>
      <c r="L276" s="378">
        <v>85.974999999999994</v>
      </c>
      <c r="M276" s="371">
        <f t="shared" si="53"/>
        <v>1.1486827566152951</v>
      </c>
      <c r="N276" s="371"/>
      <c r="O276" s="371"/>
      <c r="P276" s="371"/>
      <c r="Q276" s="371"/>
      <c r="R276" s="371"/>
      <c r="S276" s="371"/>
      <c r="T276" s="371"/>
      <c r="U276" s="371"/>
      <c r="V276" s="371"/>
      <c r="W276" s="371"/>
      <c r="X276" s="371"/>
      <c r="Y276" s="371"/>
      <c r="Z276" s="371"/>
      <c r="AA276" s="363"/>
      <c r="AB276" s="363"/>
      <c r="AC276" s="363"/>
      <c r="AD276" s="363"/>
      <c r="AE276" s="363"/>
      <c r="AF276" s="363"/>
    </row>
    <row r="277" spans="1:32" s="367" customFormat="1" ht="17.399999999999999" x14ac:dyDescent="0.25">
      <c r="A277" s="403"/>
      <c r="B277" s="371" t="s">
        <v>113</v>
      </c>
      <c r="C277" s="371">
        <v>91.53</v>
      </c>
      <c r="D277" s="371" t="s">
        <v>123</v>
      </c>
      <c r="E277" s="371">
        <v>82.025000000000006</v>
      </c>
      <c r="F277" s="371" t="s">
        <v>122</v>
      </c>
      <c r="G277" s="371">
        <v>103.45</v>
      </c>
      <c r="H277" s="371" t="s">
        <v>125</v>
      </c>
      <c r="I277" s="371">
        <v>105.217</v>
      </c>
      <c r="J277" s="371" t="s">
        <v>111</v>
      </c>
      <c r="K277" s="378">
        <v>87.045000000000002</v>
      </c>
      <c r="L277" s="378">
        <v>79.625</v>
      </c>
      <c r="M277" s="371">
        <f t="shared" si="53"/>
        <v>1.0931868131868132</v>
      </c>
      <c r="N277" s="371"/>
      <c r="O277" s="371"/>
      <c r="P277" s="371"/>
      <c r="Q277" s="371"/>
      <c r="R277" s="371"/>
      <c r="S277" s="371"/>
      <c r="T277" s="371"/>
      <c r="U277" s="371"/>
      <c r="V277" s="371"/>
      <c r="W277" s="371"/>
      <c r="X277" s="371"/>
      <c r="Y277" s="371"/>
      <c r="Z277" s="371"/>
      <c r="AA277" s="363"/>
      <c r="AB277" s="363"/>
      <c r="AC277" s="363"/>
      <c r="AD277" s="363"/>
      <c r="AE277" s="363"/>
      <c r="AF277" s="363"/>
    </row>
    <row r="278" spans="1:32" s="367" customFormat="1" ht="17.399999999999999" x14ac:dyDescent="0.25">
      <c r="A278" s="403"/>
      <c r="B278" s="371"/>
      <c r="C278" s="371"/>
      <c r="D278" s="371" t="s">
        <v>112</v>
      </c>
      <c r="E278" s="371">
        <v>91.447000000000003</v>
      </c>
      <c r="F278" s="371" t="s">
        <v>111</v>
      </c>
      <c r="G278" s="371">
        <v>100.842</v>
      </c>
      <c r="H278" s="371" t="s">
        <v>228</v>
      </c>
      <c r="I278" s="371">
        <v>103.81</v>
      </c>
      <c r="J278" s="371"/>
      <c r="K278" s="371"/>
      <c r="L278" s="371"/>
      <c r="M278" s="371"/>
      <c r="N278" s="371"/>
      <c r="O278" s="371"/>
      <c r="P278" s="371"/>
      <c r="Q278" s="371"/>
      <c r="R278" s="371"/>
      <c r="S278" s="371"/>
      <c r="T278" s="371"/>
      <c r="U278" s="371"/>
      <c r="V278" s="371"/>
      <c r="W278" s="371"/>
      <c r="X278" s="371"/>
      <c r="Y278" s="371"/>
      <c r="Z278" s="371"/>
      <c r="AA278" s="363"/>
      <c r="AB278" s="363"/>
      <c r="AC278" s="363"/>
      <c r="AD278" s="363"/>
      <c r="AE278" s="363"/>
      <c r="AF278" s="363"/>
    </row>
    <row r="279" spans="1:32" s="367" customFormat="1" ht="17.399999999999999" x14ac:dyDescent="0.25">
      <c r="A279" s="403"/>
      <c r="B279" s="371"/>
      <c r="C279" s="371"/>
      <c r="D279" s="371" t="s">
        <v>113</v>
      </c>
      <c r="E279" s="371">
        <v>87.308000000000007</v>
      </c>
      <c r="F279" s="371" t="s">
        <v>112</v>
      </c>
      <c r="G279" s="371">
        <v>104.88200000000001</v>
      </c>
      <c r="H279" s="371" t="s">
        <v>229</v>
      </c>
      <c r="I279" s="371">
        <v>111.871</v>
      </c>
      <c r="J279" s="371"/>
      <c r="K279" s="378"/>
      <c r="L279" s="378"/>
      <c r="M279" s="371"/>
      <c r="N279" s="371"/>
      <c r="O279" s="371"/>
      <c r="P279" s="371"/>
      <c r="Q279" s="371"/>
      <c r="R279" s="371"/>
      <c r="S279" s="371"/>
      <c r="T279" s="371"/>
      <c r="U279" s="371"/>
      <c r="V279" s="371"/>
      <c r="W279" s="371"/>
      <c r="X279" s="371"/>
      <c r="Y279" s="371"/>
      <c r="Z279" s="371"/>
      <c r="AA279" s="363"/>
      <c r="AB279" s="363"/>
      <c r="AC279" s="363"/>
      <c r="AD279" s="363"/>
      <c r="AE279" s="363"/>
      <c r="AF279" s="363"/>
    </row>
    <row r="280" spans="1:32" s="367" customFormat="1" ht="17.399999999999999" x14ac:dyDescent="0.25">
      <c r="A280" s="403"/>
      <c r="B280" s="371"/>
      <c r="C280" s="371"/>
      <c r="D280" s="371"/>
      <c r="E280" s="371"/>
      <c r="F280" s="371" t="s">
        <v>114</v>
      </c>
      <c r="G280" s="371">
        <v>85.495000000000005</v>
      </c>
      <c r="H280" s="371"/>
      <c r="I280" s="371"/>
      <c r="J280" s="371"/>
      <c r="K280" s="378"/>
      <c r="L280" s="378"/>
      <c r="M280" s="371"/>
      <c r="N280" s="371"/>
      <c r="O280" s="371"/>
      <c r="P280" s="371"/>
      <c r="Q280" s="371"/>
      <c r="R280" s="371"/>
      <c r="S280" s="371"/>
      <c r="T280" s="371"/>
      <c r="U280" s="371"/>
      <c r="V280" s="371"/>
      <c r="W280" s="371"/>
      <c r="X280" s="371"/>
      <c r="Y280" s="371"/>
      <c r="Z280" s="371"/>
      <c r="AA280" s="363"/>
      <c r="AB280" s="363"/>
      <c r="AC280" s="363"/>
      <c r="AD280" s="363"/>
      <c r="AE280" s="363"/>
      <c r="AF280" s="363"/>
    </row>
    <row r="281" spans="1:32" s="377" customFormat="1" ht="17.399999999999999" x14ac:dyDescent="0.25">
      <c r="A281" s="374" t="s">
        <v>29</v>
      </c>
      <c r="B281" s="374"/>
      <c r="C281" s="374">
        <f>AVERAGE(C270:C280)</f>
        <v>82.832624999999993</v>
      </c>
      <c r="D281" s="374"/>
      <c r="E281" s="374">
        <f>AVERAGE(E270:E280)</f>
        <v>88.219599999999986</v>
      </c>
      <c r="F281" s="374"/>
      <c r="G281" s="374">
        <f>AVERAGE(G270:G280)</f>
        <v>99.559454545454543</v>
      </c>
      <c r="H281" s="374"/>
      <c r="I281" s="374">
        <f>AVERAGE(I270:I280)</f>
        <v>107.89860000000002</v>
      </c>
      <c r="J281" s="374"/>
      <c r="K281" s="374">
        <f>AVERAGE(K270:K280)</f>
        <v>109.098625</v>
      </c>
      <c r="L281" s="374"/>
      <c r="M281" s="374"/>
      <c r="N281" s="374"/>
      <c r="O281" s="374"/>
      <c r="P281" s="374"/>
      <c r="Q281" s="374"/>
      <c r="R281" s="374"/>
      <c r="S281" s="374"/>
      <c r="T281" s="374"/>
      <c r="U281" s="374"/>
      <c r="V281" s="374"/>
      <c r="W281" s="374"/>
      <c r="X281" s="374"/>
      <c r="Y281" s="374"/>
      <c r="Z281" s="374"/>
      <c r="AA281" s="364"/>
      <c r="AB281" s="364"/>
      <c r="AC281" s="364"/>
      <c r="AD281" s="364"/>
      <c r="AE281" s="364"/>
      <c r="AF281" s="364"/>
    </row>
    <row r="282" spans="1:32" s="367" customFormat="1" ht="17.399999999999999" x14ac:dyDescent="0.25">
      <c r="A282" s="371"/>
      <c r="B282" s="371"/>
      <c r="C282" s="371"/>
      <c r="D282" s="371"/>
      <c r="E282" s="371"/>
      <c r="F282" s="371"/>
      <c r="G282" s="371"/>
      <c r="H282" s="371"/>
      <c r="I282" s="371"/>
      <c r="J282" s="371"/>
      <c r="K282" s="378"/>
      <c r="L282" s="378"/>
      <c r="M282" s="371"/>
      <c r="N282" s="371"/>
      <c r="O282" s="371"/>
      <c r="P282" s="371"/>
      <c r="Q282" s="371"/>
      <c r="R282" s="371"/>
      <c r="S282" s="371"/>
      <c r="T282" s="371"/>
      <c r="U282" s="371"/>
      <c r="V282" s="371"/>
      <c r="W282" s="371"/>
      <c r="X282" s="371"/>
      <c r="Y282" s="371"/>
      <c r="Z282" s="371"/>
      <c r="AA282" s="363"/>
      <c r="AB282" s="363"/>
      <c r="AC282" s="363"/>
      <c r="AD282" s="363"/>
      <c r="AE282" s="363"/>
      <c r="AF282" s="363"/>
    </row>
    <row r="283" spans="1:32" s="367" customFormat="1" ht="17.399999999999999" x14ac:dyDescent="0.25">
      <c r="A283" s="403" t="s">
        <v>230</v>
      </c>
      <c r="B283" s="371" t="s">
        <v>157</v>
      </c>
      <c r="C283" s="371">
        <v>82.319000000000003</v>
      </c>
      <c r="D283" s="371" t="s">
        <v>223</v>
      </c>
      <c r="E283" s="371">
        <v>85.308999999999997</v>
      </c>
      <c r="F283" s="371" t="s">
        <v>223</v>
      </c>
      <c r="G283" s="371">
        <v>93.665999999999997</v>
      </c>
      <c r="H283" s="371" t="s">
        <v>223</v>
      </c>
      <c r="I283" s="371">
        <v>94.673000000000002</v>
      </c>
      <c r="J283" s="371" t="s">
        <v>157</v>
      </c>
      <c r="K283" s="378">
        <v>108.67100000000001</v>
      </c>
      <c r="L283" s="378">
        <v>107.813</v>
      </c>
      <c r="M283" s="371">
        <f t="shared" ref="M283:M308" si="54">K283/L283</f>
        <v>1.0079582239618599</v>
      </c>
      <c r="N283" s="371"/>
      <c r="O283" s="371"/>
      <c r="P283" s="371"/>
      <c r="Q283" s="371"/>
      <c r="R283" s="371"/>
      <c r="S283" s="371"/>
      <c r="T283" s="371"/>
      <c r="U283" s="371"/>
      <c r="V283" s="371"/>
      <c r="W283" s="371"/>
      <c r="X283" s="371"/>
      <c r="Y283" s="371"/>
      <c r="Z283" s="371"/>
      <c r="AA283" s="363"/>
      <c r="AB283" s="363"/>
      <c r="AC283" s="363"/>
      <c r="AD283" s="363"/>
      <c r="AE283" s="363"/>
      <c r="AF283" s="363"/>
    </row>
    <row r="284" spans="1:32" s="367" customFormat="1" ht="17.399999999999999" x14ac:dyDescent="0.25">
      <c r="A284" s="403"/>
      <c r="B284" s="371" t="s">
        <v>159</v>
      </c>
      <c r="C284" s="371">
        <v>76.245000000000005</v>
      </c>
      <c r="D284" s="371" t="s">
        <v>231</v>
      </c>
      <c r="E284" s="371">
        <v>76.881</v>
      </c>
      <c r="F284" s="371" t="s">
        <v>231</v>
      </c>
      <c r="G284" s="371">
        <v>89.335999999999999</v>
      </c>
      <c r="H284" s="371" t="s">
        <v>231</v>
      </c>
      <c r="I284" s="371">
        <v>88.62</v>
      </c>
      <c r="J284" s="371" t="s">
        <v>232</v>
      </c>
      <c r="K284" s="378">
        <v>118.562</v>
      </c>
      <c r="L284" s="378">
        <v>113.70699999999999</v>
      </c>
      <c r="M284" s="371">
        <f t="shared" si="54"/>
        <v>1.0426974592593243</v>
      </c>
      <c r="N284" s="371"/>
      <c r="O284" s="371"/>
      <c r="P284" s="371"/>
      <c r="Q284" s="371"/>
      <c r="R284" s="371"/>
      <c r="S284" s="371"/>
      <c r="T284" s="371"/>
      <c r="U284" s="371"/>
      <c r="V284" s="371"/>
      <c r="W284" s="371"/>
      <c r="X284" s="371"/>
      <c r="Y284" s="371"/>
      <c r="Z284" s="371"/>
      <c r="AA284" s="363"/>
      <c r="AB284" s="363"/>
      <c r="AC284" s="363"/>
      <c r="AD284" s="363"/>
      <c r="AE284" s="363"/>
      <c r="AF284" s="363"/>
    </row>
    <row r="285" spans="1:32" s="367" customFormat="1" ht="17.399999999999999" x14ac:dyDescent="0.25">
      <c r="A285" s="403"/>
      <c r="B285" s="371" t="s">
        <v>224</v>
      </c>
      <c r="C285" s="371">
        <v>88.960999999999999</v>
      </c>
      <c r="D285" s="371" t="s">
        <v>159</v>
      </c>
      <c r="E285" s="371">
        <v>90.171000000000006</v>
      </c>
      <c r="F285" s="371" t="s">
        <v>159</v>
      </c>
      <c r="G285" s="371">
        <v>101.41800000000001</v>
      </c>
      <c r="H285" s="371" t="s">
        <v>233</v>
      </c>
      <c r="I285" s="371">
        <v>86.563000000000002</v>
      </c>
      <c r="J285" s="371" t="s">
        <v>234</v>
      </c>
      <c r="K285" s="378">
        <v>113.255</v>
      </c>
      <c r="L285" s="378">
        <v>111.63500000000001</v>
      </c>
      <c r="M285" s="371">
        <f t="shared" si="54"/>
        <v>1.0145115779101535</v>
      </c>
      <c r="N285" s="371"/>
      <c r="O285" s="371"/>
      <c r="P285" s="371"/>
      <c r="Q285" s="371"/>
      <c r="R285" s="371"/>
      <c r="S285" s="371"/>
      <c r="T285" s="371"/>
      <c r="U285" s="371"/>
      <c r="V285" s="371"/>
      <c r="W285" s="371"/>
      <c r="X285" s="371"/>
      <c r="Y285" s="371"/>
      <c r="Z285" s="371"/>
      <c r="AA285" s="363"/>
      <c r="AB285" s="363"/>
      <c r="AC285" s="363"/>
      <c r="AD285" s="363"/>
      <c r="AE285" s="363"/>
      <c r="AF285" s="363"/>
    </row>
    <row r="286" spans="1:32" s="367" customFormat="1" ht="17.399999999999999" x14ac:dyDescent="0.25">
      <c r="A286" s="403"/>
      <c r="B286" s="371" t="s">
        <v>158</v>
      </c>
      <c r="C286" s="371">
        <v>81.037999999999997</v>
      </c>
      <c r="D286" s="371" t="s">
        <v>161</v>
      </c>
      <c r="E286" s="371">
        <v>75.132000000000005</v>
      </c>
      <c r="F286" s="371" t="s">
        <v>161</v>
      </c>
      <c r="G286" s="371">
        <v>91.466999999999999</v>
      </c>
      <c r="H286" s="371" t="s">
        <v>159</v>
      </c>
      <c r="I286" s="371">
        <v>120.473</v>
      </c>
      <c r="J286" s="371" t="s">
        <v>235</v>
      </c>
      <c r="K286" s="378">
        <v>89.786000000000001</v>
      </c>
      <c r="L286" s="378">
        <v>76.326999999999998</v>
      </c>
      <c r="M286" s="371">
        <f t="shared" si="54"/>
        <v>1.1763334075753011</v>
      </c>
      <c r="N286" s="371"/>
      <c r="O286" s="371"/>
      <c r="P286" s="371"/>
      <c r="Q286" s="371"/>
      <c r="R286" s="371"/>
      <c r="S286" s="371"/>
      <c r="T286" s="371"/>
      <c r="U286" s="371"/>
      <c r="V286" s="371"/>
      <c r="W286" s="371"/>
      <c r="X286" s="371"/>
      <c r="Y286" s="371"/>
      <c r="Z286" s="371"/>
      <c r="AA286" s="363"/>
      <c r="AB286" s="363"/>
      <c r="AC286" s="363"/>
      <c r="AD286" s="363"/>
      <c r="AE286" s="363"/>
      <c r="AF286" s="363"/>
    </row>
    <row r="287" spans="1:32" s="367" customFormat="1" ht="17.399999999999999" x14ac:dyDescent="0.25">
      <c r="A287" s="403"/>
      <c r="B287" s="371" t="s">
        <v>162</v>
      </c>
      <c r="C287" s="371">
        <v>80.183000000000007</v>
      </c>
      <c r="D287" s="371" t="s">
        <v>162</v>
      </c>
      <c r="E287" s="371">
        <v>75.305999999999997</v>
      </c>
      <c r="F287" s="371" t="s">
        <v>224</v>
      </c>
      <c r="G287" s="371">
        <v>86.3</v>
      </c>
      <c r="H287" s="371" t="s">
        <v>161</v>
      </c>
      <c r="I287" s="371">
        <v>96.96</v>
      </c>
      <c r="J287" s="371" t="s">
        <v>161</v>
      </c>
      <c r="K287" s="378">
        <v>127.405</v>
      </c>
      <c r="L287" s="378">
        <v>119.03</v>
      </c>
      <c r="M287" s="371">
        <f t="shared" si="54"/>
        <v>1.0703604133411746</v>
      </c>
      <c r="N287" s="371"/>
      <c r="O287" s="371"/>
      <c r="P287" s="371"/>
      <c r="Q287" s="371"/>
      <c r="R287" s="371"/>
      <c r="S287" s="371"/>
      <c r="T287" s="371"/>
      <c r="U287" s="371"/>
      <c r="V287" s="371"/>
      <c r="W287" s="371"/>
      <c r="X287" s="371"/>
      <c r="Y287" s="371"/>
      <c r="Z287" s="371"/>
      <c r="AA287" s="363"/>
      <c r="AB287" s="363"/>
      <c r="AC287" s="363"/>
      <c r="AD287" s="363"/>
      <c r="AE287" s="363"/>
      <c r="AF287" s="363"/>
    </row>
    <row r="288" spans="1:32" s="367" customFormat="1" ht="17.399999999999999" x14ac:dyDescent="0.25">
      <c r="A288" s="403"/>
      <c r="B288" s="371" t="s">
        <v>165</v>
      </c>
      <c r="C288" s="371">
        <v>84.599000000000004</v>
      </c>
      <c r="D288" s="371" t="s">
        <v>236</v>
      </c>
      <c r="E288" s="371">
        <v>78.353999999999999</v>
      </c>
      <c r="F288" s="371" t="s">
        <v>158</v>
      </c>
      <c r="G288" s="371">
        <v>92.213999999999999</v>
      </c>
      <c r="H288" s="371" t="s">
        <v>224</v>
      </c>
      <c r="I288" s="371">
        <v>106.066</v>
      </c>
      <c r="J288" s="371" t="s">
        <v>224</v>
      </c>
      <c r="K288" s="378">
        <v>108.075</v>
      </c>
      <c r="L288" s="378">
        <v>103.616</v>
      </c>
      <c r="M288" s="371">
        <f t="shared" si="54"/>
        <v>1.0430338943792465</v>
      </c>
      <c r="N288" s="371"/>
      <c r="O288" s="371"/>
      <c r="P288" s="371"/>
      <c r="Q288" s="371"/>
      <c r="R288" s="371"/>
      <c r="S288" s="371"/>
      <c r="T288" s="371"/>
      <c r="U288" s="371"/>
      <c r="V288" s="371"/>
      <c r="W288" s="371"/>
      <c r="X288" s="371"/>
      <c r="Y288" s="371"/>
      <c r="Z288" s="371"/>
      <c r="AA288" s="363"/>
      <c r="AB288" s="363"/>
      <c r="AC288" s="363"/>
      <c r="AD288" s="363"/>
      <c r="AE288" s="363"/>
      <c r="AF288" s="363"/>
    </row>
    <row r="289" spans="1:32" s="367" customFormat="1" ht="17.399999999999999" x14ac:dyDescent="0.25">
      <c r="A289" s="403"/>
      <c r="B289" s="371" t="s">
        <v>164</v>
      </c>
      <c r="C289" s="371">
        <v>72.965999999999994</v>
      </c>
      <c r="D289" s="371" t="s">
        <v>237</v>
      </c>
      <c r="E289" s="371">
        <v>80.989000000000004</v>
      </c>
      <c r="F289" s="371" t="s">
        <v>238</v>
      </c>
      <c r="G289" s="371">
        <v>83.475999999999999</v>
      </c>
      <c r="H289" s="371" t="s">
        <v>158</v>
      </c>
      <c r="I289" s="371">
        <v>102.44799999999999</v>
      </c>
      <c r="J289" s="371" t="s">
        <v>158</v>
      </c>
      <c r="K289" s="378">
        <v>87.450999999999993</v>
      </c>
      <c r="L289" s="378">
        <v>86.802999999999997</v>
      </c>
      <c r="M289" s="371">
        <f t="shared" si="54"/>
        <v>1.0074651797748926</v>
      </c>
      <c r="N289" s="371"/>
      <c r="O289" s="371"/>
      <c r="P289" s="371"/>
      <c r="Q289" s="371"/>
      <c r="R289" s="371"/>
      <c r="S289" s="371"/>
      <c r="T289" s="371"/>
      <c r="U289" s="371"/>
      <c r="V289" s="371"/>
      <c r="W289" s="371"/>
      <c r="X289" s="371"/>
      <c r="Y289" s="371"/>
      <c r="Z289" s="371"/>
      <c r="AA289" s="363"/>
      <c r="AB289" s="363"/>
      <c r="AC289" s="363"/>
      <c r="AD289" s="363"/>
      <c r="AE289" s="363"/>
      <c r="AF289" s="363"/>
    </row>
    <row r="290" spans="1:32" s="367" customFormat="1" ht="17.399999999999999" x14ac:dyDescent="0.25">
      <c r="A290" s="403"/>
      <c r="B290" s="371" t="s">
        <v>239</v>
      </c>
      <c r="C290" s="371">
        <v>73.051000000000002</v>
      </c>
      <c r="D290" s="371" t="s">
        <v>240</v>
      </c>
      <c r="E290" s="371">
        <v>82.457999999999998</v>
      </c>
      <c r="F290" s="371" t="s">
        <v>241</v>
      </c>
      <c r="G290" s="371">
        <v>88.656999999999996</v>
      </c>
      <c r="H290" s="371" t="s">
        <v>160</v>
      </c>
      <c r="I290" s="371">
        <v>77.09</v>
      </c>
      <c r="J290" s="371" t="s">
        <v>160</v>
      </c>
      <c r="K290" s="378">
        <v>91.933000000000007</v>
      </c>
      <c r="L290" s="378">
        <v>81.168000000000006</v>
      </c>
      <c r="M290" s="371">
        <f t="shared" si="54"/>
        <v>1.1326261580918588</v>
      </c>
      <c r="N290" s="371"/>
      <c r="O290" s="371"/>
      <c r="P290" s="371"/>
      <c r="Q290" s="371"/>
      <c r="R290" s="371"/>
      <c r="S290" s="371"/>
      <c r="T290" s="371"/>
      <c r="U290" s="371"/>
      <c r="V290" s="371"/>
      <c r="W290" s="371"/>
      <c r="X290" s="371"/>
      <c r="Y290" s="371"/>
      <c r="Z290" s="371"/>
      <c r="AA290" s="363"/>
      <c r="AB290" s="363"/>
      <c r="AC290" s="363"/>
      <c r="AD290" s="363"/>
      <c r="AE290" s="363"/>
      <c r="AF290" s="363"/>
    </row>
    <row r="291" spans="1:32" s="367" customFormat="1" ht="17.399999999999999" x14ac:dyDescent="0.25">
      <c r="A291" s="403"/>
      <c r="B291" s="371" t="s">
        <v>242</v>
      </c>
      <c r="C291" s="371">
        <v>68.951999999999998</v>
      </c>
      <c r="D291" s="371" t="s">
        <v>243</v>
      </c>
      <c r="E291" s="371">
        <v>85.382000000000005</v>
      </c>
      <c r="F291" s="371" t="s">
        <v>244</v>
      </c>
      <c r="G291" s="371">
        <v>93.52</v>
      </c>
      <c r="H291" s="371" t="s">
        <v>162</v>
      </c>
      <c r="I291" s="371">
        <v>94.909000000000006</v>
      </c>
      <c r="J291" s="371" t="s">
        <v>245</v>
      </c>
      <c r="K291" s="378">
        <v>90.450999999999993</v>
      </c>
      <c r="L291" s="378">
        <v>81.736000000000004</v>
      </c>
      <c r="M291" s="371">
        <f t="shared" si="54"/>
        <v>1.1066237643143779</v>
      </c>
      <c r="N291" s="371"/>
      <c r="O291" s="371"/>
      <c r="P291" s="371"/>
      <c r="Q291" s="371"/>
      <c r="R291" s="371"/>
      <c r="S291" s="371"/>
      <c r="T291" s="371"/>
      <c r="U291" s="371"/>
      <c r="V291" s="371"/>
      <c r="W291" s="371"/>
      <c r="X291" s="371"/>
      <c r="Y291" s="371"/>
      <c r="Z291" s="371"/>
      <c r="AA291" s="363"/>
      <c r="AB291" s="363"/>
      <c r="AC291" s="363"/>
      <c r="AD291" s="363"/>
      <c r="AE291" s="363"/>
      <c r="AF291" s="363"/>
    </row>
    <row r="292" spans="1:32" s="367" customFormat="1" ht="17.399999999999999" x14ac:dyDescent="0.25">
      <c r="A292" s="403"/>
      <c r="B292" s="371" t="s">
        <v>168</v>
      </c>
      <c r="C292" s="371">
        <v>81.703999999999994</v>
      </c>
      <c r="D292" s="371" t="s">
        <v>246</v>
      </c>
      <c r="E292" s="371">
        <v>91.519000000000005</v>
      </c>
      <c r="F292" s="371" t="s">
        <v>247</v>
      </c>
      <c r="G292" s="371">
        <v>81.021000000000001</v>
      </c>
      <c r="H292" s="371" t="s">
        <v>165</v>
      </c>
      <c r="I292" s="371">
        <v>84.013000000000005</v>
      </c>
      <c r="J292" s="371" t="s">
        <v>162</v>
      </c>
      <c r="K292" s="378">
        <v>106.261</v>
      </c>
      <c r="L292" s="378">
        <v>90.418000000000006</v>
      </c>
      <c r="M292" s="371">
        <f t="shared" si="54"/>
        <v>1.1752195359331106</v>
      </c>
      <c r="N292" s="371"/>
      <c r="O292" s="371"/>
      <c r="P292" s="371"/>
      <c r="Q292" s="371"/>
      <c r="R292" s="371"/>
      <c r="S292" s="371"/>
      <c r="T292" s="371"/>
      <c r="U292" s="371"/>
      <c r="V292" s="371"/>
      <c r="W292" s="371"/>
      <c r="X292" s="371"/>
      <c r="Y292" s="371"/>
      <c r="Z292" s="371"/>
      <c r="AA292" s="363"/>
      <c r="AB292" s="363"/>
      <c r="AC292" s="363"/>
      <c r="AD292" s="363"/>
      <c r="AE292" s="363"/>
      <c r="AF292" s="363"/>
    </row>
    <row r="293" spans="1:32" s="367" customFormat="1" ht="17.399999999999999" x14ac:dyDescent="0.25">
      <c r="A293" s="403"/>
      <c r="B293" s="371" t="s">
        <v>243</v>
      </c>
      <c r="C293" s="371">
        <v>78.263999999999996</v>
      </c>
      <c r="D293" s="371" t="s">
        <v>170</v>
      </c>
      <c r="E293" s="371">
        <v>86.84</v>
      </c>
      <c r="F293" s="371" t="s">
        <v>165</v>
      </c>
      <c r="G293" s="371">
        <v>91.403000000000006</v>
      </c>
      <c r="H293" s="371" t="s">
        <v>248</v>
      </c>
      <c r="I293" s="371">
        <v>95.801000000000002</v>
      </c>
      <c r="J293" s="371" t="s">
        <v>165</v>
      </c>
      <c r="K293" s="378">
        <v>114.901</v>
      </c>
      <c r="L293" s="378">
        <v>111.33799999999999</v>
      </c>
      <c r="M293" s="371">
        <f t="shared" si="54"/>
        <v>1.032001652625339</v>
      </c>
      <c r="N293" s="371"/>
      <c r="O293" s="371"/>
      <c r="P293" s="371"/>
      <c r="Q293" s="371"/>
      <c r="R293" s="371"/>
      <c r="S293" s="371"/>
      <c r="T293" s="371"/>
      <c r="U293" s="371"/>
      <c r="V293" s="371"/>
      <c r="W293" s="371"/>
      <c r="X293" s="371"/>
      <c r="Y293" s="371"/>
      <c r="Z293" s="371"/>
      <c r="AA293" s="363"/>
      <c r="AB293" s="363"/>
      <c r="AC293" s="363"/>
      <c r="AD293" s="363"/>
      <c r="AE293" s="363"/>
      <c r="AF293" s="363"/>
    </row>
    <row r="294" spans="1:32" s="367" customFormat="1" ht="17.399999999999999" x14ac:dyDescent="0.25">
      <c r="A294" s="403"/>
      <c r="B294" s="371" t="s">
        <v>249</v>
      </c>
      <c r="C294" s="371">
        <v>73.198999999999998</v>
      </c>
      <c r="D294" s="371" t="s">
        <v>250</v>
      </c>
      <c r="E294" s="371">
        <v>91.34</v>
      </c>
      <c r="F294" s="371" t="s">
        <v>237</v>
      </c>
      <c r="G294" s="371">
        <v>99.507999999999996</v>
      </c>
      <c r="H294" s="371" t="s">
        <v>164</v>
      </c>
      <c r="I294" s="371">
        <v>99.691999999999993</v>
      </c>
      <c r="J294" s="371" t="s">
        <v>248</v>
      </c>
      <c r="K294" s="378">
        <v>95.716999999999999</v>
      </c>
      <c r="L294" s="378">
        <v>83.131</v>
      </c>
      <c r="M294" s="371">
        <f t="shared" si="54"/>
        <v>1.1513995982244891</v>
      </c>
      <c r="N294" s="371"/>
      <c r="O294" s="371"/>
      <c r="P294" s="371"/>
      <c r="Q294" s="371"/>
      <c r="R294" s="371"/>
      <c r="S294" s="371"/>
      <c r="T294" s="371"/>
      <c r="U294" s="371"/>
      <c r="V294" s="371"/>
      <c r="W294" s="371"/>
      <c r="X294" s="371"/>
      <c r="Y294" s="371"/>
      <c r="Z294" s="371"/>
      <c r="AA294" s="363"/>
      <c r="AB294" s="363"/>
      <c r="AC294" s="363"/>
      <c r="AD294" s="363"/>
      <c r="AE294" s="363"/>
      <c r="AF294" s="363"/>
    </row>
    <row r="295" spans="1:32" s="367" customFormat="1" ht="17.399999999999999" x14ac:dyDescent="0.25">
      <c r="A295" s="403"/>
      <c r="B295" s="371" t="s">
        <v>251</v>
      </c>
      <c r="C295" s="371">
        <v>94.7</v>
      </c>
      <c r="D295" s="371" t="s">
        <v>252</v>
      </c>
      <c r="E295" s="371">
        <v>84.486999999999995</v>
      </c>
      <c r="F295" s="371" t="s">
        <v>168</v>
      </c>
      <c r="G295" s="371">
        <v>101.58</v>
      </c>
      <c r="H295" s="371" t="s">
        <v>168</v>
      </c>
      <c r="I295" s="371">
        <v>104.93</v>
      </c>
      <c r="J295" s="371" t="s">
        <v>164</v>
      </c>
      <c r="K295" s="378">
        <v>85.668000000000006</v>
      </c>
      <c r="L295" s="378">
        <v>78.227000000000004</v>
      </c>
      <c r="M295" s="371">
        <f t="shared" si="54"/>
        <v>1.0951206105308908</v>
      </c>
      <c r="N295" s="371"/>
      <c r="O295" s="371"/>
      <c r="P295" s="371"/>
      <c r="Q295" s="371"/>
      <c r="R295" s="371"/>
      <c r="S295" s="371"/>
      <c r="T295" s="371"/>
      <c r="U295" s="371"/>
      <c r="V295" s="371"/>
      <c r="W295" s="371"/>
      <c r="X295" s="371"/>
      <c r="Y295" s="371"/>
      <c r="Z295" s="371"/>
      <c r="AA295" s="363"/>
      <c r="AB295" s="363"/>
      <c r="AC295" s="363"/>
      <c r="AD295" s="363"/>
      <c r="AE295" s="363"/>
      <c r="AF295" s="363"/>
    </row>
    <row r="296" spans="1:32" s="367" customFormat="1" ht="17.399999999999999" x14ac:dyDescent="0.25">
      <c r="A296" s="403"/>
      <c r="B296" s="371" t="s">
        <v>246</v>
      </c>
      <c r="C296" s="371">
        <v>77.247</v>
      </c>
      <c r="D296" s="371" t="s">
        <v>176</v>
      </c>
      <c r="E296" s="371">
        <v>114.837</v>
      </c>
      <c r="F296" s="371" t="s">
        <v>243</v>
      </c>
      <c r="G296" s="371">
        <v>103.678</v>
      </c>
      <c r="H296" s="371" t="s">
        <v>251</v>
      </c>
      <c r="I296" s="371">
        <v>77.659000000000006</v>
      </c>
      <c r="J296" s="371" t="s">
        <v>168</v>
      </c>
      <c r="K296" s="378">
        <v>83.537000000000006</v>
      </c>
      <c r="L296" s="378">
        <v>72.503</v>
      </c>
      <c r="M296" s="371">
        <f t="shared" si="54"/>
        <v>1.1521868060631975</v>
      </c>
      <c r="N296" s="371"/>
      <c r="O296" s="371"/>
      <c r="P296" s="371"/>
      <c r="Q296" s="371"/>
      <c r="R296" s="371"/>
      <c r="S296" s="371"/>
      <c r="T296" s="371"/>
      <c r="U296" s="371"/>
      <c r="V296" s="371"/>
      <c r="W296" s="371"/>
      <c r="X296" s="371"/>
      <c r="Y296" s="371"/>
      <c r="Z296" s="371"/>
      <c r="AA296" s="363"/>
      <c r="AB296" s="363"/>
      <c r="AC296" s="363"/>
      <c r="AD296" s="363"/>
      <c r="AE296" s="363"/>
      <c r="AF296" s="363"/>
    </row>
    <row r="297" spans="1:32" s="367" customFormat="1" ht="17.399999999999999" x14ac:dyDescent="0.25">
      <c r="A297" s="403"/>
      <c r="B297" s="371" t="s">
        <v>170</v>
      </c>
      <c r="C297" s="371">
        <v>83.680999999999997</v>
      </c>
      <c r="D297" s="371" t="s">
        <v>178</v>
      </c>
      <c r="E297" s="371">
        <v>85.251000000000005</v>
      </c>
      <c r="F297" s="371" t="s">
        <v>251</v>
      </c>
      <c r="G297" s="371">
        <v>114.889</v>
      </c>
      <c r="H297" s="371" t="s">
        <v>173</v>
      </c>
      <c r="I297" s="371">
        <v>97.066000000000003</v>
      </c>
      <c r="J297" s="371" t="s">
        <v>243</v>
      </c>
      <c r="K297" s="378">
        <v>110.848</v>
      </c>
      <c r="L297" s="378">
        <v>94.331000000000003</v>
      </c>
      <c r="M297" s="371">
        <f t="shared" si="54"/>
        <v>1.1750962037930266</v>
      </c>
      <c r="N297" s="371"/>
      <c r="O297" s="371"/>
      <c r="P297" s="371"/>
      <c r="Q297" s="371"/>
      <c r="R297" s="371"/>
      <c r="S297" s="371"/>
      <c r="T297" s="371"/>
      <c r="U297" s="371"/>
      <c r="V297" s="371"/>
      <c r="W297" s="371"/>
      <c r="X297" s="371"/>
      <c r="Y297" s="371"/>
      <c r="Z297" s="371"/>
      <c r="AA297" s="363"/>
      <c r="AB297" s="363"/>
      <c r="AC297" s="363"/>
      <c r="AD297" s="363"/>
      <c r="AE297" s="363"/>
      <c r="AF297" s="363"/>
    </row>
    <row r="298" spans="1:32" s="367" customFormat="1" ht="17.399999999999999" x14ac:dyDescent="0.25">
      <c r="A298" s="403"/>
      <c r="B298" s="371" t="s">
        <v>250</v>
      </c>
      <c r="C298" s="371">
        <v>80.558999999999997</v>
      </c>
      <c r="D298" s="371" t="s">
        <v>177</v>
      </c>
      <c r="E298" s="371">
        <v>76.694000000000003</v>
      </c>
      <c r="F298" s="371" t="s">
        <v>246</v>
      </c>
      <c r="G298" s="371">
        <v>109.221</v>
      </c>
      <c r="H298" s="371" t="s">
        <v>246</v>
      </c>
      <c r="I298" s="371">
        <v>97.748999999999995</v>
      </c>
      <c r="J298" s="371" t="s">
        <v>251</v>
      </c>
      <c r="K298" s="378">
        <v>98.902000000000001</v>
      </c>
      <c r="L298" s="378">
        <v>90.072999999999993</v>
      </c>
      <c r="M298" s="371">
        <f t="shared" si="54"/>
        <v>1.0980204944878045</v>
      </c>
      <c r="N298" s="371"/>
      <c r="O298" s="371"/>
      <c r="P298" s="371"/>
      <c r="Q298" s="371"/>
      <c r="R298" s="371"/>
      <c r="S298" s="371"/>
      <c r="T298" s="371"/>
      <c r="U298" s="371"/>
      <c r="V298" s="371"/>
      <c r="W298" s="371"/>
      <c r="X298" s="371"/>
      <c r="Y298" s="371"/>
      <c r="Z298" s="371"/>
      <c r="AA298" s="363"/>
      <c r="AB298" s="363"/>
      <c r="AC298" s="363"/>
      <c r="AD298" s="363"/>
      <c r="AE298" s="363"/>
      <c r="AF298" s="363"/>
    </row>
    <row r="299" spans="1:32" s="367" customFormat="1" ht="17.399999999999999" x14ac:dyDescent="0.25">
      <c r="A299" s="403"/>
      <c r="B299" s="371" t="s">
        <v>252</v>
      </c>
      <c r="C299" s="371">
        <v>83.433000000000007</v>
      </c>
      <c r="D299" s="371" t="s">
        <v>253</v>
      </c>
      <c r="E299" s="371">
        <v>76.507999999999996</v>
      </c>
      <c r="F299" s="371" t="s">
        <v>254</v>
      </c>
      <c r="G299" s="371">
        <v>112.548</v>
      </c>
      <c r="H299" s="371" t="s">
        <v>250</v>
      </c>
      <c r="I299" s="371">
        <v>92.489000000000004</v>
      </c>
      <c r="J299" s="371" t="s">
        <v>246</v>
      </c>
      <c r="K299" s="378">
        <v>90.072999999999993</v>
      </c>
      <c r="L299" s="378">
        <v>83.399000000000001</v>
      </c>
      <c r="M299" s="371">
        <f t="shared" si="54"/>
        <v>1.0800249403470064</v>
      </c>
      <c r="N299" s="371"/>
      <c r="O299" s="371"/>
      <c r="P299" s="371"/>
      <c r="Q299" s="371"/>
      <c r="R299" s="371"/>
      <c r="S299" s="371"/>
      <c r="T299" s="371"/>
      <c r="U299" s="371"/>
      <c r="V299" s="371"/>
      <c r="W299" s="371"/>
      <c r="X299" s="371"/>
      <c r="Y299" s="371"/>
      <c r="Z299" s="371"/>
      <c r="AA299" s="363"/>
      <c r="AB299" s="363"/>
      <c r="AC299" s="363"/>
      <c r="AD299" s="363"/>
      <c r="AE299" s="363"/>
      <c r="AF299" s="363"/>
    </row>
    <row r="300" spans="1:32" s="367" customFormat="1" ht="17.399999999999999" x14ac:dyDescent="0.25">
      <c r="A300" s="403"/>
      <c r="B300" s="371" t="s">
        <v>178</v>
      </c>
      <c r="C300" s="371">
        <v>79.555999999999997</v>
      </c>
      <c r="D300" s="371" t="s">
        <v>181</v>
      </c>
      <c r="E300" s="371">
        <v>95.938000000000002</v>
      </c>
      <c r="F300" s="371" t="s">
        <v>170</v>
      </c>
      <c r="G300" s="371">
        <v>96.584999999999994</v>
      </c>
      <c r="H300" s="371" t="s">
        <v>252</v>
      </c>
      <c r="I300" s="371">
        <v>102.248</v>
      </c>
      <c r="J300" s="371" t="s">
        <v>170</v>
      </c>
      <c r="K300" s="378">
        <v>111.702</v>
      </c>
      <c r="L300" s="378">
        <v>106.44199999999999</v>
      </c>
      <c r="M300" s="371">
        <f t="shared" si="54"/>
        <v>1.0494165836793747</v>
      </c>
      <c r="N300" s="371"/>
      <c r="O300" s="371"/>
      <c r="P300" s="371"/>
      <c r="Q300" s="371"/>
      <c r="R300" s="371"/>
      <c r="S300" s="371"/>
      <c r="T300" s="371"/>
      <c r="U300" s="371"/>
      <c r="V300" s="371"/>
      <c r="W300" s="371"/>
      <c r="X300" s="371"/>
      <c r="Y300" s="371"/>
      <c r="Z300" s="371"/>
      <c r="AA300" s="363"/>
      <c r="AB300" s="363"/>
      <c r="AC300" s="363"/>
      <c r="AD300" s="363"/>
      <c r="AE300" s="363"/>
      <c r="AF300" s="363"/>
    </row>
    <row r="301" spans="1:32" s="367" customFormat="1" ht="17.399999999999999" x14ac:dyDescent="0.25">
      <c r="A301" s="403"/>
      <c r="B301" s="371" t="s">
        <v>255</v>
      </c>
      <c r="C301" s="371">
        <v>78.626000000000005</v>
      </c>
      <c r="D301" s="371"/>
      <c r="E301" s="371"/>
      <c r="F301" s="371" t="s">
        <v>256</v>
      </c>
      <c r="G301" s="371">
        <v>107.777</v>
      </c>
      <c r="H301" s="371" t="s">
        <v>178</v>
      </c>
      <c r="I301" s="371">
        <v>86.83</v>
      </c>
      <c r="J301" s="371" t="s">
        <v>250</v>
      </c>
      <c r="K301" s="378">
        <v>127.634</v>
      </c>
      <c r="L301" s="378">
        <v>119.967</v>
      </c>
      <c r="M301" s="371">
        <f t="shared" si="54"/>
        <v>1.0639092417081364</v>
      </c>
      <c r="N301" s="371"/>
      <c r="O301" s="371"/>
      <c r="P301" s="371"/>
      <c r="Q301" s="371"/>
      <c r="R301" s="371"/>
      <c r="S301" s="371"/>
      <c r="T301" s="371"/>
      <c r="U301" s="371"/>
      <c r="V301" s="371"/>
      <c r="W301" s="371"/>
      <c r="X301" s="371"/>
      <c r="Y301" s="371"/>
      <c r="Z301" s="371"/>
      <c r="AA301" s="363"/>
      <c r="AB301" s="363"/>
      <c r="AC301" s="363"/>
      <c r="AD301" s="363"/>
      <c r="AE301" s="363"/>
      <c r="AF301" s="363"/>
    </row>
    <row r="302" spans="1:32" s="367" customFormat="1" ht="17.399999999999999" x14ac:dyDescent="0.25">
      <c r="A302" s="403"/>
      <c r="B302" s="371" t="s">
        <v>177</v>
      </c>
      <c r="C302" s="371">
        <v>77.298000000000002</v>
      </c>
      <c r="D302" s="371"/>
      <c r="E302" s="371"/>
      <c r="F302" s="371" t="s">
        <v>250</v>
      </c>
      <c r="G302" s="371">
        <v>96.278999999999996</v>
      </c>
      <c r="H302" s="371" t="s">
        <v>255</v>
      </c>
      <c r="I302" s="371">
        <v>106.044</v>
      </c>
      <c r="J302" s="371" t="s">
        <v>257</v>
      </c>
      <c r="K302" s="378">
        <v>127.709</v>
      </c>
      <c r="L302" s="378">
        <v>122.492</v>
      </c>
      <c r="M302" s="371">
        <f t="shared" si="54"/>
        <v>1.0425905365248342</v>
      </c>
      <c r="N302" s="371"/>
      <c r="O302" s="371"/>
      <c r="P302" s="371"/>
      <c r="Q302" s="371"/>
      <c r="R302" s="371"/>
      <c r="S302" s="371"/>
      <c r="T302" s="371"/>
      <c r="U302" s="371"/>
      <c r="V302" s="371"/>
      <c r="W302" s="371"/>
      <c r="X302" s="371"/>
      <c r="Y302" s="371"/>
      <c r="Z302" s="371"/>
      <c r="AA302" s="363"/>
      <c r="AB302" s="363"/>
      <c r="AC302" s="363"/>
      <c r="AD302" s="363"/>
      <c r="AE302" s="363"/>
      <c r="AF302" s="363"/>
    </row>
    <row r="303" spans="1:32" s="367" customFormat="1" ht="17.399999999999999" x14ac:dyDescent="0.25">
      <c r="A303" s="403"/>
      <c r="B303" s="371" t="s">
        <v>253</v>
      </c>
      <c r="C303" s="371">
        <v>80.338999999999999</v>
      </c>
      <c r="D303" s="371"/>
      <c r="E303" s="371"/>
      <c r="F303" s="371" t="s">
        <v>252</v>
      </c>
      <c r="G303" s="371">
        <v>101.837</v>
      </c>
      <c r="H303" s="371" t="s">
        <v>177</v>
      </c>
      <c r="I303" s="371">
        <v>129.119</v>
      </c>
      <c r="J303" s="371" t="s">
        <v>252</v>
      </c>
      <c r="K303" s="378">
        <v>105.514</v>
      </c>
      <c r="L303" s="378">
        <v>103.729</v>
      </c>
      <c r="M303" s="371">
        <f t="shared" si="54"/>
        <v>1.017208302403378</v>
      </c>
      <c r="N303" s="371"/>
      <c r="O303" s="371"/>
      <c r="P303" s="371"/>
      <c r="Q303" s="371"/>
      <c r="R303" s="371"/>
      <c r="S303" s="371"/>
      <c r="T303" s="371"/>
      <c r="U303" s="371"/>
      <c r="V303" s="371"/>
      <c r="W303" s="371"/>
      <c r="X303" s="371"/>
      <c r="Y303" s="371"/>
      <c r="Z303" s="371"/>
      <c r="AA303" s="363"/>
      <c r="AB303" s="363"/>
      <c r="AC303" s="363"/>
      <c r="AD303" s="363"/>
      <c r="AE303" s="363"/>
      <c r="AF303" s="363"/>
    </row>
    <row r="304" spans="1:32" s="367" customFormat="1" ht="17.399999999999999" x14ac:dyDescent="0.25">
      <c r="A304" s="403"/>
      <c r="B304" s="371" t="s">
        <v>181</v>
      </c>
      <c r="C304" s="371">
        <v>80.844999999999999</v>
      </c>
      <c r="D304" s="371"/>
      <c r="E304" s="371"/>
      <c r="F304" s="371"/>
      <c r="G304" s="371"/>
      <c r="H304" s="371" t="s">
        <v>253</v>
      </c>
      <c r="I304" s="371">
        <v>104.461</v>
      </c>
      <c r="J304" s="371" t="s">
        <v>176</v>
      </c>
      <c r="K304" s="378">
        <v>124.4</v>
      </c>
      <c r="L304" s="378">
        <v>103.973</v>
      </c>
      <c r="M304" s="371">
        <f t="shared" si="54"/>
        <v>1.1964644667365567</v>
      </c>
      <c r="N304" s="371"/>
      <c r="O304" s="371"/>
      <c r="P304" s="371"/>
      <c r="Q304" s="371"/>
      <c r="R304" s="371"/>
      <c r="S304" s="371"/>
      <c r="T304" s="371"/>
      <c r="U304" s="371"/>
      <c r="V304" s="371"/>
      <c r="W304" s="371"/>
      <c r="X304" s="371"/>
      <c r="Y304" s="371"/>
      <c r="Z304" s="371"/>
      <c r="AA304" s="363"/>
      <c r="AB304" s="363"/>
      <c r="AC304" s="363"/>
      <c r="AD304" s="363"/>
      <c r="AE304" s="363"/>
      <c r="AF304" s="363"/>
    </row>
    <row r="305" spans="1:32" s="367" customFormat="1" ht="17.399999999999999" x14ac:dyDescent="0.25">
      <c r="A305" s="403"/>
      <c r="B305" s="371" t="s">
        <v>258</v>
      </c>
      <c r="C305" s="371">
        <v>77.760999999999996</v>
      </c>
      <c r="D305" s="371"/>
      <c r="E305" s="371"/>
      <c r="F305" s="371"/>
      <c r="G305" s="371"/>
      <c r="H305" s="371" t="s">
        <v>181</v>
      </c>
      <c r="I305" s="371">
        <v>101.74</v>
      </c>
      <c r="J305" s="371" t="s">
        <v>178</v>
      </c>
      <c r="K305" s="378">
        <v>120.264</v>
      </c>
      <c r="L305" s="378">
        <v>114.572</v>
      </c>
      <c r="M305" s="371">
        <f t="shared" si="54"/>
        <v>1.0496805502216946</v>
      </c>
      <c r="N305" s="371"/>
      <c r="O305" s="371"/>
      <c r="P305" s="371"/>
      <c r="Q305" s="371"/>
      <c r="R305" s="371"/>
      <c r="S305" s="371"/>
      <c r="T305" s="371"/>
      <c r="U305" s="371"/>
      <c r="V305" s="371"/>
      <c r="W305" s="371"/>
      <c r="X305" s="371"/>
      <c r="Y305" s="371"/>
      <c r="Z305" s="371"/>
      <c r="AA305" s="363"/>
      <c r="AB305" s="363"/>
      <c r="AC305" s="363"/>
      <c r="AD305" s="363"/>
      <c r="AE305" s="363"/>
      <c r="AF305" s="363"/>
    </row>
    <row r="306" spans="1:32" s="367" customFormat="1" ht="17.399999999999999" x14ac:dyDescent="0.25">
      <c r="A306" s="403"/>
      <c r="B306" s="371"/>
      <c r="C306" s="371"/>
      <c r="D306" s="371"/>
      <c r="E306" s="371"/>
      <c r="F306" s="371"/>
      <c r="G306" s="371"/>
      <c r="H306" s="371" t="s">
        <v>258</v>
      </c>
      <c r="I306" s="371">
        <v>106.562</v>
      </c>
      <c r="J306" s="371" t="s">
        <v>259</v>
      </c>
      <c r="K306" s="378">
        <v>115.107</v>
      </c>
      <c r="L306" s="378">
        <v>109.923</v>
      </c>
      <c r="M306" s="371">
        <f t="shared" si="54"/>
        <v>1.0471602849267214</v>
      </c>
      <c r="N306" s="371"/>
      <c r="O306" s="371"/>
      <c r="P306" s="371"/>
      <c r="Q306" s="371"/>
      <c r="R306" s="371"/>
      <c r="S306" s="371"/>
      <c r="T306" s="371"/>
      <c r="U306" s="371"/>
      <c r="V306" s="371"/>
      <c r="W306" s="371"/>
      <c r="X306" s="371"/>
      <c r="Y306" s="371"/>
      <c r="Z306" s="371"/>
      <c r="AA306" s="363"/>
      <c r="AB306" s="363"/>
      <c r="AC306" s="363"/>
      <c r="AD306" s="363"/>
      <c r="AE306" s="363"/>
      <c r="AF306" s="363"/>
    </row>
    <row r="307" spans="1:32" s="367" customFormat="1" ht="17.399999999999999" x14ac:dyDescent="0.25">
      <c r="A307" s="403"/>
      <c r="B307" s="371"/>
      <c r="C307" s="371"/>
      <c r="D307" s="371"/>
      <c r="E307" s="371"/>
      <c r="F307" s="371"/>
      <c r="G307" s="371"/>
      <c r="H307" s="371"/>
      <c r="I307" s="371"/>
      <c r="J307" s="371" t="s">
        <v>255</v>
      </c>
      <c r="K307" s="378">
        <v>126.154</v>
      </c>
      <c r="L307" s="378">
        <v>96.941999999999993</v>
      </c>
      <c r="M307" s="371">
        <f t="shared" si="54"/>
        <v>1.3013348187576077</v>
      </c>
      <c r="N307" s="371"/>
      <c r="O307" s="371"/>
      <c r="P307" s="371"/>
      <c r="Q307" s="371"/>
      <c r="R307" s="371"/>
      <c r="S307" s="371"/>
      <c r="T307" s="371"/>
      <c r="U307" s="371"/>
      <c r="V307" s="371"/>
      <c r="W307" s="371"/>
      <c r="X307" s="371"/>
      <c r="Y307" s="371"/>
      <c r="Z307" s="371"/>
      <c r="AA307" s="363"/>
      <c r="AB307" s="363"/>
      <c r="AC307" s="363"/>
      <c r="AD307" s="363"/>
      <c r="AE307" s="363"/>
      <c r="AF307" s="363"/>
    </row>
    <row r="308" spans="1:32" s="367" customFormat="1" ht="17.399999999999999" x14ac:dyDescent="0.25">
      <c r="A308" s="403"/>
      <c r="B308" s="371"/>
      <c r="C308" s="371"/>
      <c r="D308" s="371"/>
      <c r="E308" s="371"/>
      <c r="F308" s="371"/>
      <c r="G308" s="371"/>
      <c r="H308" s="371"/>
      <c r="I308" s="371"/>
      <c r="J308" s="371" t="s">
        <v>177</v>
      </c>
      <c r="K308" s="378">
        <v>111.883</v>
      </c>
      <c r="L308" s="378">
        <v>110.343</v>
      </c>
      <c r="M308" s="371">
        <f t="shared" si="54"/>
        <v>1.013956481154219</v>
      </c>
      <c r="N308" s="371"/>
      <c r="O308" s="371"/>
      <c r="P308" s="371"/>
      <c r="Q308" s="371"/>
      <c r="R308" s="371"/>
      <c r="S308" s="371"/>
      <c r="T308" s="371"/>
      <c r="U308" s="371"/>
      <c r="V308" s="371"/>
      <c r="W308" s="371"/>
      <c r="X308" s="371"/>
      <c r="Y308" s="371"/>
      <c r="Z308" s="371"/>
      <c r="AA308" s="363"/>
      <c r="AB308" s="363"/>
      <c r="AC308" s="363"/>
      <c r="AD308" s="363"/>
      <c r="AE308" s="363"/>
      <c r="AF308" s="363"/>
    </row>
    <row r="309" spans="1:32" s="377" customFormat="1" ht="17.399999999999999" x14ac:dyDescent="0.25">
      <c r="A309" s="374" t="s">
        <v>29</v>
      </c>
      <c r="B309" s="374"/>
      <c r="C309" s="374">
        <f>AVERAGE(C283:C308)</f>
        <v>79.805478260869563</v>
      </c>
      <c r="D309" s="374"/>
      <c r="E309" s="374">
        <f>AVERAGE(E283:E308)</f>
        <v>85.188666666666677</v>
      </c>
      <c r="F309" s="374"/>
      <c r="G309" s="374">
        <f>AVERAGE(G283:G308)</f>
        <v>96.970476190476191</v>
      </c>
      <c r="H309" s="374"/>
      <c r="I309" s="374">
        <f>AVERAGE(I283:I308)</f>
        <v>98.091875000000002</v>
      </c>
      <c r="J309" s="374"/>
      <c r="K309" s="374">
        <f>AVERAGE(K283:K308)</f>
        <v>107.37934615384619</v>
      </c>
      <c r="L309" s="374"/>
      <c r="M309" s="374"/>
      <c r="N309" s="374"/>
      <c r="O309" s="374"/>
      <c r="P309" s="374"/>
      <c r="Q309" s="374"/>
      <c r="R309" s="374"/>
      <c r="S309" s="374"/>
      <c r="T309" s="374"/>
      <c r="U309" s="374"/>
      <c r="V309" s="374"/>
      <c r="W309" s="374"/>
      <c r="X309" s="374"/>
      <c r="Y309" s="374"/>
      <c r="Z309" s="374"/>
      <c r="AA309" s="364"/>
      <c r="AB309" s="364"/>
      <c r="AC309" s="364"/>
      <c r="AD309" s="364"/>
      <c r="AE309" s="364"/>
      <c r="AF309" s="364"/>
    </row>
    <row r="310" spans="1:32" s="377" customFormat="1" ht="17.399999999999999" x14ac:dyDescent="0.25">
      <c r="A310" s="374"/>
      <c r="B310" s="374"/>
      <c r="C310" s="374"/>
      <c r="D310" s="374"/>
      <c r="E310" s="374"/>
      <c r="F310" s="374"/>
      <c r="G310" s="374"/>
      <c r="H310" s="374"/>
      <c r="I310" s="374"/>
      <c r="J310" s="374"/>
      <c r="K310" s="374"/>
      <c r="L310" s="374"/>
      <c r="M310" s="374"/>
      <c r="N310" s="374"/>
      <c r="O310" s="374"/>
      <c r="P310" s="374"/>
      <c r="Q310" s="374"/>
      <c r="R310" s="374"/>
      <c r="S310" s="374"/>
      <c r="T310" s="374"/>
      <c r="U310" s="374"/>
      <c r="V310" s="374"/>
      <c r="W310" s="374"/>
      <c r="X310" s="374"/>
      <c r="Y310" s="374"/>
      <c r="Z310" s="374"/>
      <c r="AA310" s="364"/>
      <c r="AB310" s="364"/>
      <c r="AC310" s="364"/>
      <c r="AD310" s="364"/>
      <c r="AE310" s="364"/>
      <c r="AF310" s="364"/>
    </row>
    <row r="311" spans="1:32" s="367" customFormat="1" ht="17.399999999999999" x14ac:dyDescent="0.25">
      <c r="A311" s="403" t="s">
        <v>260</v>
      </c>
      <c r="B311" s="371" t="s">
        <v>118</v>
      </c>
      <c r="C311" s="371">
        <v>80.956000000000003</v>
      </c>
      <c r="D311" s="371" t="s">
        <v>118</v>
      </c>
      <c r="E311" s="371">
        <v>82.427000000000007</v>
      </c>
      <c r="F311" s="371" t="s">
        <v>118</v>
      </c>
      <c r="G311" s="371">
        <v>90.483999999999995</v>
      </c>
      <c r="H311" s="371" t="s">
        <v>118</v>
      </c>
      <c r="I311" s="371">
        <v>97.385000000000005</v>
      </c>
      <c r="J311" s="371" t="s">
        <v>118</v>
      </c>
      <c r="K311" s="378">
        <v>102.649</v>
      </c>
      <c r="L311" s="378">
        <v>80.655000000000001</v>
      </c>
      <c r="M311" s="371">
        <f t="shared" ref="M311:M318" si="55">K311/L311</f>
        <v>1.2726923315355527</v>
      </c>
      <c r="N311" s="371"/>
      <c r="O311" s="371"/>
      <c r="P311" s="371"/>
      <c r="Q311" s="371"/>
      <c r="R311" s="371"/>
      <c r="S311" s="371"/>
      <c r="T311" s="371"/>
      <c r="U311" s="371"/>
      <c r="V311" s="371"/>
      <c r="W311" s="371"/>
      <c r="X311" s="371"/>
      <c r="Y311" s="371"/>
      <c r="Z311" s="371"/>
      <c r="AA311" s="363"/>
      <c r="AB311" s="363"/>
      <c r="AC311" s="363"/>
      <c r="AD311" s="363"/>
      <c r="AE311" s="363"/>
      <c r="AF311" s="363"/>
    </row>
    <row r="312" spans="1:32" s="367" customFormat="1" ht="17.399999999999999" x14ac:dyDescent="0.25">
      <c r="A312" s="403"/>
      <c r="B312" s="371" t="s">
        <v>119</v>
      </c>
      <c r="C312" s="371">
        <v>87.415999999999997</v>
      </c>
      <c r="D312" s="371" t="s">
        <v>119</v>
      </c>
      <c r="E312" s="371">
        <v>85.697000000000003</v>
      </c>
      <c r="F312" s="371" t="s">
        <v>119</v>
      </c>
      <c r="G312" s="371">
        <v>116.128</v>
      </c>
      <c r="H312" s="371" t="s">
        <v>119</v>
      </c>
      <c r="I312" s="371">
        <v>122.187</v>
      </c>
      <c r="J312" s="371" t="s">
        <v>119</v>
      </c>
      <c r="K312" s="378">
        <v>139.53100000000001</v>
      </c>
      <c r="L312" s="378">
        <v>111.69</v>
      </c>
      <c r="M312" s="371">
        <f t="shared" si="55"/>
        <v>1.2492703017279971</v>
      </c>
      <c r="N312" s="371"/>
      <c r="O312" s="371"/>
      <c r="P312" s="371"/>
      <c r="Q312" s="371"/>
      <c r="R312" s="371"/>
      <c r="S312" s="371"/>
      <c r="T312" s="371"/>
      <c r="U312" s="371"/>
      <c r="V312" s="371"/>
      <c r="W312" s="371"/>
      <c r="X312" s="371"/>
      <c r="Y312" s="371"/>
      <c r="Z312" s="371"/>
      <c r="AA312" s="363"/>
      <c r="AB312" s="363"/>
      <c r="AC312" s="363"/>
      <c r="AD312" s="363"/>
      <c r="AE312" s="363"/>
      <c r="AF312" s="363"/>
    </row>
    <row r="313" spans="1:32" s="367" customFormat="1" ht="17.399999999999999" x14ac:dyDescent="0.25">
      <c r="A313" s="403"/>
      <c r="B313" s="371" t="s">
        <v>121</v>
      </c>
      <c r="C313" s="371">
        <v>73.415000000000006</v>
      </c>
      <c r="D313" s="371" t="s">
        <v>121</v>
      </c>
      <c r="E313" s="371">
        <v>77.527000000000001</v>
      </c>
      <c r="F313" s="371" t="s">
        <v>121</v>
      </c>
      <c r="G313" s="371">
        <v>95.29</v>
      </c>
      <c r="H313" s="371" t="s">
        <v>121</v>
      </c>
      <c r="I313" s="371">
        <v>85.382000000000005</v>
      </c>
      <c r="J313" s="371" t="s">
        <v>121</v>
      </c>
      <c r="K313" s="378">
        <v>89.087000000000003</v>
      </c>
      <c r="L313" s="378">
        <v>84.028000000000006</v>
      </c>
      <c r="M313" s="371">
        <f t="shared" si="55"/>
        <v>1.060206121768934</v>
      </c>
      <c r="N313" s="371"/>
      <c r="O313" s="371"/>
      <c r="P313" s="371"/>
      <c r="Q313" s="371"/>
      <c r="R313" s="371"/>
      <c r="S313" s="371"/>
      <c r="T313" s="371"/>
      <c r="U313" s="371"/>
      <c r="V313" s="371"/>
      <c r="W313" s="371"/>
      <c r="X313" s="371"/>
      <c r="Y313" s="371"/>
      <c r="Z313" s="371"/>
      <c r="AA313" s="363"/>
      <c r="AB313" s="363"/>
      <c r="AC313" s="363"/>
      <c r="AD313" s="363"/>
      <c r="AE313" s="363"/>
      <c r="AF313" s="363"/>
    </row>
    <row r="314" spans="1:32" s="367" customFormat="1" ht="17.399999999999999" x14ac:dyDescent="0.25">
      <c r="A314" s="403"/>
      <c r="B314" s="371" t="s">
        <v>110</v>
      </c>
      <c r="C314" s="371">
        <v>87.206999999999994</v>
      </c>
      <c r="D314" s="371" t="s">
        <v>110</v>
      </c>
      <c r="E314" s="371">
        <v>89.477000000000004</v>
      </c>
      <c r="F314" s="371" t="s">
        <v>110</v>
      </c>
      <c r="G314" s="371">
        <v>112.38200000000001</v>
      </c>
      <c r="H314" s="371" t="s">
        <v>110</v>
      </c>
      <c r="I314" s="371">
        <v>114.446</v>
      </c>
      <c r="J314" s="371" t="s">
        <v>110</v>
      </c>
      <c r="K314" s="378">
        <v>152.364</v>
      </c>
      <c r="L314" s="378">
        <v>120.193</v>
      </c>
      <c r="M314" s="371">
        <f t="shared" si="55"/>
        <v>1.2676611782716132</v>
      </c>
      <c r="N314" s="371"/>
      <c r="O314" s="371"/>
      <c r="P314" s="371"/>
      <c r="Q314" s="371"/>
      <c r="R314" s="371"/>
      <c r="S314" s="371"/>
      <c r="T314" s="371"/>
      <c r="U314" s="371"/>
      <c r="V314" s="371"/>
      <c r="W314" s="371"/>
      <c r="X314" s="371"/>
      <c r="Y314" s="371"/>
      <c r="Z314" s="371"/>
      <c r="AA314" s="363"/>
      <c r="AB314" s="363"/>
      <c r="AC314" s="363"/>
      <c r="AD314" s="363"/>
      <c r="AE314" s="363"/>
      <c r="AF314" s="363"/>
    </row>
    <row r="315" spans="1:32" s="367" customFormat="1" ht="17.399999999999999" x14ac:dyDescent="0.25">
      <c r="A315" s="403"/>
      <c r="B315" s="371" t="s">
        <v>111</v>
      </c>
      <c r="C315" s="371">
        <v>89.28</v>
      </c>
      <c r="D315" s="371" t="s">
        <v>111</v>
      </c>
      <c r="E315" s="371">
        <v>96.778000000000006</v>
      </c>
      <c r="F315" s="371" t="s">
        <v>111</v>
      </c>
      <c r="G315" s="371">
        <v>107.02800000000001</v>
      </c>
      <c r="H315" s="371" t="s">
        <v>111</v>
      </c>
      <c r="I315" s="371">
        <v>133.38</v>
      </c>
      <c r="J315" s="371" t="s">
        <v>111</v>
      </c>
      <c r="K315" s="378">
        <v>145.63</v>
      </c>
      <c r="L315" s="378">
        <v>122.468</v>
      </c>
      <c r="M315" s="371">
        <f t="shared" si="55"/>
        <v>1.1891269556128947</v>
      </c>
      <c r="N315" s="371"/>
      <c r="O315" s="371"/>
      <c r="P315" s="371"/>
      <c r="Q315" s="371"/>
      <c r="R315" s="371"/>
      <c r="S315" s="371"/>
      <c r="T315" s="371"/>
      <c r="U315" s="371"/>
      <c r="V315" s="371"/>
      <c r="W315" s="371"/>
      <c r="X315" s="371"/>
      <c r="Y315" s="371"/>
      <c r="Z315" s="371"/>
      <c r="AA315" s="363"/>
      <c r="AB315" s="363"/>
      <c r="AC315" s="363"/>
      <c r="AD315" s="363"/>
      <c r="AE315" s="363"/>
      <c r="AF315" s="363"/>
    </row>
    <row r="316" spans="1:32" s="367" customFormat="1" ht="17.399999999999999" x14ac:dyDescent="0.25">
      <c r="A316" s="403"/>
      <c r="B316" s="371" t="s">
        <v>112</v>
      </c>
      <c r="C316" s="371">
        <v>91.33</v>
      </c>
      <c r="D316" s="371" t="s">
        <v>112</v>
      </c>
      <c r="E316" s="371">
        <v>100.411</v>
      </c>
      <c r="F316" s="371" t="s">
        <v>112</v>
      </c>
      <c r="G316" s="371">
        <v>116.521</v>
      </c>
      <c r="H316" s="371" t="s">
        <v>112</v>
      </c>
      <c r="I316" s="371">
        <v>130.31200000000001</v>
      </c>
      <c r="J316" s="371" t="s">
        <v>112</v>
      </c>
      <c r="K316" s="378">
        <v>137.46799999999999</v>
      </c>
      <c r="L316" s="378">
        <v>113.81399999999999</v>
      </c>
      <c r="M316" s="371">
        <f t="shared" si="55"/>
        <v>1.2078303196443319</v>
      </c>
      <c r="N316" s="371"/>
      <c r="O316" s="371"/>
      <c r="P316" s="371"/>
      <c r="Q316" s="371"/>
      <c r="R316" s="371"/>
      <c r="S316" s="371"/>
      <c r="T316" s="371"/>
      <c r="U316" s="371"/>
      <c r="V316" s="371"/>
      <c r="W316" s="371"/>
      <c r="X316" s="371"/>
      <c r="Y316" s="371"/>
      <c r="Z316" s="371"/>
      <c r="AA316" s="363"/>
      <c r="AB316" s="363"/>
      <c r="AC316" s="363"/>
      <c r="AD316" s="363"/>
      <c r="AE316" s="363"/>
      <c r="AF316" s="363"/>
    </row>
    <row r="317" spans="1:32" s="367" customFormat="1" ht="17.399999999999999" x14ac:dyDescent="0.25">
      <c r="A317" s="403"/>
      <c r="B317" s="371"/>
      <c r="C317" s="371"/>
      <c r="D317" s="371"/>
      <c r="E317" s="371"/>
      <c r="F317" s="371" t="s">
        <v>114</v>
      </c>
      <c r="G317" s="371">
        <v>98.424000000000007</v>
      </c>
      <c r="H317" s="371" t="s">
        <v>114</v>
      </c>
      <c r="I317" s="371">
        <v>101.477</v>
      </c>
      <c r="J317" s="371" t="s">
        <v>114</v>
      </c>
      <c r="K317" s="378">
        <v>126.437</v>
      </c>
      <c r="L317" s="378">
        <v>125.96599999999999</v>
      </c>
      <c r="M317" s="371">
        <f t="shared" si="55"/>
        <v>1.0037391042027215</v>
      </c>
      <c r="N317" s="371"/>
      <c r="O317" s="371"/>
      <c r="P317" s="371"/>
      <c r="Q317" s="371"/>
      <c r="R317" s="371"/>
      <c r="S317" s="371"/>
      <c r="T317" s="371"/>
      <c r="U317" s="371"/>
      <c r="V317" s="371"/>
      <c r="W317" s="371"/>
      <c r="X317" s="371"/>
      <c r="Y317" s="371"/>
      <c r="Z317" s="371"/>
      <c r="AA317" s="363"/>
      <c r="AB317" s="363"/>
      <c r="AC317" s="363"/>
      <c r="AD317" s="363"/>
      <c r="AE317" s="363"/>
      <c r="AF317" s="363"/>
    </row>
    <row r="318" spans="1:32" s="367" customFormat="1" ht="17.399999999999999" x14ac:dyDescent="0.25">
      <c r="A318" s="403"/>
      <c r="B318" s="371"/>
      <c r="C318" s="371"/>
      <c r="D318" s="371"/>
      <c r="E318" s="371"/>
      <c r="F318" s="371" t="s">
        <v>127</v>
      </c>
      <c r="G318" s="371">
        <v>109.217</v>
      </c>
      <c r="H318" s="371" t="s">
        <v>127</v>
      </c>
      <c r="I318" s="371">
        <v>108.658</v>
      </c>
      <c r="J318" s="371" t="s">
        <v>127</v>
      </c>
      <c r="K318" s="378">
        <v>120.473</v>
      </c>
      <c r="L318" s="378">
        <v>114.864</v>
      </c>
      <c r="M318" s="371">
        <f t="shared" si="55"/>
        <v>1.0488316617913358</v>
      </c>
      <c r="N318" s="371"/>
      <c r="O318" s="371"/>
      <c r="P318" s="371"/>
      <c r="Q318" s="371"/>
      <c r="R318" s="371"/>
      <c r="S318" s="371"/>
      <c r="T318" s="371"/>
      <c r="U318" s="371"/>
      <c r="V318" s="371"/>
      <c r="W318" s="371"/>
      <c r="X318" s="371"/>
      <c r="Y318" s="371"/>
      <c r="Z318" s="371"/>
      <c r="AA318" s="363"/>
      <c r="AB318" s="363"/>
      <c r="AC318" s="363"/>
      <c r="AD318" s="363"/>
      <c r="AE318" s="363"/>
      <c r="AF318" s="363"/>
    </row>
    <row r="319" spans="1:32" s="377" customFormat="1" ht="17.399999999999999" x14ac:dyDescent="0.25">
      <c r="A319" s="374" t="s">
        <v>29</v>
      </c>
      <c r="B319" s="374"/>
      <c r="C319" s="374">
        <f>AVERAGE(C311:C318)</f>
        <v>84.933999999999997</v>
      </c>
      <c r="D319" s="374"/>
      <c r="E319" s="374">
        <f>AVERAGE(E311:E318)</f>
        <v>88.719499999999996</v>
      </c>
      <c r="F319" s="374"/>
      <c r="G319" s="374">
        <f>AVERAGE(G311:G318)</f>
        <v>105.68424999999999</v>
      </c>
      <c r="H319" s="374"/>
      <c r="I319" s="374">
        <f>AVERAGE(I311:I318)</f>
        <v>111.653375</v>
      </c>
      <c r="J319" s="374"/>
      <c r="K319" s="374">
        <f>AVERAGE(K311:K318)</f>
        <v>126.70487499999999</v>
      </c>
      <c r="L319" s="374"/>
      <c r="M319" s="374"/>
      <c r="N319" s="374"/>
      <c r="O319" s="374"/>
      <c r="P319" s="374"/>
      <c r="Q319" s="374"/>
      <c r="R319" s="374"/>
      <c r="S319" s="374"/>
      <c r="T319" s="374"/>
      <c r="U319" s="374"/>
      <c r="V319" s="374"/>
      <c r="W319" s="374"/>
      <c r="X319" s="374"/>
      <c r="Y319" s="374"/>
      <c r="Z319" s="374"/>
      <c r="AA319" s="364"/>
      <c r="AB319" s="364"/>
      <c r="AC319" s="364"/>
      <c r="AD319" s="364"/>
      <c r="AE319" s="364"/>
      <c r="AF319" s="364"/>
    </row>
    <row r="320" spans="1:32" s="367" customFormat="1" ht="17.399999999999999" x14ac:dyDescent="0.25">
      <c r="A320" s="371"/>
      <c r="B320" s="371"/>
      <c r="C320" s="371"/>
      <c r="D320" s="371"/>
      <c r="E320" s="371"/>
      <c r="F320" s="371"/>
      <c r="G320" s="371"/>
      <c r="H320" s="371"/>
      <c r="I320" s="371"/>
      <c r="J320" s="371"/>
      <c r="K320" s="371"/>
      <c r="L320" s="371"/>
      <c r="M320" s="371"/>
      <c r="N320" s="371"/>
      <c r="O320" s="371"/>
      <c r="P320" s="371"/>
      <c r="Q320" s="371"/>
      <c r="R320" s="371"/>
      <c r="S320" s="371"/>
      <c r="T320" s="371"/>
      <c r="U320" s="371"/>
      <c r="V320" s="371"/>
      <c r="W320" s="371"/>
      <c r="X320" s="371"/>
      <c r="Y320" s="371"/>
      <c r="Z320" s="371"/>
      <c r="AA320" s="363"/>
      <c r="AB320" s="363"/>
      <c r="AC320" s="363"/>
      <c r="AD320" s="363"/>
      <c r="AE320" s="363"/>
      <c r="AF320" s="363"/>
    </row>
    <row r="321" spans="1:32" s="367" customFormat="1" ht="17.399999999999999" x14ac:dyDescent="0.25">
      <c r="A321" s="403" t="s">
        <v>261</v>
      </c>
      <c r="B321" s="371" t="s">
        <v>157</v>
      </c>
      <c r="C321" s="371">
        <v>80.278000000000006</v>
      </c>
      <c r="D321" s="371" t="s">
        <v>157</v>
      </c>
      <c r="E321" s="371">
        <v>79.02</v>
      </c>
      <c r="F321" s="371" t="s">
        <v>157</v>
      </c>
      <c r="G321" s="371">
        <v>77.259</v>
      </c>
      <c r="H321" s="371" t="s">
        <v>157</v>
      </c>
      <c r="I321" s="371">
        <v>76.971000000000004</v>
      </c>
      <c r="J321" s="371" t="s">
        <v>157</v>
      </c>
      <c r="K321" s="378">
        <v>87.744</v>
      </c>
      <c r="L321" s="378">
        <v>79.650000000000006</v>
      </c>
      <c r="M321" s="371">
        <f t="shared" ref="M321:M343" si="56">K321/L321</f>
        <v>1.1016195856873823</v>
      </c>
      <c r="N321" s="371"/>
      <c r="O321" s="371"/>
      <c r="P321" s="371"/>
      <c r="Q321" s="371"/>
      <c r="R321" s="371"/>
      <c r="S321" s="371"/>
      <c r="T321" s="371"/>
      <c r="U321" s="371"/>
      <c r="V321" s="371"/>
      <c r="W321" s="371"/>
      <c r="X321" s="371"/>
      <c r="Y321" s="371"/>
      <c r="Z321" s="371"/>
      <c r="AA321" s="363"/>
      <c r="AB321" s="363"/>
      <c r="AC321" s="363"/>
      <c r="AD321" s="363"/>
      <c r="AE321" s="363"/>
      <c r="AF321" s="363"/>
    </row>
    <row r="322" spans="1:32" s="367" customFormat="1" ht="17.399999999999999" x14ac:dyDescent="0.25">
      <c r="A322" s="403"/>
      <c r="B322" s="371" t="s">
        <v>161</v>
      </c>
      <c r="C322" s="371">
        <v>89.989000000000004</v>
      </c>
      <c r="D322" s="371" t="s">
        <v>161</v>
      </c>
      <c r="E322" s="371">
        <v>91.534999999999997</v>
      </c>
      <c r="F322" s="371" t="s">
        <v>161</v>
      </c>
      <c r="G322" s="371">
        <v>107.05</v>
      </c>
      <c r="H322" s="371" t="s">
        <v>161</v>
      </c>
      <c r="I322" s="371">
        <v>115.488</v>
      </c>
      <c r="J322" s="371" t="s">
        <v>161</v>
      </c>
      <c r="K322" s="378">
        <v>135.654</v>
      </c>
      <c r="L322" s="378">
        <v>129.80500000000001</v>
      </c>
      <c r="M322" s="371">
        <f t="shared" si="56"/>
        <v>1.0450598975386156</v>
      </c>
      <c r="N322" s="371"/>
      <c r="O322" s="371"/>
      <c r="P322" s="371"/>
      <c r="Q322" s="371"/>
      <c r="R322" s="371"/>
      <c r="S322" s="371"/>
      <c r="T322" s="371"/>
      <c r="U322" s="371"/>
      <c r="V322" s="371"/>
      <c r="W322" s="371"/>
      <c r="X322" s="371"/>
      <c r="Y322" s="371"/>
      <c r="Z322" s="371"/>
      <c r="AA322" s="363"/>
      <c r="AB322" s="363"/>
      <c r="AC322" s="363"/>
      <c r="AD322" s="363"/>
      <c r="AE322" s="363"/>
      <c r="AF322" s="363"/>
    </row>
    <row r="323" spans="1:32" s="367" customFormat="1" ht="17.399999999999999" x14ac:dyDescent="0.25">
      <c r="A323" s="403"/>
      <c r="B323" s="371" t="s">
        <v>224</v>
      </c>
      <c r="C323" s="371">
        <v>67.858999999999995</v>
      </c>
      <c r="D323" s="371" t="s">
        <v>224</v>
      </c>
      <c r="E323" s="371">
        <v>82.573999999999998</v>
      </c>
      <c r="F323" s="371" t="s">
        <v>224</v>
      </c>
      <c r="G323" s="371">
        <v>83.27</v>
      </c>
      <c r="H323" s="371" t="s">
        <v>224</v>
      </c>
      <c r="I323" s="371">
        <v>92.278999999999996</v>
      </c>
      <c r="J323" s="371" t="s">
        <v>224</v>
      </c>
      <c r="K323" s="378">
        <v>83.429000000000002</v>
      </c>
      <c r="L323" s="378">
        <v>79.367999999999995</v>
      </c>
      <c r="M323" s="371">
        <f t="shared" si="56"/>
        <v>1.051166717064812</v>
      </c>
      <c r="N323" s="371"/>
      <c r="O323" s="371"/>
      <c r="P323" s="371"/>
      <c r="Q323" s="371"/>
      <c r="R323" s="371"/>
      <c r="S323" s="371"/>
      <c r="T323" s="371"/>
      <c r="U323" s="371"/>
      <c r="V323" s="371"/>
      <c r="W323" s="371"/>
      <c r="X323" s="371"/>
      <c r="Y323" s="371"/>
      <c r="Z323" s="371"/>
      <c r="AA323" s="363"/>
      <c r="AB323" s="363"/>
      <c r="AC323" s="363"/>
      <c r="AD323" s="363"/>
      <c r="AE323" s="363"/>
      <c r="AF323" s="363"/>
    </row>
    <row r="324" spans="1:32" s="367" customFormat="1" ht="17.399999999999999" x14ac:dyDescent="0.25">
      <c r="A324" s="403"/>
      <c r="B324" s="371" t="s">
        <v>158</v>
      </c>
      <c r="C324" s="371">
        <v>85.682000000000002</v>
      </c>
      <c r="D324" s="371" t="s">
        <v>158</v>
      </c>
      <c r="E324" s="371">
        <v>86.075999999999993</v>
      </c>
      <c r="F324" s="371" t="s">
        <v>158</v>
      </c>
      <c r="G324" s="371">
        <v>91.301000000000002</v>
      </c>
      <c r="H324" s="371" t="s">
        <v>158</v>
      </c>
      <c r="I324" s="371">
        <v>111.947</v>
      </c>
      <c r="J324" s="371" t="s">
        <v>158</v>
      </c>
      <c r="K324" s="378">
        <v>98.453999999999994</v>
      </c>
      <c r="L324" s="378">
        <v>92.980999999999995</v>
      </c>
      <c r="M324" s="371">
        <f t="shared" si="56"/>
        <v>1.0588614878308471</v>
      </c>
      <c r="N324" s="371"/>
      <c r="O324" s="371"/>
      <c r="P324" s="371"/>
      <c r="Q324" s="371"/>
      <c r="R324" s="371"/>
      <c r="S324" s="371"/>
      <c r="T324" s="371"/>
      <c r="U324" s="371"/>
      <c r="V324" s="371"/>
      <c r="W324" s="371"/>
      <c r="X324" s="371"/>
      <c r="Y324" s="371"/>
      <c r="Z324" s="371"/>
      <c r="AA324" s="363"/>
      <c r="AB324" s="363"/>
      <c r="AC324" s="363"/>
      <c r="AD324" s="363"/>
      <c r="AE324" s="363"/>
      <c r="AF324" s="363"/>
    </row>
    <row r="325" spans="1:32" s="367" customFormat="1" ht="17.399999999999999" x14ac:dyDescent="0.25">
      <c r="A325" s="403"/>
      <c r="B325" s="371" t="s">
        <v>160</v>
      </c>
      <c r="C325" s="371">
        <v>85.817999999999998</v>
      </c>
      <c r="D325" s="371" t="s">
        <v>160</v>
      </c>
      <c r="E325" s="371">
        <v>73.73</v>
      </c>
      <c r="F325" s="371" t="s">
        <v>160</v>
      </c>
      <c r="G325" s="371">
        <v>79.623999999999995</v>
      </c>
      <c r="H325" s="371" t="s">
        <v>160</v>
      </c>
      <c r="I325" s="371">
        <v>69.338999999999999</v>
      </c>
      <c r="J325" s="371" t="s">
        <v>160</v>
      </c>
      <c r="K325" s="378">
        <v>87.570999999999998</v>
      </c>
      <c r="L325" s="378">
        <v>68.725999999999999</v>
      </c>
      <c r="M325" s="371">
        <f t="shared" si="56"/>
        <v>1.2742048133166488</v>
      </c>
      <c r="N325" s="371"/>
      <c r="O325" s="371"/>
      <c r="P325" s="371"/>
      <c r="Q325" s="371"/>
      <c r="R325" s="371"/>
      <c r="S325" s="371"/>
      <c r="T325" s="371"/>
      <c r="U325" s="371"/>
      <c r="V325" s="371"/>
      <c r="W325" s="371"/>
      <c r="X325" s="371"/>
      <c r="Y325" s="371"/>
      <c r="Z325" s="371"/>
      <c r="AA325" s="363"/>
      <c r="AB325" s="363"/>
      <c r="AC325" s="363"/>
      <c r="AD325" s="363"/>
      <c r="AE325" s="363"/>
      <c r="AF325" s="363"/>
    </row>
    <row r="326" spans="1:32" s="367" customFormat="1" ht="17.399999999999999" x14ac:dyDescent="0.25">
      <c r="A326" s="403"/>
      <c r="B326" s="371" t="s">
        <v>162</v>
      </c>
      <c r="C326" s="371">
        <v>86.016999999999996</v>
      </c>
      <c r="D326" s="371" t="s">
        <v>162</v>
      </c>
      <c r="E326" s="371">
        <v>103.30200000000001</v>
      </c>
      <c r="F326" s="371" t="s">
        <v>162</v>
      </c>
      <c r="G326" s="371">
        <v>106.154</v>
      </c>
      <c r="H326" s="371" t="s">
        <v>162</v>
      </c>
      <c r="I326" s="371">
        <v>109.532</v>
      </c>
      <c r="J326" s="371" t="s">
        <v>162</v>
      </c>
      <c r="K326" s="378">
        <v>114.627</v>
      </c>
      <c r="L326" s="378">
        <v>96.322999999999993</v>
      </c>
      <c r="M326" s="371">
        <f t="shared" si="56"/>
        <v>1.1900273039668616</v>
      </c>
      <c r="N326" s="371"/>
      <c r="O326" s="371"/>
      <c r="P326" s="371"/>
      <c r="Q326" s="371"/>
      <c r="R326" s="371"/>
      <c r="S326" s="371"/>
      <c r="T326" s="371"/>
      <c r="U326" s="371"/>
      <c r="V326" s="371"/>
      <c r="W326" s="371"/>
      <c r="X326" s="371"/>
      <c r="Y326" s="371"/>
      <c r="Z326" s="371"/>
      <c r="AA326" s="363"/>
      <c r="AB326" s="363"/>
      <c r="AC326" s="363"/>
      <c r="AD326" s="363"/>
      <c r="AE326" s="363"/>
      <c r="AF326" s="363"/>
    </row>
    <row r="327" spans="1:32" s="367" customFormat="1" ht="17.399999999999999" x14ac:dyDescent="0.25">
      <c r="A327" s="403"/>
      <c r="B327" s="371" t="s">
        <v>165</v>
      </c>
      <c r="C327" s="371">
        <v>78.251999999999995</v>
      </c>
      <c r="D327" s="371" t="s">
        <v>165</v>
      </c>
      <c r="E327" s="371">
        <v>79.292000000000002</v>
      </c>
      <c r="F327" s="371" t="s">
        <v>165</v>
      </c>
      <c r="G327" s="371">
        <v>87.186999999999998</v>
      </c>
      <c r="H327" s="371" t="s">
        <v>165</v>
      </c>
      <c r="I327" s="371">
        <v>91.99</v>
      </c>
      <c r="J327" s="371" t="s">
        <v>165</v>
      </c>
      <c r="K327" s="378">
        <v>119.88200000000001</v>
      </c>
      <c r="L327" s="378">
        <v>108.07899999999999</v>
      </c>
      <c r="M327" s="371">
        <f t="shared" si="56"/>
        <v>1.1092071540262216</v>
      </c>
      <c r="N327" s="371"/>
      <c r="O327" s="371"/>
      <c r="P327" s="371"/>
      <c r="Q327" s="371"/>
      <c r="R327" s="371"/>
      <c r="S327" s="371"/>
      <c r="T327" s="371"/>
      <c r="U327" s="371"/>
      <c r="V327" s="371"/>
      <c r="W327" s="371"/>
      <c r="X327" s="371"/>
      <c r="Y327" s="371"/>
      <c r="Z327" s="371"/>
      <c r="AA327" s="363"/>
      <c r="AB327" s="363"/>
      <c r="AC327" s="363"/>
      <c r="AD327" s="363"/>
      <c r="AE327" s="363"/>
      <c r="AF327" s="363"/>
    </row>
    <row r="328" spans="1:32" s="367" customFormat="1" ht="17.399999999999999" x14ac:dyDescent="0.25">
      <c r="A328" s="403"/>
      <c r="B328" s="371" t="s">
        <v>168</v>
      </c>
      <c r="C328" s="371">
        <v>86.548000000000002</v>
      </c>
      <c r="D328" s="371" t="s">
        <v>168</v>
      </c>
      <c r="E328" s="371">
        <v>79.5</v>
      </c>
      <c r="F328" s="371" t="s">
        <v>168</v>
      </c>
      <c r="G328" s="371">
        <v>95.084000000000003</v>
      </c>
      <c r="H328" s="371" t="s">
        <v>168</v>
      </c>
      <c r="I328" s="371">
        <v>95.102000000000004</v>
      </c>
      <c r="J328" s="371" t="s">
        <v>168</v>
      </c>
      <c r="K328" s="378">
        <v>116.93899999999999</v>
      </c>
      <c r="L328" s="378">
        <v>110.002</v>
      </c>
      <c r="M328" s="371">
        <f t="shared" si="56"/>
        <v>1.0630624897729133</v>
      </c>
      <c r="N328" s="371"/>
      <c r="O328" s="371"/>
      <c r="P328" s="371"/>
      <c r="Q328" s="371"/>
      <c r="R328" s="371"/>
      <c r="S328" s="371"/>
      <c r="T328" s="371"/>
      <c r="U328" s="371"/>
      <c r="V328" s="371"/>
      <c r="W328" s="371"/>
      <c r="X328" s="371"/>
      <c r="Y328" s="371"/>
      <c r="Z328" s="371"/>
      <c r="AA328" s="363"/>
      <c r="AB328" s="363"/>
      <c r="AC328" s="363"/>
      <c r="AD328" s="363"/>
      <c r="AE328" s="363"/>
      <c r="AF328" s="363"/>
    </row>
    <row r="329" spans="1:32" s="367" customFormat="1" ht="17.399999999999999" x14ac:dyDescent="0.25">
      <c r="A329" s="403"/>
      <c r="B329" s="371" t="s">
        <v>243</v>
      </c>
      <c r="C329" s="371">
        <v>79.957999999999998</v>
      </c>
      <c r="D329" s="371" t="s">
        <v>243</v>
      </c>
      <c r="E329" s="371">
        <v>82.052000000000007</v>
      </c>
      <c r="F329" s="371" t="s">
        <v>243</v>
      </c>
      <c r="G329" s="371">
        <v>98.378</v>
      </c>
      <c r="H329" s="371" t="s">
        <v>243</v>
      </c>
      <c r="I329" s="371">
        <v>81.703999999999994</v>
      </c>
      <c r="J329" s="371" t="s">
        <v>243</v>
      </c>
      <c r="K329" s="378">
        <v>94.51</v>
      </c>
      <c r="L329" s="378">
        <v>77.591999999999999</v>
      </c>
      <c r="M329" s="371">
        <f t="shared" si="56"/>
        <v>1.2180379420558822</v>
      </c>
      <c r="N329" s="371"/>
      <c r="O329" s="371"/>
      <c r="P329" s="371"/>
      <c r="Q329" s="371"/>
      <c r="R329" s="371"/>
      <c r="S329" s="371"/>
      <c r="T329" s="371"/>
      <c r="U329" s="371"/>
      <c r="V329" s="371"/>
      <c r="W329" s="371"/>
      <c r="X329" s="371"/>
      <c r="Y329" s="371"/>
      <c r="Z329" s="371"/>
      <c r="AA329" s="363"/>
      <c r="AB329" s="363"/>
      <c r="AC329" s="363"/>
      <c r="AD329" s="363"/>
      <c r="AE329" s="363"/>
      <c r="AF329" s="363"/>
    </row>
    <row r="330" spans="1:32" s="367" customFormat="1" ht="17.399999999999999" x14ac:dyDescent="0.25">
      <c r="A330" s="403"/>
      <c r="B330" s="371" t="s">
        <v>251</v>
      </c>
      <c r="C330" s="371">
        <v>66.769000000000005</v>
      </c>
      <c r="D330" s="371" t="s">
        <v>251</v>
      </c>
      <c r="E330" s="371">
        <v>65.611999999999995</v>
      </c>
      <c r="F330" s="371" t="s">
        <v>251</v>
      </c>
      <c r="G330" s="371">
        <v>64.051000000000002</v>
      </c>
      <c r="H330" s="371" t="s">
        <v>251</v>
      </c>
      <c r="I330" s="371">
        <v>83.254000000000005</v>
      </c>
      <c r="J330" s="371" t="s">
        <v>251</v>
      </c>
      <c r="K330" s="378">
        <v>99.688999999999993</v>
      </c>
      <c r="L330" s="378">
        <v>89.763999999999996</v>
      </c>
      <c r="M330" s="371">
        <f t="shared" si="56"/>
        <v>1.1105677108863241</v>
      </c>
      <c r="N330" s="371"/>
      <c r="O330" s="371"/>
      <c r="P330" s="371"/>
      <c r="Q330" s="371"/>
      <c r="R330" s="371"/>
      <c r="S330" s="371"/>
      <c r="T330" s="371"/>
      <c r="U330" s="371"/>
      <c r="V330" s="371"/>
      <c r="W330" s="371"/>
      <c r="X330" s="371"/>
      <c r="Y330" s="371"/>
      <c r="Z330" s="371"/>
      <c r="AA330" s="363"/>
      <c r="AB330" s="363"/>
      <c r="AC330" s="363"/>
      <c r="AD330" s="363"/>
      <c r="AE330" s="363"/>
      <c r="AF330" s="363"/>
    </row>
    <row r="331" spans="1:32" s="367" customFormat="1" ht="17.399999999999999" x14ac:dyDescent="0.25">
      <c r="A331" s="403"/>
      <c r="B331" s="371" t="s">
        <v>246</v>
      </c>
      <c r="C331" s="371">
        <v>89.352999999999994</v>
      </c>
      <c r="D331" s="371" t="s">
        <v>246</v>
      </c>
      <c r="E331" s="371">
        <v>86.097999999999999</v>
      </c>
      <c r="F331" s="371" t="s">
        <v>246</v>
      </c>
      <c r="G331" s="371">
        <v>114.67700000000001</v>
      </c>
      <c r="H331" s="371" t="s">
        <v>246</v>
      </c>
      <c r="I331" s="371">
        <v>114.169</v>
      </c>
      <c r="J331" s="371" t="s">
        <v>246</v>
      </c>
      <c r="K331" s="378">
        <v>117.996</v>
      </c>
      <c r="L331" s="378">
        <v>108.18</v>
      </c>
      <c r="M331" s="371">
        <f t="shared" si="56"/>
        <v>1.0907376594564613</v>
      </c>
      <c r="N331" s="371"/>
      <c r="O331" s="371"/>
      <c r="P331" s="371"/>
      <c r="Q331" s="371"/>
      <c r="R331" s="371"/>
      <c r="S331" s="371"/>
      <c r="T331" s="371"/>
      <c r="U331" s="371"/>
      <c r="V331" s="371"/>
      <c r="W331" s="371"/>
      <c r="X331" s="371"/>
      <c r="Y331" s="371"/>
      <c r="Z331" s="371"/>
      <c r="AA331" s="363"/>
      <c r="AB331" s="363"/>
      <c r="AC331" s="363"/>
      <c r="AD331" s="363"/>
      <c r="AE331" s="363"/>
      <c r="AF331" s="363"/>
    </row>
    <row r="332" spans="1:32" s="367" customFormat="1" ht="17.399999999999999" x14ac:dyDescent="0.25">
      <c r="A332" s="403"/>
      <c r="B332" s="371" t="s">
        <v>170</v>
      </c>
      <c r="C332" s="371">
        <v>81.703999999999994</v>
      </c>
      <c r="D332" s="371" t="s">
        <v>170</v>
      </c>
      <c r="E332" s="371">
        <v>91.478999999999999</v>
      </c>
      <c r="F332" s="371" t="s">
        <v>170</v>
      </c>
      <c r="G332" s="371">
        <v>115.741</v>
      </c>
      <c r="H332" s="371" t="s">
        <v>170</v>
      </c>
      <c r="I332" s="371">
        <v>118.97199999999999</v>
      </c>
      <c r="J332" s="371" t="s">
        <v>170</v>
      </c>
      <c r="K332" s="378">
        <v>130.239</v>
      </c>
      <c r="L332" s="378">
        <v>115.092</v>
      </c>
      <c r="M332" s="371">
        <f t="shared" si="56"/>
        <v>1.131607757272443</v>
      </c>
      <c r="N332" s="371"/>
      <c r="O332" s="371"/>
      <c r="P332" s="371"/>
      <c r="Q332" s="371"/>
      <c r="R332" s="371"/>
      <c r="S332" s="371"/>
      <c r="T332" s="371"/>
      <c r="U332" s="371"/>
      <c r="V332" s="371"/>
      <c r="W332" s="371"/>
      <c r="X332" s="371"/>
      <c r="Y332" s="371"/>
      <c r="Z332" s="371"/>
      <c r="AA332" s="363"/>
      <c r="AB332" s="363"/>
      <c r="AC332" s="363"/>
      <c r="AD332" s="363"/>
      <c r="AE332" s="363"/>
      <c r="AF332" s="363"/>
    </row>
    <row r="333" spans="1:32" s="367" customFormat="1" ht="17.399999999999999" x14ac:dyDescent="0.25">
      <c r="A333" s="403"/>
      <c r="B333" s="371" t="s">
        <v>252</v>
      </c>
      <c r="C333" s="371">
        <v>83.122</v>
      </c>
      <c r="D333" s="371" t="s">
        <v>252</v>
      </c>
      <c r="E333" s="371">
        <v>81.387</v>
      </c>
      <c r="F333" s="371" t="s">
        <v>252</v>
      </c>
      <c r="G333" s="371">
        <v>78.183999999999997</v>
      </c>
      <c r="H333" s="371" t="s">
        <v>252</v>
      </c>
      <c r="I333" s="371">
        <v>91.759</v>
      </c>
      <c r="J333" s="371" t="s">
        <v>252</v>
      </c>
      <c r="K333" s="378">
        <v>102.40300000000001</v>
      </c>
      <c r="L333" s="378">
        <v>95.772000000000006</v>
      </c>
      <c r="M333" s="371">
        <f t="shared" si="56"/>
        <v>1.0692373553857077</v>
      </c>
      <c r="N333" s="371"/>
      <c r="O333" s="371"/>
      <c r="P333" s="371"/>
      <c r="Q333" s="371"/>
      <c r="R333" s="371"/>
      <c r="S333" s="371"/>
      <c r="T333" s="371"/>
      <c r="U333" s="371"/>
      <c r="V333" s="371"/>
      <c r="W333" s="371"/>
      <c r="X333" s="371"/>
      <c r="Y333" s="371"/>
      <c r="Z333" s="371"/>
      <c r="AA333" s="363"/>
      <c r="AB333" s="363"/>
      <c r="AC333" s="363"/>
      <c r="AD333" s="363"/>
      <c r="AE333" s="363"/>
      <c r="AF333" s="363"/>
    </row>
    <row r="334" spans="1:32" s="367" customFormat="1" ht="17.399999999999999" x14ac:dyDescent="0.25">
      <c r="A334" s="403"/>
      <c r="B334" s="371" t="s">
        <v>176</v>
      </c>
      <c r="C334" s="371">
        <v>83.477000000000004</v>
      </c>
      <c r="D334" s="371" t="s">
        <v>176</v>
      </c>
      <c r="E334" s="371">
        <v>87.798000000000002</v>
      </c>
      <c r="F334" s="371" t="s">
        <v>176</v>
      </c>
      <c r="G334" s="371">
        <v>99.587999999999994</v>
      </c>
      <c r="H334" s="371" t="s">
        <v>176</v>
      </c>
      <c r="I334" s="371">
        <v>88.617000000000004</v>
      </c>
      <c r="J334" s="371" t="s">
        <v>176</v>
      </c>
      <c r="K334" s="378">
        <v>122.113</v>
      </c>
      <c r="L334" s="378">
        <v>118.464</v>
      </c>
      <c r="M334" s="371">
        <f t="shared" si="56"/>
        <v>1.0308026066990816</v>
      </c>
      <c r="N334" s="371"/>
      <c r="O334" s="371"/>
      <c r="P334" s="371"/>
      <c r="Q334" s="371"/>
      <c r="R334" s="371"/>
      <c r="S334" s="371"/>
      <c r="T334" s="371"/>
      <c r="U334" s="371"/>
      <c r="V334" s="371"/>
      <c r="W334" s="371"/>
      <c r="X334" s="371"/>
      <c r="Y334" s="371"/>
      <c r="Z334" s="371"/>
      <c r="AA334" s="363"/>
      <c r="AB334" s="363"/>
      <c r="AC334" s="363"/>
      <c r="AD334" s="363"/>
      <c r="AE334" s="363"/>
      <c r="AF334" s="363"/>
    </row>
    <row r="335" spans="1:32" s="367" customFormat="1" ht="17.399999999999999" x14ac:dyDescent="0.25">
      <c r="A335" s="403"/>
      <c r="B335" s="371" t="s">
        <v>178</v>
      </c>
      <c r="C335" s="371">
        <v>86.412999999999997</v>
      </c>
      <c r="D335" s="371" t="s">
        <v>178</v>
      </c>
      <c r="E335" s="371">
        <v>91.28</v>
      </c>
      <c r="F335" s="371" t="s">
        <v>178</v>
      </c>
      <c r="G335" s="371">
        <v>101.182</v>
      </c>
      <c r="H335" s="371" t="s">
        <v>178</v>
      </c>
      <c r="I335" s="371">
        <v>112.905</v>
      </c>
      <c r="J335" s="371" t="s">
        <v>178</v>
      </c>
      <c r="K335" s="378">
        <v>117.461</v>
      </c>
      <c r="L335" s="378">
        <v>87.272999999999996</v>
      </c>
      <c r="M335" s="371">
        <f t="shared" si="56"/>
        <v>1.3459030857195238</v>
      </c>
      <c r="N335" s="371"/>
      <c r="O335" s="371"/>
      <c r="P335" s="371"/>
      <c r="Q335" s="371"/>
      <c r="R335" s="371"/>
      <c r="S335" s="371"/>
      <c r="T335" s="371"/>
      <c r="U335" s="371"/>
      <c r="V335" s="371"/>
      <c r="W335" s="371"/>
      <c r="X335" s="371"/>
      <c r="Y335" s="371"/>
      <c r="Z335" s="371"/>
      <c r="AA335" s="363"/>
      <c r="AB335" s="363"/>
      <c r="AC335" s="363"/>
      <c r="AD335" s="363"/>
      <c r="AE335" s="363"/>
      <c r="AF335" s="363"/>
    </row>
    <row r="336" spans="1:32" s="367" customFormat="1" ht="17.399999999999999" x14ac:dyDescent="0.25">
      <c r="A336" s="403"/>
      <c r="B336" s="371" t="s">
        <v>255</v>
      </c>
      <c r="C336" s="371">
        <v>101.69</v>
      </c>
      <c r="D336" s="371" t="s">
        <v>255</v>
      </c>
      <c r="E336" s="371">
        <v>109.889</v>
      </c>
      <c r="F336" s="371" t="s">
        <v>255</v>
      </c>
      <c r="G336" s="371">
        <v>113.008</v>
      </c>
      <c r="H336" s="371" t="s">
        <v>255</v>
      </c>
      <c r="I336" s="371">
        <v>106.45099999999999</v>
      </c>
      <c r="J336" s="371" t="s">
        <v>255</v>
      </c>
      <c r="K336" s="378">
        <v>116.161</v>
      </c>
      <c r="L336" s="378">
        <v>114.706</v>
      </c>
      <c r="M336" s="371">
        <f t="shared" si="56"/>
        <v>1.0126846023747669</v>
      </c>
      <c r="N336" s="371"/>
      <c r="O336" s="371"/>
      <c r="P336" s="371"/>
      <c r="Q336" s="371"/>
      <c r="R336" s="371"/>
      <c r="S336" s="371"/>
      <c r="T336" s="371"/>
      <c r="U336" s="371"/>
      <c r="V336" s="371"/>
      <c r="W336" s="371"/>
      <c r="X336" s="371"/>
      <c r="Y336" s="371"/>
      <c r="Z336" s="371"/>
      <c r="AA336" s="363"/>
      <c r="AB336" s="363"/>
      <c r="AC336" s="363"/>
      <c r="AD336" s="363"/>
      <c r="AE336" s="363"/>
      <c r="AF336" s="363"/>
    </row>
    <row r="337" spans="1:32" s="367" customFormat="1" ht="17.399999999999999" x14ac:dyDescent="0.25">
      <c r="A337" s="403"/>
      <c r="B337" s="371" t="s">
        <v>177</v>
      </c>
      <c r="C337" s="371">
        <v>80.674000000000007</v>
      </c>
      <c r="D337" s="371" t="s">
        <v>177</v>
      </c>
      <c r="E337" s="371">
        <v>81.61</v>
      </c>
      <c r="F337" s="371" t="s">
        <v>177</v>
      </c>
      <c r="G337" s="371">
        <v>90.582999999999998</v>
      </c>
      <c r="H337" s="371" t="s">
        <v>177</v>
      </c>
      <c r="I337" s="371">
        <v>105.024</v>
      </c>
      <c r="J337" s="371" t="s">
        <v>177</v>
      </c>
      <c r="K337" s="378">
        <v>119.848</v>
      </c>
      <c r="L337" s="378">
        <v>114.79300000000001</v>
      </c>
      <c r="M337" s="371">
        <f t="shared" si="56"/>
        <v>1.044035786154208</v>
      </c>
      <c r="N337" s="371"/>
      <c r="O337" s="371"/>
      <c r="P337" s="371"/>
      <c r="Q337" s="371"/>
      <c r="R337" s="371"/>
      <c r="S337" s="371"/>
      <c r="T337" s="371"/>
      <c r="U337" s="371"/>
      <c r="V337" s="371"/>
      <c r="W337" s="371"/>
      <c r="X337" s="371"/>
      <c r="Y337" s="371"/>
      <c r="Z337" s="371"/>
      <c r="AA337" s="363"/>
      <c r="AB337" s="363"/>
      <c r="AC337" s="363"/>
      <c r="AD337" s="363"/>
      <c r="AE337" s="363"/>
      <c r="AF337" s="363"/>
    </row>
    <row r="338" spans="1:32" s="367" customFormat="1" ht="17.399999999999999" x14ac:dyDescent="0.25">
      <c r="A338" s="403"/>
      <c r="B338" s="371" t="s">
        <v>262</v>
      </c>
      <c r="C338" s="371">
        <v>98.76</v>
      </c>
      <c r="D338" s="371" t="s">
        <v>262</v>
      </c>
      <c r="E338" s="371">
        <v>117.48099999999999</v>
      </c>
      <c r="F338" s="371" t="s">
        <v>262</v>
      </c>
      <c r="G338" s="371">
        <v>118.432</v>
      </c>
      <c r="H338" s="371" t="s">
        <v>262</v>
      </c>
      <c r="I338" s="371">
        <v>146.95099999999999</v>
      </c>
      <c r="J338" s="371" t="s">
        <v>262</v>
      </c>
      <c r="K338" s="378">
        <v>118.09699999999999</v>
      </c>
      <c r="L338" s="378">
        <v>88.350999999999999</v>
      </c>
      <c r="M338" s="371">
        <f t="shared" si="56"/>
        <v>1.3366798338445518</v>
      </c>
      <c r="N338" s="371"/>
      <c r="O338" s="371"/>
      <c r="P338" s="371"/>
      <c r="Q338" s="371"/>
      <c r="R338" s="371"/>
      <c r="S338" s="371"/>
      <c r="T338" s="371"/>
      <c r="U338" s="371"/>
      <c r="V338" s="371"/>
      <c r="W338" s="371"/>
      <c r="X338" s="371"/>
      <c r="Y338" s="371"/>
      <c r="Z338" s="371"/>
      <c r="AA338" s="363"/>
      <c r="AB338" s="363"/>
      <c r="AC338" s="363"/>
      <c r="AD338" s="363"/>
      <c r="AE338" s="363"/>
      <c r="AF338" s="363"/>
    </row>
    <row r="339" spans="1:32" s="367" customFormat="1" ht="17.399999999999999" x14ac:dyDescent="0.25">
      <c r="A339" s="403"/>
      <c r="B339" s="371" t="s">
        <v>181</v>
      </c>
      <c r="C339" s="371">
        <v>84.936000000000007</v>
      </c>
      <c r="D339" s="371" t="s">
        <v>181</v>
      </c>
      <c r="E339" s="371">
        <v>95.084999999999994</v>
      </c>
      <c r="F339" s="371" t="s">
        <v>181</v>
      </c>
      <c r="G339" s="371">
        <v>113.545</v>
      </c>
      <c r="H339" s="371" t="s">
        <v>181</v>
      </c>
      <c r="I339" s="371">
        <v>88.92</v>
      </c>
      <c r="J339" s="371" t="s">
        <v>181</v>
      </c>
      <c r="K339" s="378">
        <v>97.477999999999994</v>
      </c>
      <c r="L339" s="378">
        <v>91.340999999999994</v>
      </c>
      <c r="M339" s="371">
        <f t="shared" si="56"/>
        <v>1.0671877908058813</v>
      </c>
      <c r="N339" s="371"/>
      <c r="O339" s="371"/>
      <c r="P339" s="371"/>
      <c r="Q339" s="371"/>
      <c r="R339" s="371"/>
      <c r="S339" s="371"/>
      <c r="T339" s="371"/>
      <c r="U339" s="371"/>
      <c r="V339" s="371"/>
      <c r="W339" s="371"/>
      <c r="X339" s="371"/>
      <c r="Y339" s="371"/>
      <c r="Z339" s="371"/>
      <c r="AA339" s="363"/>
      <c r="AB339" s="363"/>
      <c r="AC339" s="363"/>
      <c r="AD339" s="363"/>
      <c r="AE339" s="363"/>
      <c r="AF339" s="363"/>
    </row>
    <row r="340" spans="1:32" s="367" customFormat="1" ht="17.399999999999999" x14ac:dyDescent="0.25">
      <c r="A340" s="403"/>
      <c r="B340" s="371" t="s">
        <v>258</v>
      </c>
      <c r="C340" s="371">
        <v>83.885000000000005</v>
      </c>
      <c r="D340" s="371" t="s">
        <v>258</v>
      </c>
      <c r="E340" s="371">
        <v>77.527000000000001</v>
      </c>
      <c r="F340" s="371" t="s">
        <v>258</v>
      </c>
      <c r="G340" s="371">
        <v>88.936000000000007</v>
      </c>
      <c r="H340" s="371" t="s">
        <v>258</v>
      </c>
      <c r="I340" s="371">
        <v>106.301</v>
      </c>
      <c r="J340" s="371" t="s">
        <v>258</v>
      </c>
      <c r="K340" s="378">
        <v>97.375</v>
      </c>
      <c r="L340" s="378">
        <v>74.941999999999993</v>
      </c>
      <c r="M340" s="371">
        <f t="shared" si="56"/>
        <v>1.2993381548397429</v>
      </c>
      <c r="N340" s="371"/>
      <c r="O340" s="371"/>
      <c r="P340" s="371"/>
      <c r="Q340" s="371"/>
      <c r="R340" s="371"/>
      <c r="S340" s="371"/>
      <c r="T340" s="371"/>
      <c r="U340" s="371"/>
      <c r="V340" s="371"/>
      <c r="W340" s="371"/>
      <c r="X340" s="371"/>
      <c r="Y340" s="371"/>
      <c r="Z340" s="371"/>
      <c r="AA340" s="363"/>
      <c r="AB340" s="363"/>
      <c r="AC340" s="363"/>
      <c r="AD340" s="363"/>
      <c r="AE340" s="363"/>
      <c r="AF340" s="363"/>
    </row>
    <row r="341" spans="1:32" s="367" customFormat="1" ht="17.399999999999999" x14ac:dyDescent="0.25">
      <c r="A341" s="403"/>
      <c r="B341" s="371" t="s">
        <v>263</v>
      </c>
      <c r="C341" s="371">
        <v>94.409000000000006</v>
      </c>
      <c r="D341" s="371" t="s">
        <v>263</v>
      </c>
      <c r="E341" s="371">
        <v>110.047</v>
      </c>
      <c r="F341" s="371" t="s">
        <v>263</v>
      </c>
      <c r="G341" s="371">
        <v>119.568</v>
      </c>
      <c r="H341" s="371" t="s">
        <v>263</v>
      </c>
      <c r="I341" s="371">
        <v>118.392</v>
      </c>
      <c r="J341" s="371" t="s">
        <v>263</v>
      </c>
      <c r="K341" s="378">
        <v>98.984999999999999</v>
      </c>
      <c r="L341" s="378">
        <v>85.349000000000004</v>
      </c>
      <c r="M341" s="371">
        <f t="shared" si="56"/>
        <v>1.1597675426777114</v>
      </c>
      <c r="N341" s="371"/>
      <c r="O341" s="371"/>
      <c r="P341" s="371"/>
      <c r="Q341" s="371"/>
      <c r="R341" s="371"/>
      <c r="S341" s="371"/>
      <c r="T341" s="371"/>
      <c r="U341" s="371"/>
      <c r="V341" s="371"/>
      <c r="W341" s="371"/>
      <c r="X341" s="371"/>
      <c r="Y341" s="371"/>
      <c r="Z341" s="371"/>
      <c r="AA341" s="363"/>
      <c r="AB341" s="363"/>
      <c r="AC341" s="363"/>
      <c r="AD341" s="363"/>
      <c r="AE341" s="363"/>
      <c r="AF341" s="363"/>
    </row>
    <row r="342" spans="1:32" s="367" customFormat="1" ht="17.399999999999999" x14ac:dyDescent="0.25">
      <c r="A342" s="403"/>
      <c r="B342" s="371" t="s">
        <v>264</v>
      </c>
      <c r="C342" s="371">
        <v>76.105000000000004</v>
      </c>
      <c r="D342" s="371" t="s">
        <v>264</v>
      </c>
      <c r="E342" s="371">
        <v>78.956999999999994</v>
      </c>
      <c r="F342" s="371" t="s">
        <v>264</v>
      </c>
      <c r="G342" s="371">
        <v>80.295000000000002</v>
      </c>
      <c r="H342" s="371" t="s">
        <v>264</v>
      </c>
      <c r="I342" s="371">
        <v>82.515000000000001</v>
      </c>
      <c r="J342" s="371" t="s">
        <v>264</v>
      </c>
      <c r="K342" s="378">
        <v>89.216999999999999</v>
      </c>
      <c r="L342" s="378">
        <v>81.98</v>
      </c>
      <c r="M342" s="371">
        <f t="shared" si="56"/>
        <v>1.0882776286899243</v>
      </c>
      <c r="N342" s="371"/>
      <c r="O342" s="371"/>
      <c r="P342" s="371"/>
      <c r="Q342" s="371"/>
      <c r="R342" s="371"/>
      <c r="S342" s="371"/>
      <c r="T342" s="371"/>
      <c r="U342" s="371"/>
      <c r="V342" s="371"/>
      <c r="W342" s="371"/>
      <c r="X342" s="371"/>
      <c r="Y342" s="371"/>
      <c r="Z342" s="371"/>
      <c r="AA342" s="363"/>
      <c r="AB342" s="363"/>
      <c r="AC342" s="363"/>
      <c r="AD342" s="363"/>
      <c r="AE342" s="363"/>
      <c r="AF342" s="363"/>
    </row>
    <row r="343" spans="1:32" s="367" customFormat="1" ht="17.399999999999999" x14ac:dyDescent="0.25">
      <c r="A343" s="403"/>
      <c r="B343" s="371"/>
      <c r="C343" s="371"/>
      <c r="D343" s="371"/>
      <c r="E343" s="371"/>
      <c r="F343" s="371" t="s">
        <v>265</v>
      </c>
      <c r="G343" s="371">
        <v>79.42</v>
      </c>
      <c r="H343" s="371" t="s">
        <v>265</v>
      </c>
      <c r="I343" s="371">
        <v>95.92</v>
      </c>
      <c r="J343" s="371" t="s">
        <v>265</v>
      </c>
      <c r="K343" s="378">
        <v>92.307000000000002</v>
      </c>
      <c r="L343" s="378">
        <v>76.188000000000002</v>
      </c>
      <c r="M343" s="371">
        <f t="shared" si="56"/>
        <v>1.2115687509844071</v>
      </c>
      <c r="N343" s="371"/>
      <c r="O343" s="371"/>
      <c r="P343" s="371"/>
      <c r="Q343" s="371"/>
      <c r="R343" s="371"/>
      <c r="S343" s="371"/>
      <c r="T343" s="371"/>
      <c r="U343" s="371"/>
      <c r="V343" s="371"/>
      <c r="W343" s="371"/>
      <c r="X343" s="371"/>
      <c r="Y343" s="371"/>
      <c r="Z343" s="371"/>
      <c r="AA343" s="363"/>
      <c r="AB343" s="363"/>
      <c r="AC343" s="363"/>
      <c r="AD343" s="363"/>
      <c r="AE343" s="363"/>
      <c r="AF343" s="363"/>
    </row>
    <row r="344" spans="1:32" s="377" customFormat="1" ht="17.399999999999999" x14ac:dyDescent="0.25">
      <c r="A344" s="374" t="s">
        <v>29</v>
      </c>
      <c r="B344" s="374"/>
      <c r="C344" s="374">
        <f>AVERAGE(C321:C343)</f>
        <v>84.168090909090907</v>
      </c>
      <c r="D344" s="374"/>
      <c r="E344" s="374">
        <f>AVERAGE(E321:E343)</f>
        <v>87.787772727272738</v>
      </c>
      <c r="F344" s="374"/>
      <c r="G344" s="374">
        <f>AVERAGE(G321:G343)</f>
        <v>95.761608695652185</v>
      </c>
      <c r="H344" s="374"/>
      <c r="I344" s="374">
        <f>AVERAGE(I321:I343)</f>
        <v>100.19573913043477</v>
      </c>
      <c r="J344" s="374"/>
      <c r="K344" s="374">
        <f>AVERAGE(K321:K343)</f>
        <v>106.87734782608696</v>
      </c>
      <c r="L344" s="374"/>
      <c r="M344" s="374"/>
      <c r="N344" s="374"/>
      <c r="O344" s="374"/>
      <c r="P344" s="374"/>
      <c r="Q344" s="374"/>
      <c r="R344" s="374"/>
      <c r="S344" s="374"/>
      <c r="T344" s="374"/>
      <c r="U344" s="374"/>
      <c r="V344" s="374"/>
      <c r="W344" s="374"/>
      <c r="X344" s="374"/>
      <c r="Y344" s="374"/>
      <c r="Z344" s="374"/>
      <c r="AA344" s="364"/>
      <c r="AB344" s="364"/>
      <c r="AC344" s="364"/>
      <c r="AD344" s="364"/>
      <c r="AE344" s="364"/>
      <c r="AF344" s="364"/>
    </row>
    <row r="345" spans="1:32" s="367" customFormat="1" ht="17.399999999999999" x14ac:dyDescent="0.25">
      <c r="A345" s="371"/>
      <c r="B345" s="371"/>
      <c r="C345" s="371"/>
      <c r="D345" s="371"/>
      <c r="E345" s="371"/>
      <c r="F345" s="371"/>
      <c r="G345" s="371"/>
      <c r="H345" s="371"/>
      <c r="I345" s="371"/>
      <c r="J345" s="371"/>
      <c r="K345" s="371"/>
      <c r="L345" s="371"/>
      <c r="M345" s="371"/>
      <c r="N345" s="371"/>
      <c r="O345" s="371"/>
      <c r="P345" s="371"/>
      <c r="Q345" s="371"/>
      <c r="R345" s="371"/>
      <c r="S345" s="371"/>
      <c r="T345" s="371"/>
      <c r="U345" s="371"/>
      <c r="V345" s="371"/>
      <c r="W345" s="371"/>
      <c r="X345" s="371"/>
      <c r="Y345" s="371"/>
      <c r="Z345" s="371"/>
      <c r="AA345" s="363"/>
      <c r="AB345" s="363"/>
      <c r="AC345" s="363"/>
      <c r="AD345" s="363"/>
      <c r="AE345" s="363"/>
      <c r="AF345" s="363"/>
    </row>
    <row r="346" spans="1:32" s="367" customFormat="1" ht="15.6" x14ac:dyDescent="0.25">
      <c r="A346" s="363"/>
      <c r="Q346" s="363"/>
      <c r="Y346" s="363"/>
      <c r="AA346" s="363"/>
      <c r="AB346" s="363"/>
      <c r="AC346" s="363"/>
      <c r="AD346" s="363"/>
      <c r="AE346" s="363"/>
      <c r="AF346" s="363"/>
    </row>
    <row r="347" spans="1:32" s="367" customFormat="1" ht="15.6" x14ac:dyDescent="0.25">
      <c r="A347" s="363"/>
      <c r="Q347" s="363"/>
      <c r="Y347" s="363"/>
      <c r="AA347" s="363"/>
      <c r="AB347" s="363"/>
      <c r="AC347" s="363"/>
      <c r="AD347" s="363"/>
      <c r="AE347" s="363"/>
      <c r="AF347" s="363"/>
    </row>
    <row r="348" spans="1:32" s="367" customFormat="1" ht="15.6" x14ac:dyDescent="0.25">
      <c r="A348" s="363"/>
      <c r="Q348" s="363"/>
      <c r="Y348" s="363"/>
    </row>
    <row r="349" spans="1:32" s="367" customFormat="1" ht="15.6" x14ac:dyDescent="0.25">
      <c r="A349" s="363"/>
      <c r="Q349" s="363"/>
      <c r="Y349" s="363"/>
    </row>
    <row r="350" spans="1:32" s="367" customFormat="1" ht="15.6" x14ac:dyDescent="0.25">
      <c r="A350" s="363"/>
      <c r="Q350" s="363"/>
      <c r="Y350" s="363"/>
    </row>
    <row r="351" spans="1:32" s="367" customFormat="1" ht="15.6" x14ac:dyDescent="0.25">
      <c r="A351" s="363"/>
      <c r="Q351" s="363"/>
      <c r="Y351" s="363"/>
    </row>
    <row r="352" spans="1:32" s="367" customFormat="1" ht="15.6" x14ac:dyDescent="0.25">
      <c r="A352" s="363"/>
      <c r="Q352" s="363"/>
      <c r="Y352" s="363"/>
    </row>
    <row r="353" spans="1:25" s="367" customFormat="1" ht="15.6" x14ac:dyDescent="0.25">
      <c r="A353" s="363"/>
      <c r="Q353" s="363"/>
      <c r="Y353" s="363"/>
    </row>
    <row r="354" spans="1:25" s="367" customFormat="1" ht="15.6" x14ac:dyDescent="0.25">
      <c r="A354" s="363"/>
      <c r="Q354" s="363"/>
      <c r="Y354" s="363"/>
    </row>
    <row r="355" spans="1:25" s="367" customFormat="1" ht="15.6" x14ac:dyDescent="0.25">
      <c r="A355" s="363"/>
      <c r="Q355" s="363"/>
      <c r="Y355" s="363"/>
    </row>
    <row r="356" spans="1:25" s="367" customFormat="1" ht="15.6" x14ac:dyDescent="0.25">
      <c r="A356" s="363"/>
      <c r="Q356" s="363"/>
      <c r="Y356" s="363"/>
    </row>
    <row r="357" spans="1:25" s="367" customFormat="1" ht="15.6" x14ac:dyDescent="0.25">
      <c r="A357" s="363"/>
      <c r="Q357" s="363"/>
      <c r="Y357" s="363"/>
    </row>
    <row r="358" spans="1:25" s="367" customFormat="1" ht="15.6" x14ac:dyDescent="0.25">
      <c r="A358" s="363"/>
      <c r="Q358" s="363"/>
      <c r="Y358" s="363"/>
    </row>
    <row r="359" spans="1:25" s="367" customFormat="1" ht="15.6" x14ac:dyDescent="0.25">
      <c r="A359" s="363"/>
      <c r="Q359" s="363"/>
      <c r="Y359" s="363"/>
    </row>
    <row r="360" spans="1:25" s="367" customFormat="1" ht="15.6" x14ac:dyDescent="0.25">
      <c r="A360" s="363"/>
      <c r="Q360" s="363"/>
      <c r="Y360" s="363"/>
    </row>
    <row r="361" spans="1:25" s="367" customFormat="1" ht="15.6" x14ac:dyDescent="0.25">
      <c r="A361" s="363"/>
      <c r="Q361" s="363"/>
      <c r="Y361" s="363"/>
    </row>
    <row r="362" spans="1:25" s="367" customFormat="1" ht="15.6" x14ac:dyDescent="0.25">
      <c r="A362" s="363"/>
      <c r="Q362" s="363"/>
      <c r="Y362" s="363"/>
    </row>
    <row r="363" spans="1:25" s="367" customFormat="1" ht="15.6" x14ac:dyDescent="0.25">
      <c r="A363" s="363"/>
      <c r="Q363" s="363"/>
      <c r="Y363" s="363"/>
    </row>
    <row r="364" spans="1:25" s="367" customFormat="1" ht="15.6" x14ac:dyDescent="0.25">
      <c r="A364" s="363"/>
      <c r="Q364" s="363"/>
      <c r="Y364" s="363"/>
    </row>
    <row r="365" spans="1:25" s="367" customFormat="1" ht="15.6" x14ac:dyDescent="0.25">
      <c r="A365" s="363"/>
      <c r="Q365" s="363"/>
      <c r="Y365" s="363"/>
    </row>
    <row r="366" spans="1:25" s="367" customFormat="1" ht="15.6" x14ac:dyDescent="0.25">
      <c r="A366" s="363"/>
      <c r="Q366" s="363"/>
      <c r="Y366" s="363"/>
    </row>
    <row r="367" spans="1:25" s="367" customFormat="1" ht="15.6" x14ac:dyDescent="0.25">
      <c r="A367" s="363"/>
      <c r="Q367" s="363"/>
      <c r="Y367" s="363"/>
    </row>
    <row r="368" spans="1:25" s="367" customFormat="1" ht="15.6" x14ac:dyDescent="0.25">
      <c r="A368" s="363"/>
      <c r="Q368" s="363"/>
      <c r="Y368" s="363"/>
    </row>
    <row r="369" spans="1:25" s="367" customFormat="1" ht="15.6" x14ac:dyDescent="0.25">
      <c r="A369" s="363"/>
      <c r="Q369" s="363"/>
      <c r="Y369" s="363"/>
    </row>
    <row r="370" spans="1:25" s="367" customFormat="1" ht="15.6" x14ac:dyDescent="0.25">
      <c r="A370" s="363"/>
      <c r="Q370" s="363"/>
      <c r="Y370" s="363"/>
    </row>
    <row r="371" spans="1:25" s="367" customFormat="1" ht="15.6" x14ac:dyDescent="0.25">
      <c r="A371" s="363"/>
      <c r="Q371" s="363"/>
      <c r="Y371" s="363"/>
    </row>
    <row r="372" spans="1:25" s="367" customFormat="1" ht="15.6" x14ac:dyDescent="0.25">
      <c r="A372" s="363"/>
      <c r="Q372" s="363"/>
      <c r="Y372" s="363"/>
    </row>
    <row r="373" spans="1:25" s="367" customFormat="1" ht="15.6" x14ac:dyDescent="0.25">
      <c r="A373" s="363"/>
      <c r="Q373" s="363"/>
      <c r="Y373" s="363"/>
    </row>
    <row r="374" spans="1:25" s="367" customFormat="1" ht="15.6" x14ac:dyDescent="0.25">
      <c r="A374" s="363"/>
      <c r="Q374" s="363"/>
      <c r="Y374" s="363"/>
    </row>
    <row r="375" spans="1:25" s="367" customFormat="1" ht="15.6" x14ac:dyDescent="0.25">
      <c r="A375" s="363"/>
      <c r="Q375" s="363"/>
      <c r="Y375" s="363"/>
    </row>
    <row r="376" spans="1:25" s="367" customFormat="1" ht="15.6" x14ac:dyDescent="0.25">
      <c r="A376" s="363"/>
      <c r="Q376" s="363"/>
      <c r="Y376" s="363"/>
    </row>
    <row r="377" spans="1:25" s="367" customFormat="1" ht="15.6" x14ac:dyDescent="0.25">
      <c r="A377" s="363"/>
      <c r="Q377" s="363"/>
      <c r="Y377" s="363"/>
    </row>
    <row r="378" spans="1:25" s="367" customFormat="1" ht="15.6" x14ac:dyDescent="0.25">
      <c r="A378" s="363"/>
      <c r="Q378" s="363"/>
      <c r="Y378" s="363"/>
    </row>
    <row r="379" spans="1:25" s="367" customFormat="1" ht="15.6" x14ac:dyDescent="0.25">
      <c r="A379" s="363"/>
      <c r="Q379" s="363"/>
      <c r="Y379" s="363"/>
    </row>
    <row r="380" spans="1:25" s="367" customFormat="1" ht="15.6" x14ac:dyDescent="0.25">
      <c r="A380" s="363"/>
      <c r="Q380" s="363"/>
      <c r="Y380" s="363"/>
    </row>
    <row r="381" spans="1:25" s="367" customFormat="1" ht="15.6" x14ac:dyDescent="0.25">
      <c r="A381" s="363"/>
      <c r="Q381" s="363"/>
      <c r="Y381" s="363"/>
    </row>
    <row r="382" spans="1:25" s="367" customFormat="1" ht="15.6" x14ac:dyDescent="0.25">
      <c r="A382" s="363"/>
      <c r="Q382" s="363"/>
      <c r="Y382" s="363"/>
    </row>
    <row r="383" spans="1:25" s="367" customFormat="1" ht="15.6" x14ac:dyDescent="0.25">
      <c r="A383" s="363"/>
      <c r="Q383" s="363"/>
      <c r="Y383" s="363"/>
    </row>
    <row r="384" spans="1:25" s="367" customFormat="1" ht="15.6" x14ac:dyDescent="0.25">
      <c r="A384" s="363"/>
      <c r="Q384" s="363"/>
      <c r="Y384" s="363"/>
    </row>
    <row r="385" spans="1:25" s="367" customFormat="1" ht="15.6" x14ac:dyDescent="0.25">
      <c r="A385" s="363"/>
      <c r="Q385" s="363"/>
      <c r="Y385" s="363"/>
    </row>
    <row r="386" spans="1:25" s="367" customFormat="1" ht="15.6" x14ac:dyDescent="0.25">
      <c r="A386" s="363"/>
      <c r="Q386" s="363"/>
      <c r="Y386" s="363"/>
    </row>
    <row r="387" spans="1:25" s="367" customFormat="1" ht="15.6" x14ac:dyDescent="0.25">
      <c r="A387" s="363"/>
      <c r="Q387" s="363"/>
      <c r="Y387" s="363"/>
    </row>
    <row r="388" spans="1:25" s="367" customFormat="1" ht="15.6" x14ac:dyDescent="0.25">
      <c r="A388" s="363"/>
      <c r="Q388" s="363"/>
      <c r="Y388" s="363"/>
    </row>
    <row r="389" spans="1:25" s="367" customFormat="1" ht="15.6" x14ac:dyDescent="0.25">
      <c r="A389" s="363"/>
      <c r="Q389" s="363"/>
      <c r="Y389" s="363"/>
    </row>
    <row r="390" spans="1:25" s="367" customFormat="1" ht="15.6" x14ac:dyDescent="0.25">
      <c r="A390" s="363"/>
      <c r="Q390" s="363"/>
      <c r="Y390" s="363"/>
    </row>
    <row r="391" spans="1:25" s="367" customFormat="1" ht="15.6" x14ac:dyDescent="0.25">
      <c r="A391" s="363"/>
      <c r="Q391" s="363"/>
      <c r="Y391" s="363"/>
    </row>
    <row r="392" spans="1:25" s="367" customFormat="1" ht="15.6" x14ac:dyDescent="0.25">
      <c r="A392" s="363"/>
      <c r="Q392" s="363"/>
      <c r="Y392" s="363"/>
    </row>
    <row r="393" spans="1:25" s="367" customFormat="1" ht="15.6" x14ac:dyDescent="0.25">
      <c r="A393" s="363"/>
      <c r="Q393" s="363"/>
      <c r="Y393" s="363"/>
    </row>
  </sheetData>
  <mergeCells count="34">
    <mergeCell ref="A4:A18"/>
    <mergeCell ref="A22:A30"/>
    <mergeCell ref="A33:A39"/>
    <mergeCell ref="A42:A53"/>
    <mergeCell ref="D2:E2"/>
    <mergeCell ref="A56:A69"/>
    <mergeCell ref="A72:A78"/>
    <mergeCell ref="A81:A88"/>
    <mergeCell ref="A91:A111"/>
    <mergeCell ref="A114:A123"/>
    <mergeCell ref="A126:A136"/>
    <mergeCell ref="A139:A146"/>
    <mergeCell ref="A149:A158"/>
    <mergeCell ref="A161:A167"/>
    <mergeCell ref="A170:A183"/>
    <mergeCell ref="A186:A202"/>
    <mergeCell ref="A283:A308"/>
    <mergeCell ref="A311:A318"/>
    <mergeCell ref="A321:A343"/>
    <mergeCell ref="A206:A218"/>
    <mergeCell ref="A221:A245"/>
    <mergeCell ref="A248:A261"/>
    <mergeCell ref="A264:A267"/>
    <mergeCell ref="A270:A280"/>
    <mergeCell ref="R2:U2"/>
    <mergeCell ref="V2:Y2"/>
    <mergeCell ref="Z2:AC2"/>
    <mergeCell ref="B2:C2"/>
    <mergeCell ref="A1:AC1"/>
    <mergeCell ref="A2:A3"/>
    <mergeCell ref="F2:G2"/>
    <mergeCell ref="H2:I2"/>
    <mergeCell ref="J2:M2"/>
    <mergeCell ref="N2:Q2"/>
  </mergeCells>
  <phoneticPr fontId="10" type="noConversion"/>
  <pageMargins left="0.75" right="0.75" top="1" bottom="1" header="0.5" footer="0.5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43"/>
  <sheetViews>
    <sheetView zoomScale="70" zoomScaleNormal="70" workbookViewId="0">
      <selection sqref="A1:T43"/>
    </sheetView>
  </sheetViews>
  <sheetFormatPr defaultColWidth="9" defaultRowHeight="13.8" x14ac:dyDescent="0.25"/>
  <sheetData>
    <row r="1" spans="1:21" x14ac:dyDescent="0.25">
      <c r="A1" s="520" t="s">
        <v>315</v>
      </c>
      <c r="B1" s="520"/>
      <c r="C1" s="520"/>
      <c r="D1" s="520"/>
      <c r="E1" s="520"/>
      <c r="F1" s="520"/>
      <c r="G1" s="520"/>
      <c r="H1" s="520"/>
      <c r="I1" s="53"/>
      <c r="J1" s="520" t="s">
        <v>316</v>
      </c>
      <c r="K1" s="520"/>
      <c r="L1" s="520"/>
      <c r="M1" s="520"/>
      <c r="N1" s="520"/>
      <c r="O1" s="520"/>
      <c r="P1" s="53"/>
    </row>
    <row r="2" spans="1:21" ht="23.4" x14ac:dyDescent="0.25">
      <c r="A2" s="515" t="s">
        <v>317</v>
      </c>
      <c r="B2" s="515"/>
      <c r="C2" s="511" t="s">
        <v>318</v>
      </c>
      <c r="D2" s="513"/>
      <c r="E2" s="513"/>
      <c r="F2" s="513"/>
      <c r="G2" s="513"/>
      <c r="H2" s="522"/>
      <c r="I2" s="53"/>
      <c r="J2" s="516" t="s">
        <v>317</v>
      </c>
      <c r="K2" s="516"/>
      <c r="L2" s="42" t="s">
        <v>319</v>
      </c>
      <c r="M2" s="44" t="s">
        <v>320</v>
      </c>
      <c r="N2" s="44" t="s">
        <v>321</v>
      </c>
      <c r="O2" s="43" t="s">
        <v>322</v>
      </c>
      <c r="P2" s="53"/>
    </row>
    <row r="3" spans="1:21" x14ac:dyDescent="0.25">
      <c r="A3" s="515"/>
      <c r="B3" s="515"/>
      <c r="C3" s="521" t="s">
        <v>323</v>
      </c>
      <c r="D3" s="522"/>
      <c r="E3" s="522" t="s">
        <v>324</v>
      </c>
      <c r="F3" s="522"/>
      <c r="G3" s="522" t="s">
        <v>325</v>
      </c>
      <c r="H3" s="522"/>
      <c r="I3" s="53"/>
      <c r="J3" s="509" t="s">
        <v>326</v>
      </c>
      <c r="K3" s="45" t="s">
        <v>327</v>
      </c>
      <c r="L3" s="46">
        <v>5</v>
      </c>
      <c r="M3" s="75">
        <v>95.096522230000005</v>
      </c>
      <c r="N3" s="76">
        <v>6.0192587384939102</v>
      </c>
      <c r="O3" s="77">
        <v>2.6918943426864002</v>
      </c>
      <c r="P3" s="53"/>
    </row>
    <row r="4" spans="1:21" ht="22.8" x14ac:dyDescent="0.25">
      <c r="A4" s="516"/>
      <c r="B4" s="516"/>
      <c r="C4" s="42" t="s">
        <v>319</v>
      </c>
      <c r="D4" s="43" t="s">
        <v>328</v>
      </c>
      <c r="E4" s="44" t="s">
        <v>319</v>
      </c>
      <c r="F4" s="43" t="s">
        <v>328</v>
      </c>
      <c r="G4" s="44" t="s">
        <v>319</v>
      </c>
      <c r="H4" s="43" t="s">
        <v>328</v>
      </c>
      <c r="I4" s="53"/>
      <c r="J4" s="510"/>
      <c r="K4" s="49" t="s">
        <v>329</v>
      </c>
      <c r="L4" s="50">
        <v>8</v>
      </c>
      <c r="M4" s="78">
        <v>136.01256824999999</v>
      </c>
      <c r="N4" s="79">
        <v>13.036700982675301</v>
      </c>
      <c r="O4" s="80">
        <v>4.6091698345754999</v>
      </c>
      <c r="P4" s="53"/>
    </row>
    <row r="5" spans="1:21" x14ac:dyDescent="0.25">
      <c r="A5" s="509" t="s">
        <v>326</v>
      </c>
      <c r="B5" s="45" t="s">
        <v>327</v>
      </c>
      <c r="C5" s="46">
        <v>5</v>
      </c>
      <c r="D5" s="47">
        <v>1</v>
      </c>
      <c r="E5" s="48">
        <v>0</v>
      </c>
      <c r="F5" s="47">
        <v>0</v>
      </c>
      <c r="G5" s="48">
        <v>5</v>
      </c>
      <c r="H5" s="47">
        <v>1</v>
      </c>
      <c r="I5" s="53"/>
    </row>
    <row r="6" spans="1:21" ht="22.8" x14ac:dyDescent="0.25">
      <c r="A6" s="510"/>
      <c r="B6" s="49" t="s">
        <v>329</v>
      </c>
      <c r="C6" s="50">
        <v>8</v>
      </c>
      <c r="D6" s="51">
        <v>1</v>
      </c>
      <c r="E6" s="52">
        <v>0</v>
      </c>
      <c r="F6" s="51">
        <v>0</v>
      </c>
      <c r="G6" s="52">
        <v>8</v>
      </c>
      <c r="H6" s="51">
        <v>1</v>
      </c>
      <c r="I6" s="53"/>
    </row>
    <row r="7" spans="1:21" x14ac:dyDescent="0.25">
      <c r="J7" s="520" t="s">
        <v>330</v>
      </c>
      <c r="K7" s="520"/>
      <c r="L7" s="520"/>
      <c r="M7" s="520"/>
      <c r="N7" s="520"/>
      <c r="O7" s="520"/>
      <c r="P7" s="520"/>
      <c r="Q7" s="520"/>
      <c r="R7" s="520"/>
      <c r="S7" s="520"/>
      <c r="T7" s="520"/>
      <c r="U7" s="53"/>
    </row>
    <row r="8" spans="1:21" ht="14.4" x14ac:dyDescent="0.25">
      <c r="A8" s="520" t="s">
        <v>331</v>
      </c>
      <c r="B8" s="520"/>
      <c r="C8" s="520"/>
      <c r="D8" s="520"/>
      <c r="E8" s="520"/>
      <c r="F8" s="520"/>
      <c r="G8" s="53"/>
      <c r="J8" s="515" t="s">
        <v>332</v>
      </c>
      <c r="K8" s="515"/>
      <c r="L8" s="511" t="s">
        <v>333</v>
      </c>
      <c r="M8" s="513"/>
      <c r="N8" s="513" t="s">
        <v>334</v>
      </c>
      <c r="O8" s="513"/>
      <c r="P8" s="513"/>
      <c r="Q8" s="513"/>
      <c r="R8" s="513"/>
      <c r="S8" s="513"/>
      <c r="T8" s="522"/>
      <c r="U8" s="53"/>
    </row>
    <row r="9" spans="1:21" x14ac:dyDescent="0.25">
      <c r="A9" s="516" t="s">
        <v>317</v>
      </c>
      <c r="B9" s="516"/>
      <c r="C9" s="516"/>
      <c r="D9" s="516"/>
      <c r="E9" s="42" t="s">
        <v>335</v>
      </c>
      <c r="F9" s="43" t="s">
        <v>336</v>
      </c>
      <c r="G9" s="53"/>
      <c r="J9" s="515"/>
      <c r="K9" s="515"/>
      <c r="L9" s="511" t="s">
        <v>337</v>
      </c>
      <c r="M9" s="513" t="s">
        <v>338</v>
      </c>
      <c r="N9" s="513" t="s">
        <v>339</v>
      </c>
      <c r="O9" s="513" t="s">
        <v>340</v>
      </c>
      <c r="P9" s="513" t="s">
        <v>341</v>
      </c>
      <c r="Q9" s="513" t="s">
        <v>342</v>
      </c>
      <c r="R9" s="513" t="s">
        <v>343</v>
      </c>
      <c r="S9" s="513" t="s">
        <v>344</v>
      </c>
      <c r="T9" s="522"/>
      <c r="U9" s="53"/>
    </row>
    <row r="10" spans="1:21" x14ac:dyDescent="0.25">
      <c r="A10" s="509" t="s">
        <v>326</v>
      </c>
      <c r="B10" s="509" t="s">
        <v>327</v>
      </c>
      <c r="C10" s="509" t="s">
        <v>320</v>
      </c>
      <c r="D10" s="509"/>
      <c r="E10" s="54">
        <v>95.096522230000005</v>
      </c>
      <c r="F10" s="55">
        <v>2.6918943426864002</v>
      </c>
      <c r="G10" s="53"/>
      <c r="J10" s="516"/>
      <c r="K10" s="516"/>
      <c r="L10" s="512"/>
      <c r="M10" s="514"/>
      <c r="N10" s="514"/>
      <c r="O10" s="514"/>
      <c r="P10" s="514"/>
      <c r="Q10" s="514"/>
      <c r="R10" s="514"/>
      <c r="S10" s="44" t="s">
        <v>345</v>
      </c>
      <c r="T10" s="43" t="s">
        <v>346</v>
      </c>
      <c r="U10" s="53"/>
    </row>
    <row r="11" spans="1:21" ht="34.200000000000003" x14ac:dyDescent="0.25">
      <c r="A11" s="518"/>
      <c r="B11" s="518"/>
      <c r="C11" s="519" t="s">
        <v>347</v>
      </c>
      <c r="D11" s="56" t="s">
        <v>348</v>
      </c>
      <c r="E11" s="58">
        <v>87.622625358538698</v>
      </c>
      <c r="F11" s="59"/>
      <c r="G11" s="53"/>
      <c r="J11" s="509" t="s">
        <v>326</v>
      </c>
      <c r="K11" s="45" t="s">
        <v>349</v>
      </c>
      <c r="L11" s="69">
        <v>3.9376708379254302</v>
      </c>
      <c r="M11" s="71">
        <v>7.2725562189607101E-2</v>
      </c>
      <c r="N11" s="71">
        <v>-6.5158388413859702</v>
      </c>
      <c r="O11" s="48">
        <v>11</v>
      </c>
      <c r="P11" s="71">
        <v>4.3328164007009799E-5</v>
      </c>
      <c r="Q11" s="76">
        <v>-40.916046020000003</v>
      </c>
      <c r="R11" s="76">
        <v>6.27947483294367</v>
      </c>
      <c r="S11" s="76">
        <v>-54.737076940477998</v>
      </c>
      <c r="T11" s="77">
        <v>-27.095015099522101</v>
      </c>
      <c r="U11" s="53"/>
    </row>
    <row r="12" spans="1:21" ht="45.6" x14ac:dyDescent="0.25">
      <c r="A12" s="518"/>
      <c r="B12" s="518"/>
      <c r="C12" s="519"/>
      <c r="D12" s="57" t="s">
        <v>350</v>
      </c>
      <c r="E12" s="60">
        <v>102.570419101461</v>
      </c>
      <c r="F12" s="61"/>
      <c r="G12" s="53"/>
      <c r="J12" s="510"/>
      <c r="K12" s="49" t="s">
        <v>351</v>
      </c>
      <c r="L12" s="81"/>
      <c r="M12" s="82"/>
      <c r="N12" s="74">
        <v>-7.6655228152621797</v>
      </c>
      <c r="O12" s="74">
        <v>10.460014337491801</v>
      </c>
      <c r="P12" s="74">
        <v>1.3154796359933301E-5</v>
      </c>
      <c r="Q12" s="79">
        <v>-40.916046020000003</v>
      </c>
      <c r="R12" s="79">
        <v>5.3376719378534103</v>
      </c>
      <c r="S12" s="79">
        <v>-52.7386029929147</v>
      </c>
      <c r="T12" s="80">
        <v>-29.093489047085299</v>
      </c>
      <c r="U12" s="53"/>
    </row>
    <row r="13" spans="1:21" x14ac:dyDescent="0.25">
      <c r="A13" s="518"/>
      <c r="B13" s="518"/>
      <c r="C13" s="519" t="s">
        <v>352</v>
      </c>
      <c r="D13" s="519"/>
      <c r="E13" s="60">
        <v>94.885728401666697</v>
      </c>
      <c r="F13" s="61"/>
      <c r="G13" s="53"/>
    </row>
    <row r="14" spans="1:21" x14ac:dyDescent="0.25">
      <c r="A14" s="518"/>
      <c r="B14" s="518"/>
      <c r="C14" s="519" t="s">
        <v>353</v>
      </c>
      <c r="D14" s="519"/>
      <c r="E14" s="60">
        <v>95.175111110000003</v>
      </c>
      <c r="F14" s="61"/>
      <c r="G14" s="53"/>
    </row>
    <row r="15" spans="1:21" x14ac:dyDescent="0.25">
      <c r="A15" s="518"/>
      <c r="B15" s="518"/>
      <c r="C15" s="519" t="s">
        <v>354</v>
      </c>
      <c r="D15" s="519"/>
      <c r="E15" s="62">
        <v>36.231475760935297</v>
      </c>
      <c r="F15" s="61"/>
      <c r="G15" s="53"/>
    </row>
    <row r="16" spans="1:21" x14ac:dyDescent="0.25">
      <c r="A16" s="518"/>
      <c r="B16" s="518"/>
      <c r="C16" s="519" t="s">
        <v>321</v>
      </c>
      <c r="D16" s="519"/>
      <c r="E16" s="63">
        <v>6.0192587384939102</v>
      </c>
      <c r="F16" s="61"/>
      <c r="G16" s="53"/>
    </row>
    <row r="17" spans="1:7" x14ac:dyDescent="0.25">
      <c r="A17" s="518"/>
      <c r="B17" s="518"/>
      <c r="C17" s="519" t="s">
        <v>355</v>
      </c>
      <c r="D17" s="519"/>
      <c r="E17" s="64">
        <v>89.639666669999997</v>
      </c>
      <c r="F17" s="61"/>
      <c r="G17" s="53"/>
    </row>
    <row r="18" spans="1:7" x14ac:dyDescent="0.25">
      <c r="A18" s="518"/>
      <c r="B18" s="518"/>
      <c r="C18" s="519" t="s">
        <v>356</v>
      </c>
      <c r="D18" s="519"/>
      <c r="E18" s="64">
        <v>104.3476667</v>
      </c>
      <c r="F18" s="61"/>
      <c r="G18" s="53"/>
    </row>
    <row r="19" spans="1:7" x14ac:dyDescent="0.25">
      <c r="A19" s="518"/>
      <c r="B19" s="518"/>
      <c r="C19" s="519" t="s">
        <v>357</v>
      </c>
      <c r="D19" s="519"/>
      <c r="E19" s="64">
        <v>14.708000029999999</v>
      </c>
      <c r="F19" s="61"/>
      <c r="G19" s="53"/>
    </row>
    <row r="20" spans="1:7" x14ac:dyDescent="0.25">
      <c r="A20" s="518"/>
      <c r="B20" s="518"/>
      <c r="C20" s="519" t="s">
        <v>358</v>
      </c>
      <c r="D20" s="519"/>
      <c r="E20" s="64">
        <v>10.67508335</v>
      </c>
      <c r="F20" s="61"/>
      <c r="G20" s="53"/>
    </row>
    <row r="21" spans="1:7" x14ac:dyDescent="0.25">
      <c r="A21" s="518"/>
      <c r="B21" s="518"/>
      <c r="C21" s="519" t="s">
        <v>359</v>
      </c>
      <c r="D21" s="519"/>
      <c r="E21" s="62">
        <v>0.92964936651783803</v>
      </c>
      <c r="F21" s="65">
        <v>0.91287092917527701</v>
      </c>
      <c r="G21" s="53"/>
    </row>
    <row r="22" spans="1:7" x14ac:dyDescent="0.25">
      <c r="A22" s="518"/>
      <c r="B22" s="519"/>
      <c r="C22" s="519" t="s">
        <v>360</v>
      </c>
      <c r="D22" s="519"/>
      <c r="E22" s="62">
        <v>0.54997916975688299</v>
      </c>
      <c r="F22" s="65">
        <v>2</v>
      </c>
      <c r="G22" s="53"/>
    </row>
    <row r="23" spans="1:7" x14ac:dyDescent="0.25">
      <c r="A23" s="518"/>
      <c r="B23" s="519" t="s">
        <v>329</v>
      </c>
      <c r="C23" s="519" t="s">
        <v>320</v>
      </c>
      <c r="D23" s="519"/>
      <c r="E23" s="60">
        <v>136.01256824999999</v>
      </c>
      <c r="F23" s="66">
        <v>4.6091698345754999</v>
      </c>
      <c r="G23" s="53"/>
    </row>
    <row r="24" spans="1:7" ht="22.8" x14ac:dyDescent="0.25">
      <c r="A24" s="518"/>
      <c r="B24" s="518"/>
      <c r="C24" s="519" t="s">
        <v>347</v>
      </c>
      <c r="D24" s="56" t="s">
        <v>348</v>
      </c>
      <c r="E24" s="58">
        <v>125.11361347945299</v>
      </c>
      <c r="F24" s="59"/>
      <c r="G24" s="53"/>
    </row>
    <row r="25" spans="1:7" ht="22.8" x14ac:dyDescent="0.25">
      <c r="A25" s="518"/>
      <c r="B25" s="518"/>
      <c r="C25" s="519"/>
      <c r="D25" s="57" t="s">
        <v>350</v>
      </c>
      <c r="E25" s="60">
        <v>146.91152302054701</v>
      </c>
      <c r="F25" s="61"/>
      <c r="G25" s="53"/>
    </row>
    <row r="26" spans="1:7" x14ac:dyDescent="0.25">
      <c r="A26" s="518"/>
      <c r="B26" s="518"/>
      <c r="C26" s="519" t="s">
        <v>352</v>
      </c>
      <c r="D26" s="519"/>
      <c r="E26" s="60">
        <v>135.78069311666701</v>
      </c>
      <c r="F26" s="61"/>
      <c r="G26" s="53"/>
    </row>
    <row r="27" spans="1:7" x14ac:dyDescent="0.25">
      <c r="A27" s="518"/>
      <c r="B27" s="518"/>
      <c r="C27" s="519" t="s">
        <v>353</v>
      </c>
      <c r="D27" s="519"/>
      <c r="E27" s="60">
        <v>135.81742854999999</v>
      </c>
      <c r="F27" s="61"/>
      <c r="G27" s="53"/>
    </row>
    <row r="28" spans="1:7" x14ac:dyDescent="0.25">
      <c r="A28" s="518"/>
      <c r="B28" s="518"/>
      <c r="C28" s="519" t="s">
        <v>354</v>
      </c>
      <c r="D28" s="519"/>
      <c r="E28" s="62">
        <v>169.955572511686</v>
      </c>
      <c r="F28" s="61"/>
      <c r="G28" s="53"/>
    </row>
    <row r="29" spans="1:7" x14ac:dyDescent="0.25">
      <c r="A29" s="518"/>
      <c r="B29" s="518"/>
      <c r="C29" s="519" t="s">
        <v>321</v>
      </c>
      <c r="D29" s="519"/>
      <c r="E29" s="63">
        <v>13.036700982675301</v>
      </c>
      <c r="F29" s="61"/>
      <c r="G29" s="53"/>
    </row>
    <row r="30" spans="1:7" x14ac:dyDescent="0.25">
      <c r="A30" s="518"/>
      <c r="B30" s="518"/>
      <c r="C30" s="519" t="s">
        <v>355</v>
      </c>
      <c r="D30" s="519"/>
      <c r="E30" s="64">
        <v>118.7858889</v>
      </c>
      <c r="F30" s="61"/>
      <c r="G30" s="53"/>
    </row>
    <row r="31" spans="1:7" x14ac:dyDescent="0.25">
      <c r="A31" s="518"/>
      <c r="B31" s="518"/>
      <c r="C31" s="519" t="s">
        <v>356</v>
      </c>
      <c r="D31" s="519"/>
      <c r="E31" s="64">
        <v>157.41300000000001</v>
      </c>
      <c r="F31" s="61"/>
      <c r="G31" s="53"/>
    </row>
    <row r="32" spans="1:7" x14ac:dyDescent="0.25">
      <c r="A32" s="518"/>
      <c r="B32" s="518"/>
      <c r="C32" s="519" t="s">
        <v>357</v>
      </c>
      <c r="D32" s="519"/>
      <c r="E32" s="64">
        <v>38.6271111</v>
      </c>
      <c r="F32" s="61"/>
      <c r="G32" s="53"/>
    </row>
    <row r="33" spans="1:9" x14ac:dyDescent="0.25">
      <c r="A33" s="518"/>
      <c r="B33" s="518"/>
      <c r="C33" s="519" t="s">
        <v>358</v>
      </c>
      <c r="D33" s="519"/>
      <c r="E33" s="64">
        <v>22.015699999999999</v>
      </c>
      <c r="F33" s="61"/>
      <c r="G33" s="53"/>
    </row>
    <row r="34" spans="1:9" x14ac:dyDescent="0.25">
      <c r="A34" s="518"/>
      <c r="B34" s="518"/>
      <c r="C34" s="519" t="s">
        <v>359</v>
      </c>
      <c r="D34" s="519"/>
      <c r="E34" s="62">
        <v>0.28771753055469301</v>
      </c>
      <c r="F34" s="65">
        <v>0.75210143309035504</v>
      </c>
      <c r="G34" s="53"/>
    </row>
    <row r="35" spans="1:9" x14ac:dyDescent="0.25">
      <c r="A35" s="510"/>
      <c r="B35" s="510"/>
      <c r="C35" s="510" t="s">
        <v>360</v>
      </c>
      <c r="D35" s="510"/>
      <c r="E35" s="67">
        <v>-0.69946882425678703</v>
      </c>
      <c r="F35" s="68">
        <v>1.48088047897425</v>
      </c>
      <c r="G35" s="53"/>
    </row>
    <row r="37" spans="1:9" x14ac:dyDescent="0.25">
      <c r="A37" s="520" t="s">
        <v>361</v>
      </c>
      <c r="B37" s="520"/>
      <c r="C37" s="520"/>
      <c r="D37" s="520"/>
      <c r="E37" s="520"/>
      <c r="F37" s="520"/>
      <c r="G37" s="520"/>
      <c r="H37" s="520"/>
      <c r="I37" s="53"/>
    </row>
    <row r="38" spans="1:9" x14ac:dyDescent="0.25">
      <c r="A38" s="515" t="s">
        <v>317</v>
      </c>
      <c r="B38" s="515"/>
      <c r="C38" s="521" t="s">
        <v>362</v>
      </c>
      <c r="D38" s="513"/>
      <c r="E38" s="522"/>
      <c r="F38" s="522" t="s">
        <v>363</v>
      </c>
      <c r="G38" s="513"/>
      <c r="H38" s="522"/>
      <c r="I38" s="53"/>
    </row>
    <row r="39" spans="1:9" x14ac:dyDescent="0.25">
      <c r="A39" s="516"/>
      <c r="B39" s="516"/>
      <c r="C39" s="42" t="s">
        <v>335</v>
      </c>
      <c r="D39" s="44" t="s">
        <v>340</v>
      </c>
      <c r="E39" s="43" t="s">
        <v>338</v>
      </c>
      <c r="F39" s="44" t="s">
        <v>335</v>
      </c>
      <c r="G39" s="44" t="s">
        <v>340</v>
      </c>
      <c r="H39" s="43" t="s">
        <v>338</v>
      </c>
      <c r="I39" s="53"/>
    </row>
    <row r="40" spans="1:9" x14ac:dyDescent="0.25">
      <c r="A40" s="509" t="s">
        <v>326</v>
      </c>
      <c r="B40" s="45" t="s">
        <v>327</v>
      </c>
      <c r="C40" s="69">
        <v>0.20903201169413299</v>
      </c>
      <c r="D40" s="48">
        <v>5</v>
      </c>
      <c r="E40" s="70" t="s">
        <v>364</v>
      </c>
      <c r="F40" s="71">
        <v>0.89338120430711299</v>
      </c>
      <c r="G40" s="48">
        <v>5</v>
      </c>
      <c r="H40" s="72">
        <v>0.37439129500023899</v>
      </c>
      <c r="I40" s="53"/>
    </row>
    <row r="41" spans="1:9" ht="22.8" x14ac:dyDescent="0.25">
      <c r="A41" s="510"/>
      <c r="B41" s="49" t="s">
        <v>329</v>
      </c>
      <c r="C41" s="67">
        <v>0.12833996760343899</v>
      </c>
      <c r="D41" s="52">
        <v>8</v>
      </c>
      <c r="E41" s="73" t="s">
        <v>364</v>
      </c>
      <c r="F41" s="74">
        <v>0.973205267726858</v>
      </c>
      <c r="G41" s="52">
        <v>8</v>
      </c>
      <c r="H41" s="68">
        <v>0.92190469437199596</v>
      </c>
      <c r="I41" s="53"/>
    </row>
    <row r="42" spans="1:9" x14ac:dyDescent="0.25">
      <c r="A42" s="517" t="s">
        <v>365</v>
      </c>
      <c r="B42" s="517"/>
      <c r="C42" s="517"/>
      <c r="D42" s="517"/>
      <c r="E42" s="517"/>
      <c r="F42" s="517"/>
      <c r="G42" s="517"/>
      <c r="H42" s="517"/>
      <c r="I42" s="53"/>
    </row>
    <row r="43" spans="1:9" x14ac:dyDescent="0.25">
      <c r="A43" s="517" t="s">
        <v>366</v>
      </c>
      <c r="B43" s="517"/>
      <c r="C43" s="517"/>
      <c r="D43" s="517"/>
      <c r="E43" s="517"/>
      <c r="F43" s="517"/>
      <c r="G43" s="517"/>
      <c r="H43" s="517"/>
      <c r="I43" s="53"/>
    </row>
  </sheetData>
  <mergeCells count="59">
    <mergeCell ref="A1:H1"/>
    <mergeCell ref="J1:O1"/>
    <mergeCell ref="C2:H2"/>
    <mergeCell ref="J2:K2"/>
    <mergeCell ref="C3:D3"/>
    <mergeCell ref="E3:F3"/>
    <mergeCell ref="G3:H3"/>
    <mergeCell ref="J3:J4"/>
    <mergeCell ref="A2:B4"/>
    <mergeCell ref="J7:T7"/>
    <mergeCell ref="A8:F8"/>
    <mergeCell ref="L8:M8"/>
    <mergeCell ref="N8:T8"/>
    <mergeCell ref="A9:D9"/>
    <mergeCell ref="S9:T9"/>
    <mergeCell ref="P9:P10"/>
    <mergeCell ref="Q9:Q10"/>
    <mergeCell ref="R9:R10"/>
    <mergeCell ref="C10:D10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30:D30"/>
    <mergeCell ref="C31:D31"/>
    <mergeCell ref="C32:D32"/>
    <mergeCell ref="C33:D33"/>
    <mergeCell ref="C22:D22"/>
    <mergeCell ref="C23:D23"/>
    <mergeCell ref="C26:D26"/>
    <mergeCell ref="C27:D27"/>
    <mergeCell ref="C28:D28"/>
    <mergeCell ref="A42:H42"/>
    <mergeCell ref="A43:H43"/>
    <mergeCell ref="A5:A6"/>
    <mergeCell ref="A10:A35"/>
    <mergeCell ref="A40:A41"/>
    <mergeCell ref="B10:B22"/>
    <mergeCell ref="B23:B35"/>
    <mergeCell ref="C11:C12"/>
    <mergeCell ref="C24:C25"/>
    <mergeCell ref="A38:B39"/>
    <mergeCell ref="C34:D34"/>
    <mergeCell ref="C35:D35"/>
    <mergeCell ref="A37:H37"/>
    <mergeCell ref="C38:E38"/>
    <mergeCell ref="F38:H38"/>
    <mergeCell ref="C29:D29"/>
    <mergeCell ref="J11:J12"/>
    <mergeCell ref="L9:L10"/>
    <mergeCell ref="M9:M10"/>
    <mergeCell ref="N9:N10"/>
    <mergeCell ref="O9:O10"/>
    <mergeCell ref="J8:K10"/>
  </mergeCells>
  <phoneticPr fontId="10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43"/>
  <sheetViews>
    <sheetView zoomScale="70" zoomScaleNormal="70" workbookViewId="0">
      <selection sqref="A1:T44"/>
    </sheetView>
  </sheetViews>
  <sheetFormatPr defaultColWidth="9" defaultRowHeight="13.8" x14ac:dyDescent="0.25"/>
  <sheetData>
    <row r="1" spans="1:21" x14ac:dyDescent="0.25">
      <c r="A1" s="534" t="s">
        <v>315</v>
      </c>
      <c r="B1" s="534"/>
      <c r="C1" s="534"/>
      <c r="D1" s="534"/>
      <c r="E1" s="534"/>
      <c r="F1" s="534"/>
      <c r="G1" s="534"/>
      <c r="H1" s="534"/>
      <c r="I1" s="12"/>
      <c r="J1" s="534" t="s">
        <v>316</v>
      </c>
      <c r="K1" s="534"/>
      <c r="L1" s="534"/>
      <c r="M1" s="534"/>
      <c r="N1" s="534"/>
      <c r="O1" s="534"/>
      <c r="P1" s="12"/>
    </row>
    <row r="2" spans="1:21" ht="23.4" x14ac:dyDescent="0.25">
      <c r="A2" s="529" t="s">
        <v>317</v>
      </c>
      <c r="B2" s="529"/>
      <c r="C2" s="525" t="s">
        <v>318</v>
      </c>
      <c r="D2" s="527"/>
      <c r="E2" s="527"/>
      <c r="F2" s="527"/>
      <c r="G2" s="527"/>
      <c r="H2" s="536"/>
      <c r="I2" s="12"/>
      <c r="J2" s="530" t="s">
        <v>317</v>
      </c>
      <c r="K2" s="530"/>
      <c r="L2" s="1" t="s">
        <v>319</v>
      </c>
      <c r="M2" s="3" t="s">
        <v>320</v>
      </c>
      <c r="N2" s="3" t="s">
        <v>321</v>
      </c>
      <c r="O2" s="2" t="s">
        <v>322</v>
      </c>
      <c r="P2" s="12"/>
    </row>
    <row r="3" spans="1:21" x14ac:dyDescent="0.25">
      <c r="A3" s="529"/>
      <c r="B3" s="529"/>
      <c r="C3" s="535" t="s">
        <v>323</v>
      </c>
      <c r="D3" s="536"/>
      <c r="E3" s="536" t="s">
        <v>324</v>
      </c>
      <c r="F3" s="536"/>
      <c r="G3" s="536" t="s">
        <v>325</v>
      </c>
      <c r="H3" s="536"/>
      <c r="I3" s="12"/>
      <c r="J3" s="523" t="s">
        <v>326</v>
      </c>
      <c r="K3" s="4" t="s">
        <v>327</v>
      </c>
      <c r="L3" s="5">
        <v>6</v>
      </c>
      <c r="M3" s="34">
        <v>103.482549683333</v>
      </c>
      <c r="N3" s="35">
        <v>9.7037755715023408</v>
      </c>
      <c r="O3" s="36">
        <v>3.9615497881108301</v>
      </c>
      <c r="P3" s="12"/>
    </row>
    <row r="4" spans="1:21" ht="22.8" x14ac:dyDescent="0.25">
      <c r="A4" s="530"/>
      <c r="B4" s="530"/>
      <c r="C4" s="1" t="s">
        <v>319</v>
      </c>
      <c r="D4" s="2" t="s">
        <v>328</v>
      </c>
      <c r="E4" s="3" t="s">
        <v>319</v>
      </c>
      <c r="F4" s="2" t="s">
        <v>328</v>
      </c>
      <c r="G4" s="3" t="s">
        <v>319</v>
      </c>
      <c r="H4" s="2" t="s">
        <v>328</v>
      </c>
      <c r="I4" s="12"/>
      <c r="J4" s="524"/>
      <c r="K4" s="8" t="s">
        <v>329</v>
      </c>
      <c r="L4" s="9">
        <v>9</v>
      </c>
      <c r="M4" s="37">
        <v>142.0646672</v>
      </c>
      <c r="N4" s="38">
        <v>12.014588037143101</v>
      </c>
      <c r="O4" s="39">
        <v>4.0048626790477098</v>
      </c>
      <c r="P4" s="12"/>
    </row>
    <row r="5" spans="1:21" x14ac:dyDescent="0.25">
      <c r="A5" s="523" t="s">
        <v>326</v>
      </c>
      <c r="B5" s="4" t="s">
        <v>327</v>
      </c>
      <c r="C5" s="5">
        <v>6</v>
      </c>
      <c r="D5" s="6">
        <v>1</v>
      </c>
      <c r="E5" s="7">
        <v>0</v>
      </c>
      <c r="F5" s="6">
        <v>0</v>
      </c>
      <c r="G5" s="7">
        <v>6</v>
      </c>
      <c r="H5" s="6">
        <v>1</v>
      </c>
      <c r="I5" s="12"/>
    </row>
    <row r="6" spans="1:21" ht="22.8" x14ac:dyDescent="0.25">
      <c r="A6" s="524"/>
      <c r="B6" s="8" t="s">
        <v>329</v>
      </c>
      <c r="C6" s="9">
        <v>9</v>
      </c>
      <c r="D6" s="10">
        <v>1</v>
      </c>
      <c r="E6" s="11">
        <v>0</v>
      </c>
      <c r="F6" s="10">
        <v>0</v>
      </c>
      <c r="G6" s="11">
        <v>9</v>
      </c>
      <c r="H6" s="10">
        <v>1</v>
      </c>
      <c r="I6" s="12"/>
    </row>
    <row r="7" spans="1:21" x14ac:dyDescent="0.25">
      <c r="J7" s="534" t="s">
        <v>330</v>
      </c>
      <c r="K7" s="534"/>
      <c r="L7" s="534"/>
      <c r="M7" s="534"/>
      <c r="N7" s="534"/>
      <c r="O7" s="534"/>
      <c r="P7" s="534"/>
      <c r="Q7" s="534"/>
      <c r="R7" s="534"/>
      <c r="S7" s="534"/>
      <c r="T7" s="534"/>
      <c r="U7" s="12"/>
    </row>
    <row r="8" spans="1:21" ht="14.4" x14ac:dyDescent="0.25">
      <c r="A8" s="534" t="s">
        <v>331</v>
      </c>
      <c r="B8" s="534"/>
      <c r="C8" s="534"/>
      <c r="D8" s="534"/>
      <c r="E8" s="534"/>
      <c r="F8" s="534"/>
      <c r="G8" s="12"/>
      <c r="J8" s="529" t="s">
        <v>332</v>
      </c>
      <c r="K8" s="529"/>
      <c r="L8" s="525" t="s">
        <v>333</v>
      </c>
      <c r="M8" s="527"/>
      <c r="N8" s="527" t="s">
        <v>334</v>
      </c>
      <c r="O8" s="527"/>
      <c r="P8" s="527"/>
      <c r="Q8" s="527"/>
      <c r="R8" s="527"/>
      <c r="S8" s="527"/>
      <c r="T8" s="536"/>
      <c r="U8" s="12"/>
    </row>
    <row r="9" spans="1:21" x14ac:dyDescent="0.25">
      <c r="A9" s="530" t="s">
        <v>317</v>
      </c>
      <c r="B9" s="530"/>
      <c r="C9" s="530"/>
      <c r="D9" s="530"/>
      <c r="E9" s="1" t="s">
        <v>335</v>
      </c>
      <c r="F9" s="2" t="s">
        <v>336</v>
      </c>
      <c r="G9" s="12"/>
      <c r="J9" s="529"/>
      <c r="K9" s="529"/>
      <c r="L9" s="525" t="s">
        <v>337</v>
      </c>
      <c r="M9" s="527" t="s">
        <v>338</v>
      </c>
      <c r="N9" s="527" t="s">
        <v>339</v>
      </c>
      <c r="O9" s="527" t="s">
        <v>340</v>
      </c>
      <c r="P9" s="527" t="s">
        <v>341</v>
      </c>
      <c r="Q9" s="527" t="s">
        <v>342</v>
      </c>
      <c r="R9" s="527" t="s">
        <v>343</v>
      </c>
      <c r="S9" s="527" t="s">
        <v>344</v>
      </c>
      <c r="T9" s="536"/>
      <c r="U9" s="12"/>
    </row>
    <row r="10" spans="1:21" x14ac:dyDescent="0.25">
      <c r="A10" s="523" t="s">
        <v>326</v>
      </c>
      <c r="B10" s="523" t="s">
        <v>327</v>
      </c>
      <c r="C10" s="523" t="s">
        <v>320</v>
      </c>
      <c r="D10" s="523"/>
      <c r="E10" s="13">
        <v>103.482549683333</v>
      </c>
      <c r="F10" s="14">
        <v>3.9615497881108301</v>
      </c>
      <c r="G10" s="12"/>
      <c r="J10" s="530"/>
      <c r="K10" s="530"/>
      <c r="L10" s="526"/>
      <c r="M10" s="528"/>
      <c r="N10" s="528"/>
      <c r="O10" s="528"/>
      <c r="P10" s="528"/>
      <c r="Q10" s="528"/>
      <c r="R10" s="528"/>
      <c r="S10" s="3" t="s">
        <v>345</v>
      </c>
      <c r="T10" s="2" t="s">
        <v>346</v>
      </c>
      <c r="U10" s="12"/>
    </row>
    <row r="11" spans="1:21" ht="34.200000000000003" x14ac:dyDescent="0.25">
      <c r="A11" s="532"/>
      <c r="B11" s="532"/>
      <c r="C11" s="533" t="s">
        <v>347</v>
      </c>
      <c r="D11" s="15" t="s">
        <v>348</v>
      </c>
      <c r="E11" s="17">
        <v>93.299061757131199</v>
      </c>
      <c r="F11" s="18"/>
      <c r="G11" s="12"/>
      <c r="J11" s="523" t="s">
        <v>326</v>
      </c>
      <c r="K11" s="4" t="s">
        <v>349</v>
      </c>
      <c r="L11" s="28">
        <v>0.188444609153473</v>
      </c>
      <c r="M11" s="30">
        <v>0.67133198008272399</v>
      </c>
      <c r="N11" s="30">
        <v>-6.5463559391767001</v>
      </c>
      <c r="O11" s="7">
        <v>13</v>
      </c>
      <c r="P11" s="30">
        <v>1.86409021464789E-5</v>
      </c>
      <c r="Q11" s="35">
        <v>-38.582117516666699</v>
      </c>
      <c r="R11" s="35">
        <v>5.8936785404184704</v>
      </c>
      <c r="S11" s="35">
        <v>-51.314635906654097</v>
      </c>
      <c r="T11" s="36">
        <v>-25.849599126679301</v>
      </c>
      <c r="U11" s="12"/>
    </row>
    <row r="12" spans="1:21" ht="45.6" x14ac:dyDescent="0.25">
      <c r="A12" s="532"/>
      <c r="B12" s="532"/>
      <c r="C12" s="533"/>
      <c r="D12" s="16" t="s">
        <v>350</v>
      </c>
      <c r="E12" s="19">
        <v>113.666037609535</v>
      </c>
      <c r="F12" s="20"/>
      <c r="G12" s="12"/>
      <c r="J12" s="524"/>
      <c r="K12" s="8" t="s">
        <v>351</v>
      </c>
      <c r="L12" s="40"/>
      <c r="M12" s="41"/>
      <c r="N12" s="33">
        <v>-6.8490738642433904</v>
      </c>
      <c r="O12" s="33">
        <v>12.368301058115501</v>
      </c>
      <c r="P12" s="33">
        <v>1.51816314235119E-5</v>
      </c>
      <c r="Q12" s="38">
        <v>-38.582117516666699</v>
      </c>
      <c r="R12" s="38">
        <v>5.6331875347542004</v>
      </c>
      <c r="S12" s="38">
        <v>-50.815365618269297</v>
      </c>
      <c r="T12" s="39">
        <v>-26.348869415064001</v>
      </c>
      <c r="U12" s="12"/>
    </row>
    <row r="13" spans="1:21" x14ac:dyDescent="0.25">
      <c r="A13" s="532"/>
      <c r="B13" s="532"/>
      <c r="C13" s="533" t="s">
        <v>352</v>
      </c>
      <c r="D13" s="533"/>
      <c r="E13" s="19">
        <v>102.985888537037</v>
      </c>
      <c r="F13" s="20"/>
      <c r="G13" s="12"/>
    </row>
    <row r="14" spans="1:21" x14ac:dyDescent="0.25">
      <c r="A14" s="532"/>
      <c r="B14" s="532"/>
      <c r="C14" s="533" t="s">
        <v>353</v>
      </c>
      <c r="D14" s="533"/>
      <c r="E14" s="19">
        <v>99.996461550000006</v>
      </c>
      <c r="F14" s="20"/>
      <c r="G14" s="12"/>
    </row>
    <row r="15" spans="1:21" x14ac:dyDescent="0.25">
      <c r="A15" s="532"/>
      <c r="B15" s="532"/>
      <c r="C15" s="533" t="s">
        <v>354</v>
      </c>
      <c r="D15" s="533"/>
      <c r="E15" s="21">
        <v>94.163260342085593</v>
      </c>
      <c r="F15" s="20"/>
      <c r="G15" s="12"/>
    </row>
    <row r="16" spans="1:21" x14ac:dyDescent="0.25">
      <c r="A16" s="532"/>
      <c r="B16" s="532"/>
      <c r="C16" s="533" t="s">
        <v>321</v>
      </c>
      <c r="D16" s="533"/>
      <c r="E16" s="22">
        <v>9.7037755715023408</v>
      </c>
      <c r="F16" s="20"/>
      <c r="G16" s="12"/>
    </row>
    <row r="17" spans="1:7" x14ac:dyDescent="0.25">
      <c r="A17" s="532"/>
      <c r="B17" s="532"/>
      <c r="C17" s="533" t="s">
        <v>355</v>
      </c>
      <c r="D17" s="533"/>
      <c r="E17" s="23">
        <v>95.123000000000005</v>
      </c>
      <c r="F17" s="20"/>
      <c r="G17" s="12"/>
    </row>
    <row r="18" spans="1:7" x14ac:dyDescent="0.25">
      <c r="A18" s="532"/>
      <c r="B18" s="532"/>
      <c r="C18" s="533" t="s">
        <v>356</v>
      </c>
      <c r="D18" s="533"/>
      <c r="E18" s="23">
        <v>120.782</v>
      </c>
      <c r="F18" s="20"/>
      <c r="G18" s="12"/>
    </row>
    <row r="19" spans="1:7" x14ac:dyDescent="0.25">
      <c r="A19" s="532"/>
      <c r="B19" s="532"/>
      <c r="C19" s="533" t="s">
        <v>357</v>
      </c>
      <c r="D19" s="533"/>
      <c r="E19" s="23">
        <v>25.658999999999999</v>
      </c>
      <c r="F19" s="20"/>
      <c r="G19" s="12"/>
    </row>
    <row r="20" spans="1:7" x14ac:dyDescent="0.25">
      <c r="A20" s="532"/>
      <c r="B20" s="532"/>
      <c r="C20" s="533" t="s">
        <v>358</v>
      </c>
      <c r="D20" s="533"/>
      <c r="E20" s="23">
        <v>14.53471875</v>
      </c>
      <c r="F20" s="20"/>
      <c r="G20" s="12"/>
    </row>
    <row r="21" spans="1:7" x14ac:dyDescent="0.25">
      <c r="A21" s="532"/>
      <c r="B21" s="532"/>
      <c r="C21" s="533" t="s">
        <v>359</v>
      </c>
      <c r="D21" s="533"/>
      <c r="E21" s="21">
        <v>1.3650205065425101</v>
      </c>
      <c r="F21" s="24">
        <v>0.84515425472851702</v>
      </c>
      <c r="G21" s="12"/>
    </row>
    <row r="22" spans="1:7" x14ac:dyDescent="0.25">
      <c r="A22" s="532"/>
      <c r="B22" s="533"/>
      <c r="C22" s="533" t="s">
        <v>360</v>
      </c>
      <c r="D22" s="533"/>
      <c r="E22" s="21">
        <v>1.50014344315947</v>
      </c>
      <c r="F22" s="24">
        <v>1.74077655955698</v>
      </c>
      <c r="G22" s="12"/>
    </row>
    <row r="23" spans="1:7" x14ac:dyDescent="0.25">
      <c r="A23" s="532"/>
      <c r="B23" s="533" t="s">
        <v>329</v>
      </c>
      <c r="C23" s="533" t="s">
        <v>320</v>
      </c>
      <c r="D23" s="533"/>
      <c r="E23" s="19">
        <v>142.0646672</v>
      </c>
      <c r="F23" s="25">
        <v>4.0048626790477098</v>
      </c>
      <c r="G23" s="12"/>
    </row>
    <row r="24" spans="1:7" ht="22.8" x14ac:dyDescent="0.25">
      <c r="A24" s="532"/>
      <c r="B24" s="532"/>
      <c r="C24" s="533" t="s">
        <v>347</v>
      </c>
      <c r="D24" s="15" t="s">
        <v>348</v>
      </c>
      <c r="E24" s="17">
        <v>132.82943730121099</v>
      </c>
      <c r="F24" s="18"/>
      <c r="G24" s="12"/>
    </row>
    <row r="25" spans="1:7" ht="22.8" x14ac:dyDescent="0.25">
      <c r="A25" s="532"/>
      <c r="B25" s="532"/>
      <c r="C25" s="533"/>
      <c r="D25" s="16" t="s">
        <v>350</v>
      </c>
      <c r="E25" s="19">
        <v>151.29989709878899</v>
      </c>
      <c r="F25" s="20"/>
      <c r="G25" s="12"/>
    </row>
    <row r="26" spans="1:7" x14ac:dyDescent="0.25">
      <c r="A26" s="532"/>
      <c r="B26" s="532"/>
      <c r="C26" s="533" t="s">
        <v>352</v>
      </c>
      <c r="D26" s="533"/>
      <c r="E26" s="19">
        <v>142.02679688888901</v>
      </c>
      <c r="F26" s="20"/>
      <c r="G26" s="12"/>
    </row>
    <row r="27" spans="1:7" x14ac:dyDescent="0.25">
      <c r="A27" s="532"/>
      <c r="B27" s="532"/>
      <c r="C27" s="533" t="s">
        <v>353</v>
      </c>
      <c r="D27" s="533"/>
      <c r="E27" s="19">
        <v>145.26383329999999</v>
      </c>
      <c r="F27" s="20"/>
      <c r="G27" s="12"/>
    </row>
    <row r="28" spans="1:7" x14ac:dyDescent="0.25">
      <c r="A28" s="532"/>
      <c r="B28" s="532"/>
      <c r="C28" s="533" t="s">
        <v>354</v>
      </c>
      <c r="D28" s="533"/>
      <c r="E28" s="21">
        <v>144.35032570226301</v>
      </c>
      <c r="F28" s="20"/>
      <c r="G28" s="12"/>
    </row>
    <row r="29" spans="1:7" x14ac:dyDescent="0.25">
      <c r="A29" s="532"/>
      <c r="B29" s="532"/>
      <c r="C29" s="533" t="s">
        <v>321</v>
      </c>
      <c r="D29" s="533"/>
      <c r="E29" s="22">
        <v>12.014588037143101</v>
      </c>
      <c r="F29" s="20"/>
      <c r="G29" s="12"/>
    </row>
    <row r="30" spans="1:7" x14ac:dyDescent="0.25">
      <c r="A30" s="532"/>
      <c r="B30" s="532"/>
      <c r="C30" s="533" t="s">
        <v>355</v>
      </c>
      <c r="D30" s="533"/>
      <c r="E30" s="23">
        <v>123.288</v>
      </c>
      <c r="F30" s="20"/>
      <c r="G30" s="12"/>
    </row>
    <row r="31" spans="1:7" x14ac:dyDescent="0.25">
      <c r="A31" s="532"/>
      <c r="B31" s="532"/>
      <c r="C31" s="533" t="s">
        <v>356</v>
      </c>
      <c r="D31" s="533"/>
      <c r="E31" s="23">
        <v>161.523</v>
      </c>
      <c r="F31" s="20"/>
      <c r="G31" s="12"/>
    </row>
    <row r="32" spans="1:7" x14ac:dyDescent="0.25">
      <c r="A32" s="532"/>
      <c r="B32" s="532"/>
      <c r="C32" s="533" t="s">
        <v>357</v>
      </c>
      <c r="D32" s="533"/>
      <c r="E32" s="23">
        <v>38.234999999999999</v>
      </c>
      <c r="F32" s="20"/>
      <c r="G32" s="12"/>
    </row>
    <row r="33" spans="1:9" x14ac:dyDescent="0.25">
      <c r="A33" s="532"/>
      <c r="B33" s="532"/>
      <c r="C33" s="533" t="s">
        <v>358</v>
      </c>
      <c r="D33" s="533"/>
      <c r="E33" s="23">
        <v>16.740257150000001</v>
      </c>
      <c r="F33" s="20"/>
      <c r="G33" s="12"/>
    </row>
    <row r="34" spans="1:9" x14ac:dyDescent="0.25">
      <c r="A34" s="532"/>
      <c r="B34" s="532"/>
      <c r="C34" s="533" t="s">
        <v>359</v>
      </c>
      <c r="D34" s="533"/>
      <c r="E34" s="21">
        <v>-0.36189964259538998</v>
      </c>
      <c r="F34" s="24">
        <v>0.71713716560063601</v>
      </c>
      <c r="G34" s="12"/>
    </row>
    <row r="35" spans="1:9" x14ac:dyDescent="0.25">
      <c r="A35" s="524"/>
      <c r="B35" s="524"/>
      <c r="C35" s="524" t="s">
        <v>360</v>
      </c>
      <c r="D35" s="524"/>
      <c r="E35" s="26">
        <v>9.9585301277937202E-2</v>
      </c>
      <c r="F35" s="27">
        <v>1.39970842444753</v>
      </c>
      <c r="G35" s="12"/>
    </row>
    <row r="37" spans="1:9" x14ac:dyDescent="0.25">
      <c r="A37" s="534" t="s">
        <v>361</v>
      </c>
      <c r="B37" s="534"/>
      <c r="C37" s="534"/>
      <c r="D37" s="534"/>
      <c r="E37" s="534"/>
      <c r="F37" s="534"/>
      <c r="G37" s="534"/>
      <c r="H37" s="534"/>
      <c r="I37" s="12"/>
    </row>
    <row r="38" spans="1:9" x14ac:dyDescent="0.25">
      <c r="A38" s="529" t="s">
        <v>317</v>
      </c>
      <c r="B38" s="529"/>
      <c r="C38" s="535" t="s">
        <v>362</v>
      </c>
      <c r="D38" s="527"/>
      <c r="E38" s="536"/>
      <c r="F38" s="536" t="s">
        <v>363</v>
      </c>
      <c r="G38" s="527"/>
      <c r="H38" s="536"/>
      <c r="I38" s="12"/>
    </row>
    <row r="39" spans="1:9" x14ac:dyDescent="0.25">
      <c r="A39" s="530"/>
      <c r="B39" s="530"/>
      <c r="C39" s="1" t="s">
        <v>335</v>
      </c>
      <c r="D39" s="3" t="s">
        <v>340</v>
      </c>
      <c r="E39" s="2" t="s">
        <v>338</v>
      </c>
      <c r="F39" s="3" t="s">
        <v>335</v>
      </c>
      <c r="G39" s="3" t="s">
        <v>340</v>
      </c>
      <c r="H39" s="2" t="s">
        <v>338</v>
      </c>
      <c r="I39" s="12"/>
    </row>
    <row r="40" spans="1:9" x14ac:dyDescent="0.25">
      <c r="A40" s="523" t="s">
        <v>326</v>
      </c>
      <c r="B40" s="4" t="s">
        <v>327</v>
      </c>
      <c r="C40" s="28">
        <v>0.244746341918193</v>
      </c>
      <c r="D40" s="7">
        <v>6</v>
      </c>
      <c r="E40" s="29" t="s">
        <v>364</v>
      </c>
      <c r="F40" s="30">
        <v>0.85375096009656704</v>
      </c>
      <c r="G40" s="7">
        <v>6</v>
      </c>
      <c r="H40" s="31">
        <v>0.16873566009871799</v>
      </c>
      <c r="I40" s="12"/>
    </row>
    <row r="41" spans="1:9" ht="22.8" x14ac:dyDescent="0.25">
      <c r="A41" s="524"/>
      <c r="B41" s="8" t="s">
        <v>329</v>
      </c>
      <c r="C41" s="26">
        <v>0.173417119423384</v>
      </c>
      <c r="D41" s="11">
        <v>9</v>
      </c>
      <c r="E41" s="32" t="s">
        <v>364</v>
      </c>
      <c r="F41" s="33">
        <v>0.92181051143152104</v>
      </c>
      <c r="G41" s="11">
        <v>9</v>
      </c>
      <c r="H41" s="27">
        <v>0.40744014834215297</v>
      </c>
      <c r="I41" s="12"/>
    </row>
    <row r="42" spans="1:9" x14ac:dyDescent="0.25">
      <c r="A42" s="531" t="s">
        <v>365</v>
      </c>
      <c r="B42" s="531"/>
      <c r="C42" s="531"/>
      <c r="D42" s="531"/>
      <c r="E42" s="531"/>
      <c r="F42" s="531"/>
      <c r="G42" s="531"/>
      <c r="H42" s="531"/>
      <c r="I42" s="12"/>
    </row>
    <row r="43" spans="1:9" x14ac:dyDescent="0.25">
      <c r="A43" s="531" t="s">
        <v>366</v>
      </c>
      <c r="B43" s="531"/>
      <c r="C43" s="531"/>
      <c r="D43" s="531"/>
      <c r="E43" s="531"/>
      <c r="F43" s="531"/>
      <c r="G43" s="531"/>
      <c r="H43" s="531"/>
      <c r="I43" s="12"/>
    </row>
  </sheetData>
  <mergeCells count="59">
    <mergeCell ref="A1:H1"/>
    <mergeCell ref="J1:O1"/>
    <mergeCell ref="C2:H2"/>
    <mergeCell ref="J2:K2"/>
    <mergeCell ref="C3:D3"/>
    <mergeCell ref="E3:F3"/>
    <mergeCell ref="G3:H3"/>
    <mergeCell ref="J3:J4"/>
    <mergeCell ref="A2:B4"/>
    <mergeCell ref="J7:T7"/>
    <mergeCell ref="A8:F8"/>
    <mergeCell ref="L8:M8"/>
    <mergeCell ref="N8:T8"/>
    <mergeCell ref="A9:D9"/>
    <mergeCell ref="S9:T9"/>
    <mergeCell ref="P9:P10"/>
    <mergeCell ref="Q9:Q10"/>
    <mergeCell ref="R9:R10"/>
    <mergeCell ref="C10:D10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30:D30"/>
    <mergeCell ref="C31:D31"/>
    <mergeCell ref="C32:D32"/>
    <mergeCell ref="C33:D33"/>
    <mergeCell ref="C22:D22"/>
    <mergeCell ref="C23:D23"/>
    <mergeCell ref="C26:D26"/>
    <mergeCell ref="C27:D27"/>
    <mergeCell ref="C28:D28"/>
    <mergeCell ref="A42:H42"/>
    <mergeCell ref="A43:H43"/>
    <mergeCell ref="A5:A6"/>
    <mergeCell ref="A10:A35"/>
    <mergeCell ref="A40:A41"/>
    <mergeCell ref="B10:B22"/>
    <mergeCell ref="B23:B35"/>
    <mergeCell ref="C11:C12"/>
    <mergeCell ref="C24:C25"/>
    <mergeCell ref="A38:B39"/>
    <mergeCell ref="C34:D34"/>
    <mergeCell ref="C35:D35"/>
    <mergeCell ref="A37:H37"/>
    <mergeCell ref="C38:E38"/>
    <mergeCell ref="F38:H38"/>
    <mergeCell ref="C29:D29"/>
    <mergeCell ref="J11:J12"/>
    <mergeCell ref="L9:L10"/>
    <mergeCell ref="M9:M10"/>
    <mergeCell ref="N9:N10"/>
    <mergeCell ref="O9:O10"/>
    <mergeCell ref="J8:K10"/>
  </mergeCells>
  <phoneticPr fontId="1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H183"/>
  <sheetViews>
    <sheetView topLeftCell="A82" zoomScale="57" zoomScaleNormal="57" workbookViewId="0">
      <selection activeCell="B2" sqref="B2:C2"/>
    </sheetView>
  </sheetViews>
  <sheetFormatPr defaultColWidth="16.33203125" defaultRowHeight="17.399999999999999" x14ac:dyDescent="0.25"/>
  <cols>
    <col min="1" max="1" width="16.77734375" style="393" customWidth="1"/>
    <col min="2" max="9" width="16.33203125" style="396" customWidth="1"/>
    <col min="10" max="12" width="16.33203125" style="395" customWidth="1"/>
    <col min="13" max="13" width="24.109375" style="395" customWidth="1"/>
    <col min="14" max="16" width="16.33203125" style="395" customWidth="1"/>
    <col min="17" max="17" width="23.6640625" style="395" customWidth="1"/>
    <col min="18" max="20" width="16.33203125" style="395" customWidth="1"/>
    <col min="21" max="21" width="23.33203125" style="395" customWidth="1"/>
    <col min="22" max="24" width="16.33203125" style="395" customWidth="1"/>
    <col min="25" max="25" width="23.33203125" style="395" customWidth="1"/>
    <col min="26" max="28" width="16.33203125" style="395" customWidth="1"/>
    <col min="29" max="29" width="23.77734375" style="395" customWidth="1"/>
    <col min="30" max="16384" width="16.33203125" style="395"/>
  </cols>
  <sheetData>
    <row r="1" spans="1:112" s="400" customFormat="1" ht="63.6" customHeight="1" x14ac:dyDescent="0.25">
      <c r="A1" s="538" t="s">
        <v>369</v>
      </c>
      <c r="B1" s="537"/>
      <c r="C1" s="537"/>
      <c r="D1" s="537"/>
      <c r="E1" s="537"/>
      <c r="F1" s="537"/>
      <c r="G1" s="537"/>
      <c r="H1" s="537"/>
      <c r="I1" s="537"/>
      <c r="J1" s="537"/>
      <c r="K1" s="537"/>
      <c r="L1" s="537"/>
      <c r="M1" s="537"/>
      <c r="N1" s="537"/>
      <c r="O1" s="537"/>
      <c r="P1" s="537"/>
      <c r="Q1" s="537"/>
      <c r="R1" s="537"/>
      <c r="S1" s="537"/>
      <c r="T1" s="537"/>
      <c r="U1" s="537"/>
      <c r="V1" s="537"/>
      <c r="W1" s="537"/>
      <c r="X1" s="537"/>
      <c r="Y1" s="537"/>
      <c r="Z1" s="537"/>
      <c r="AA1" s="537"/>
      <c r="AB1" s="537"/>
      <c r="AC1" s="537"/>
    </row>
    <row r="2" spans="1:112" s="368" customFormat="1" ht="90.6" customHeight="1" x14ac:dyDescent="0.25">
      <c r="A2" s="380"/>
      <c r="B2" s="405" t="s">
        <v>0</v>
      </c>
      <c r="C2" s="405"/>
      <c r="D2" s="402" t="s">
        <v>372</v>
      </c>
      <c r="E2" s="402"/>
      <c r="F2" s="402" t="s">
        <v>368</v>
      </c>
      <c r="G2" s="402"/>
      <c r="H2" s="402" t="s">
        <v>1</v>
      </c>
      <c r="I2" s="402"/>
      <c r="J2" s="402" t="s">
        <v>2</v>
      </c>
      <c r="K2" s="402"/>
      <c r="L2" s="402"/>
      <c r="M2" s="402"/>
      <c r="N2" s="402" t="s">
        <v>3</v>
      </c>
      <c r="O2" s="402"/>
      <c r="P2" s="402"/>
      <c r="Q2" s="402"/>
      <c r="R2" s="402" t="s">
        <v>4</v>
      </c>
      <c r="S2" s="402"/>
      <c r="T2" s="402"/>
      <c r="U2" s="402"/>
      <c r="V2" s="402" t="s">
        <v>5</v>
      </c>
      <c r="W2" s="402"/>
      <c r="X2" s="402"/>
      <c r="Y2" s="402"/>
      <c r="Z2" s="402" t="s">
        <v>6</v>
      </c>
      <c r="AA2" s="402"/>
      <c r="AB2" s="402"/>
      <c r="AC2" s="402"/>
      <c r="AD2" s="404"/>
    </row>
    <row r="3" spans="1:112" s="385" customFormat="1" ht="45.6" customHeight="1" x14ac:dyDescent="0.25">
      <c r="A3" s="381"/>
      <c r="B3" s="381" t="s">
        <v>7</v>
      </c>
      <c r="C3" s="382" t="s">
        <v>373</v>
      </c>
      <c r="D3" s="382" t="s">
        <v>370</v>
      </c>
      <c r="E3" s="382" t="s">
        <v>8</v>
      </c>
      <c r="F3" s="382" t="s">
        <v>370</v>
      </c>
      <c r="G3" s="382" t="s">
        <v>8</v>
      </c>
      <c r="H3" s="382" t="s">
        <v>7</v>
      </c>
      <c r="I3" s="382" t="s">
        <v>8</v>
      </c>
      <c r="J3" s="382" t="s">
        <v>7</v>
      </c>
      <c r="K3" s="382" t="s">
        <v>8</v>
      </c>
      <c r="L3" s="382" t="s">
        <v>9</v>
      </c>
      <c r="M3" s="382" t="s">
        <v>10</v>
      </c>
      <c r="N3" s="382" t="s">
        <v>7</v>
      </c>
      <c r="O3" s="382" t="s">
        <v>8</v>
      </c>
      <c r="P3" s="382" t="s">
        <v>9</v>
      </c>
      <c r="Q3" s="382" t="s">
        <v>10</v>
      </c>
      <c r="R3" s="382" t="s">
        <v>7</v>
      </c>
      <c r="S3" s="382" t="s">
        <v>8</v>
      </c>
      <c r="T3" s="382" t="s">
        <v>9</v>
      </c>
      <c r="U3" s="382" t="s">
        <v>10</v>
      </c>
      <c r="V3" s="382" t="s">
        <v>7</v>
      </c>
      <c r="W3" s="382" t="s">
        <v>8</v>
      </c>
      <c r="X3" s="382" t="s">
        <v>9</v>
      </c>
      <c r="Y3" s="382" t="s">
        <v>10</v>
      </c>
      <c r="Z3" s="382" t="s">
        <v>7</v>
      </c>
      <c r="AA3" s="382" t="s">
        <v>8</v>
      </c>
      <c r="AB3" s="382" t="s">
        <v>9</v>
      </c>
      <c r="AC3" s="382" t="s">
        <v>10</v>
      </c>
      <c r="AD3" s="404"/>
      <c r="AE3" s="383"/>
      <c r="AF3" s="383"/>
      <c r="AG3" s="383"/>
      <c r="AH3" s="383"/>
      <c r="AI3" s="383"/>
      <c r="AJ3" s="383"/>
      <c r="AK3" s="383"/>
      <c r="AL3" s="383"/>
      <c r="AM3" s="383"/>
      <c r="AN3" s="383"/>
      <c r="AO3" s="383"/>
      <c r="AP3" s="383"/>
      <c r="AQ3" s="383"/>
      <c r="AR3" s="384"/>
      <c r="AS3" s="384"/>
      <c r="AT3" s="384"/>
      <c r="AU3" s="384"/>
      <c r="AV3" s="384"/>
      <c r="AW3" s="384"/>
      <c r="AX3" s="384"/>
      <c r="AY3" s="384"/>
      <c r="AZ3" s="384"/>
      <c r="BA3" s="384"/>
      <c r="BB3" s="384"/>
      <c r="BC3" s="384"/>
      <c r="BD3" s="384"/>
      <c r="BE3" s="384"/>
      <c r="BF3" s="384"/>
      <c r="BG3" s="384"/>
      <c r="BH3" s="384"/>
      <c r="BI3" s="384"/>
      <c r="BJ3" s="384"/>
      <c r="BK3" s="384"/>
      <c r="BL3" s="384"/>
      <c r="BM3" s="384"/>
      <c r="BN3" s="384"/>
      <c r="BO3" s="384"/>
      <c r="BP3" s="384"/>
      <c r="BQ3" s="384"/>
      <c r="BR3" s="384"/>
      <c r="BS3" s="384"/>
      <c r="BT3" s="384"/>
      <c r="BU3" s="384"/>
      <c r="BV3" s="384"/>
      <c r="BW3" s="384"/>
      <c r="BX3" s="384"/>
      <c r="BY3" s="384"/>
      <c r="BZ3" s="384"/>
      <c r="CA3" s="384"/>
      <c r="CB3" s="384"/>
      <c r="CC3" s="384"/>
      <c r="CD3" s="384"/>
      <c r="CE3" s="384"/>
      <c r="CF3" s="384"/>
      <c r="CG3" s="384"/>
      <c r="CH3" s="384"/>
      <c r="CI3" s="384"/>
      <c r="CJ3" s="384"/>
      <c r="CK3" s="384"/>
      <c r="CL3" s="384"/>
      <c r="CM3" s="384"/>
      <c r="CN3" s="384"/>
      <c r="CO3" s="384"/>
      <c r="CP3" s="384"/>
      <c r="CQ3" s="384"/>
      <c r="CR3" s="384"/>
      <c r="CS3" s="384"/>
      <c r="CT3" s="384"/>
      <c r="CU3" s="384"/>
      <c r="CV3" s="384"/>
      <c r="CW3" s="384"/>
      <c r="CX3" s="384"/>
      <c r="CY3" s="384"/>
      <c r="CZ3" s="384"/>
      <c r="DA3" s="384"/>
      <c r="DB3" s="384"/>
      <c r="DC3" s="384"/>
      <c r="DD3" s="384"/>
      <c r="DE3" s="384"/>
      <c r="DF3" s="384"/>
      <c r="DG3" s="384"/>
      <c r="DH3" s="384"/>
    </row>
    <row r="4" spans="1:112" s="387" customFormat="1" ht="18" x14ac:dyDescent="0.25">
      <c r="A4" s="403" t="s">
        <v>266</v>
      </c>
      <c r="B4" s="371" t="s">
        <v>81</v>
      </c>
      <c r="C4" s="373">
        <v>89.05</v>
      </c>
      <c r="D4" s="371"/>
      <c r="E4" s="371"/>
      <c r="F4" s="371" t="s">
        <v>78</v>
      </c>
      <c r="G4" s="371">
        <v>128.92500000000001</v>
      </c>
      <c r="H4" s="371"/>
      <c r="I4" s="371"/>
      <c r="J4" s="371" t="s">
        <v>78</v>
      </c>
      <c r="K4" s="371">
        <v>145.16499999999999</v>
      </c>
      <c r="L4" s="371">
        <v>129.17500000000001</v>
      </c>
      <c r="M4" s="371">
        <f>K4/L4</f>
        <v>1.123785562221792</v>
      </c>
      <c r="N4" s="386"/>
      <c r="O4" s="386"/>
      <c r="P4" s="386"/>
      <c r="Q4" s="371"/>
      <c r="R4" s="371" t="s">
        <v>171</v>
      </c>
      <c r="S4" s="371">
        <v>105.746</v>
      </c>
      <c r="T4" s="371">
        <v>102.033</v>
      </c>
      <c r="U4" s="371">
        <f>S4/T4</f>
        <v>1.0363901874883616</v>
      </c>
      <c r="V4" s="371"/>
      <c r="W4" s="371"/>
      <c r="X4" s="371"/>
      <c r="Y4" s="371"/>
      <c r="Z4" s="371" t="s">
        <v>163</v>
      </c>
      <c r="AA4" s="371">
        <v>127.002</v>
      </c>
      <c r="AB4" s="371">
        <v>108.889</v>
      </c>
      <c r="AC4" s="371">
        <f t="shared" ref="AC4:AC9" si="0">AA4/AB4</f>
        <v>1.1663437078125432</v>
      </c>
      <c r="AD4" s="371"/>
      <c r="AE4" s="371"/>
      <c r="AF4" s="371"/>
      <c r="AG4" s="371"/>
      <c r="AH4" s="371"/>
      <c r="AI4" s="371"/>
      <c r="AJ4" s="371"/>
      <c r="AK4" s="371"/>
      <c r="AL4" s="371"/>
      <c r="AM4" s="371"/>
      <c r="AN4" s="371"/>
      <c r="AO4" s="371"/>
      <c r="AP4" s="371"/>
      <c r="AQ4" s="371"/>
      <c r="AR4" s="386"/>
      <c r="AS4" s="386"/>
      <c r="AT4" s="386"/>
      <c r="AU4" s="386"/>
      <c r="AV4" s="386"/>
      <c r="AW4" s="386"/>
      <c r="AX4" s="386"/>
      <c r="AY4" s="386"/>
      <c r="AZ4" s="386"/>
      <c r="BA4" s="386"/>
      <c r="BB4" s="386"/>
      <c r="BC4" s="386"/>
      <c r="BD4" s="386"/>
      <c r="BE4" s="386"/>
      <c r="BF4" s="386"/>
      <c r="BG4" s="386"/>
      <c r="BH4" s="386"/>
      <c r="BI4" s="386"/>
      <c r="BJ4" s="386"/>
      <c r="BK4" s="386"/>
      <c r="BL4" s="386"/>
      <c r="BM4" s="386"/>
      <c r="BN4" s="386"/>
      <c r="BO4" s="386"/>
      <c r="BP4" s="386"/>
      <c r="BQ4" s="386"/>
      <c r="BR4" s="386"/>
      <c r="BS4" s="386"/>
      <c r="BT4" s="386"/>
      <c r="BU4" s="386"/>
      <c r="BV4" s="386"/>
      <c r="BW4" s="386"/>
      <c r="BX4" s="386"/>
      <c r="BY4" s="386"/>
      <c r="BZ4" s="386"/>
      <c r="CA4" s="386"/>
      <c r="CB4" s="386"/>
      <c r="CC4" s="386"/>
      <c r="CD4" s="386"/>
      <c r="CE4" s="386"/>
      <c r="CF4" s="386"/>
      <c r="CG4" s="386"/>
      <c r="CH4" s="386"/>
      <c r="CI4" s="386"/>
      <c r="CJ4" s="386"/>
      <c r="CK4" s="386"/>
      <c r="CL4" s="386"/>
      <c r="CM4" s="386"/>
      <c r="CN4" s="386"/>
      <c r="CO4" s="386"/>
      <c r="CP4" s="386"/>
      <c r="CQ4" s="386"/>
      <c r="CR4" s="386"/>
      <c r="CS4" s="386"/>
      <c r="CT4" s="386"/>
      <c r="CU4" s="386"/>
      <c r="CV4" s="386"/>
      <c r="CW4" s="386"/>
      <c r="CX4" s="386"/>
      <c r="CY4" s="386"/>
      <c r="CZ4" s="386"/>
      <c r="DA4" s="386"/>
      <c r="DB4" s="386"/>
      <c r="DC4" s="386"/>
      <c r="DD4" s="386"/>
      <c r="DE4" s="386"/>
      <c r="DF4" s="386"/>
      <c r="DG4" s="386"/>
      <c r="DH4" s="386"/>
    </row>
    <row r="5" spans="1:112" s="387" customFormat="1" ht="18" x14ac:dyDescent="0.25">
      <c r="A5" s="403"/>
      <c r="B5" s="371" t="s">
        <v>84</v>
      </c>
      <c r="C5" s="371">
        <v>97.569000000000003</v>
      </c>
      <c r="D5" s="371"/>
      <c r="E5" s="371"/>
      <c r="F5" s="371" t="s">
        <v>81</v>
      </c>
      <c r="G5" s="371">
        <v>106.316</v>
      </c>
      <c r="H5" s="371"/>
      <c r="I5" s="371"/>
      <c r="J5" s="371" t="s">
        <v>163</v>
      </c>
      <c r="K5" s="371">
        <v>154.12299999999999</v>
      </c>
      <c r="L5" s="371">
        <v>146.60300000000001</v>
      </c>
      <c r="M5" s="371">
        <f>K5/L5</f>
        <v>1.0512949939632885</v>
      </c>
      <c r="N5" s="386"/>
      <c r="O5" s="386"/>
      <c r="P5" s="386"/>
      <c r="Q5" s="371"/>
      <c r="R5" s="371" t="s">
        <v>83</v>
      </c>
      <c r="S5" s="371">
        <v>147.577</v>
      </c>
      <c r="T5" s="371">
        <v>112.958</v>
      </c>
      <c r="U5" s="371">
        <f>S5/T5</f>
        <v>1.3064767435684059</v>
      </c>
      <c r="V5" s="371"/>
      <c r="W5" s="371"/>
      <c r="X5" s="371"/>
      <c r="Y5" s="371"/>
      <c r="Z5" s="371" t="s">
        <v>81</v>
      </c>
      <c r="AA5" s="371">
        <v>121.17400000000001</v>
      </c>
      <c r="AB5" s="371">
        <v>118.137</v>
      </c>
      <c r="AC5" s="371">
        <f t="shared" si="0"/>
        <v>1.0257074413604543</v>
      </c>
      <c r="AD5" s="371"/>
      <c r="AE5" s="371"/>
      <c r="AF5" s="371"/>
      <c r="AG5" s="371"/>
      <c r="AH5" s="371"/>
      <c r="AI5" s="371"/>
      <c r="AJ5" s="371"/>
      <c r="AK5" s="371"/>
      <c r="AL5" s="371"/>
      <c r="AM5" s="371"/>
      <c r="AN5" s="371"/>
      <c r="AO5" s="371"/>
      <c r="AP5" s="371"/>
      <c r="AQ5" s="371"/>
      <c r="AR5" s="386"/>
      <c r="AS5" s="386"/>
      <c r="AT5" s="386"/>
      <c r="AU5" s="386"/>
      <c r="AV5" s="386"/>
      <c r="AW5" s="386"/>
      <c r="AX5" s="386"/>
      <c r="AY5" s="386"/>
      <c r="AZ5" s="386"/>
      <c r="BA5" s="386"/>
      <c r="BB5" s="386"/>
      <c r="BC5" s="386"/>
      <c r="BD5" s="386"/>
      <c r="BE5" s="386"/>
      <c r="BF5" s="386"/>
      <c r="BG5" s="386"/>
      <c r="BH5" s="386"/>
      <c r="BI5" s="386"/>
      <c r="BJ5" s="386"/>
      <c r="BK5" s="386"/>
      <c r="BL5" s="386"/>
      <c r="BM5" s="386"/>
      <c r="BN5" s="386"/>
      <c r="BO5" s="386"/>
      <c r="BP5" s="386"/>
      <c r="BQ5" s="386"/>
      <c r="BR5" s="386"/>
      <c r="BS5" s="386"/>
      <c r="BT5" s="386"/>
      <c r="BU5" s="386"/>
      <c r="BV5" s="386"/>
      <c r="BW5" s="386"/>
      <c r="BX5" s="386"/>
      <c r="BY5" s="386"/>
      <c r="BZ5" s="386"/>
      <c r="CA5" s="386"/>
      <c r="CB5" s="386"/>
      <c r="CC5" s="386"/>
      <c r="CD5" s="386"/>
      <c r="CE5" s="386"/>
      <c r="CF5" s="386"/>
      <c r="CG5" s="386"/>
      <c r="CH5" s="386"/>
      <c r="CI5" s="386"/>
      <c r="CJ5" s="386"/>
      <c r="CK5" s="386"/>
      <c r="CL5" s="386"/>
      <c r="CM5" s="386"/>
      <c r="CN5" s="386"/>
      <c r="CO5" s="386"/>
      <c r="CP5" s="386"/>
      <c r="CQ5" s="386"/>
      <c r="CR5" s="386"/>
      <c r="CS5" s="386"/>
      <c r="CT5" s="386"/>
      <c r="CU5" s="386"/>
      <c r="CV5" s="386"/>
      <c r="CW5" s="386"/>
      <c r="CX5" s="386"/>
      <c r="CY5" s="386"/>
      <c r="CZ5" s="386"/>
      <c r="DA5" s="386"/>
      <c r="DB5" s="386"/>
      <c r="DC5" s="386"/>
      <c r="DD5" s="386"/>
      <c r="DE5" s="386"/>
      <c r="DF5" s="386"/>
      <c r="DG5" s="386"/>
      <c r="DH5" s="386"/>
    </row>
    <row r="6" spans="1:112" s="387" customFormat="1" ht="18" x14ac:dyDescent="0.25">
      <c r="A6" s="403"/>
      <c r="B6" s="371" t="s">
        <v>163</v>
      </c>
      <c r="C6" s="371">
        <v>89.022000000000006</v>
      </c>
      <c r="D6" s="371"/>
      <c r="E6" s="371"/>
      <c r="F6" s="371" t="s">
        <v>371</v>
      </c>
      <c r="G6" s="371">
        <v>123.864</v>
      </c>
      <c r="H6" s="371"/>
      <c r="I6" s="371"/>
      <c r="J6" s="371" t="s">
        <v>90</v>
      </c>
      <c r="K6" s="373">
        <v>129.47999999999999</v>
      </c>
      <c r="L6" s="371">
        <v>117.554</v>
      </c>
      <c r="M6" s="371">
        <f>K6/L6</f>
        <v>1.1014512479371181</v>
      </c>
      <c r="N6" s="386"/>
      <c r="O6" s="386"/>
      <c r="P6" s="386"/>
      <c r="Q6" s="371"/>
      <c r="R6" s="371" t="s">
        <v>84</v>
      </c>
      <c r="S6" s="371">
        <v>124.181</v>
      </c>
      <c r="T6" s="371">
        <v>102.94799999999999</v>
      </c>
      <c r="U6" s="371">
        <f>S6/T6</f>
        <v>1.2062497571589541</v>
      </c>
      <c r="V6" s="371"/>
      <c r="W6" s="371"/>
      <c r="X6" s="371"/>
      <c r="Y6" s="371"/>
      <c r="Z6" s="371" t="s">
        <v>91</v>
      </c>
      <c r="AA6" s="371">
        <v>100.922</v>
      </c>
      <c r="AB6" s="371">
        <v>89.087999999999994</v>
      </c>
      <c r="AC6" s="371">
        <f t="shared" si="0"/>
        <v>1.1328349497126438</v>
      </c>
      <c r="AD6" s="371"/>
      <c r="AE6" s="371"/>
      <c r="AF6" s="371"/>
      <c r="AG6" s="371"/>
      <c r="AH6" s="371"/>
      <c r="AI6" s="371"/>
      <c r="AJ6" s="371"/>
      <c r="AK6" s="371"/>
      <c r="AL6" s="371"/>
      <c r="AM6" s="371"/>
      <c r="AN6" s="371"/>
      <c r="AO6" s="371"/>
      <c r="AP6" s="371"/>
      <c r="AQ6" s="371"/>
      <c r="AR6" s="386"/>
      <c r="AS6" s="386"/>
      <c r="AT6" s="386"/>
      <c r="AU6" s="386"/>
      <c r="AV6" s="386"/>
      <c r="AW6" s="386"/>
      <c r="AX6" s="386"/>
      <c r="AY6" s="386"/>
      <c r="AZ6" s="386"/>
      <c r="BA6" s="386"/>
      <c r="BB6" s="386"/>
      <c r="BC6" s="386"/>
      <c r="BD6" s="386"/>
      <c r="BE6" s="386"/>
      <c r="BF6" s="386"/>
      <c r="BG6" s="386"/>
      <c r="BH6" s="386"/>
      <c r="BI6" s="386"/>
      <c r="BJ6" s="386"/>
      <c r="BK6" s="386"/>
      <c r="BL6" s="386"/>
      <c r="BM6" s="386"/>
      <c r="BN6" s="386"/>
      <c r="BO6" s="386"/>
      <c r="BP6" s="386"/>
      <c r="BQ6" s="386"/>
      <c r="BR6" s="386"/>
      <c r="BS6" s="386"/>
      <c r="BT6" s="386"/>
      <c r="BU6" s="386"/>
      <c r="BV6" s="386"/>
      <c r="BW6" s="386"/>
      <c r="BX6" s="386"/>
      <c r="BY6" s="386"/>
      <c r="BZ6" s="386"/>
      <c r="CA6" s="386"/>
      <c r="CB6" s="386"/>
      <c r="CC6" s="386"/>
      <c r="CD6" s="386"/>
      <c r="CE6" s="386"/>
      <c r="CF6" s="386"/>
      <c r="CG6" s="386"/>
      <c r="CH6" s="386"/>
      <c r="CI6" s="386"/>
      <c r="CJ6" s="386"/>
      <c r="CK6" s="386"/>
      <c r="CL6" s="386"/>
      <c r="CM6" s="386"/>
      <c r="CN6" s="386"/>
      <c r="CO6" s="386"/>
      <c r="CP6" s="386"/>
      <c r="CQ6" s="386"/>
      <c r="CR6" s="386"/>
      <c r="CS6" s="386"/>
      <c r="CT6" s="386"/>
      <c r="CU6" s="386"/>
      <c r="CV6" s="386"/>
      <c r="CW6" s="386"/>
      <c r="CX6" s="386"/>
      <c r="CY6" s="386"/>
      <c r="CZ6" s="386"/>
      <c r="DA6" s="386"/>
      <c r="DB6" s="386"/>
      <c r="DC6" s="386"/>
      <c r="DD6" s="386"/>
      <c r="DE6" s="386"/>
      <c r="DF6" s="386"/>
      <c r="DG6" s="386"/>
      <c r="DH6" s="386"/>
    </row>
    <row r="7" spans="1:112" s="387" customFormat="1" ht="18" x14ac:dyDescent="0.25">
      <c r="A7" s="403"/>
      <c r="B7" s="371" t="s">
        <v>83</v>
      </c>
      <c r="C7" s="371">
        <v>84.784999999999997</v>
      </c>
      <c r="D7" s="371"/>
      <c r="E7" s="371"/>
      <c r="F7" s="371" t="s">
        <v>163</v>
      </c>
      <c r="G7" s="371">
        <v>113.599</v>
      </c>
      <c r="H7" s="371"/>
      <c r="I7" s="371"/>
      <c r="J7" s="371" t="s">
        <v>92</v>
      </c>
      <c r="K7" s="373">
        <v>109</v>
      </c>
      <c r="L7" s="371">
        <v>97.346000000000004</v>
      </c>
      <c r="M7" s="371">
        <f>K7/L7</f>
        <v>1.1197172970640807</v>
      </c>
      <c r="N7" s="371"/>
      <c r="O7" s="371"/>
      <c r="P7" s="371"/>
      <c r="Q7" s="371"/>
      <c r="R7" s="371"/>
      <c r="S7" s="371"/>
      <c r="T7" s="371"/>
      <c r="U7" s="371"/>
      <c r="V7" s="371"/>
      <c r="W7" s="371"/>
      <c r="X7" s="371"/>
      <c r="Y7" s="371"/>
      <c r="Z7" s="371" t="s">
        <v>89</v>
      </c>
      <c r="AA7" s="371">
        <v>104.61499999999999</v>
      </c>
      <c r="AB7" s="371">
        <v>102.057</v>
      </c>
      <c r="AC7" s="371">
        <f t="shared" si="0"/>
        <v>1.0250644247822294</v>
      </c>
      <c r="AD7" s="371"/>
      <c r="AE7" s="371"/>
      <c r="AF7" s="371"/>
      <c r="AG7" s="371"/>
      <c r="AH7" s="371"/>
      <c r="AI7" s="371"/>
      <c r="AJ7" s="371"/>
      <c r="AK7" s="371"/>
      <c r="AL7" s="371"/>
      <c r="AM7" s="371"/>
      <c r="AN7" s="371"/>
      <c r="AO7" s="371"/>
      <c r="AP7" s="371"/>
      <c r="AQ7" s="371"/>
      <c r="AR7" s="386"/>
      <c r="AS7" s="386"/>
      <c r="AT7" s="386"/>
      <c r="AU7" s="386"/>
      <c r="AV7" s="386"/>
      <c r="AW7" s="386"/>
      <c r="AX7" s="386"/>
      <c r="AY7" s="386"/>
      <c r="AZ7" s="386"/>
      <c r="BA7" s="386"/>
      <c r="BB7" s="386"/>
      <c r="BC7" s="386"/>
      <c r="BD7" s="386"/>
      <c r="BE7" s="386"/>
      <c r="BF7" s="386"/>
      <c r="BG7" s="386"/>
      <c r="BH7" s="386"/>
      <c r="BI7" s="386"/>
      <c r="BJ7" s="386"/>
      <c r="BK7" s="386"/>
      <c r="BL7" s="386"/>
      <c r="BM7" s="386"/>
      <c r="BN7" s="386"/>
      <c r="BO7" s="386"/>
      <c r="BP7" s="386"/>
      <c r="BQ7" s="386"/>
      <c r="BR7" s="386"/>
      <c r="BS7" s="386"/>
      <c r="BT7" s="386"/>
      <c r="BU7" s="386"/>
      <c r="BV7" s="386"/>
      <c r="BW7" s="386"/>
      <c r="BX7" s="386"/>
      <c r="BY7" s="386"/>
      <c r="BZ7" s="386"/>
      <c r="CA7" s="386"/>
      <c r="CB7" s="386"/>
      <c r="CC7" s="386"/>
      <c r="CD7" s="386"/>
      <c r="CE7" s="386"/>
      <c r="CF7" s="386"/>
      <c r="CG7" s="386"/>
      <c r="CH7" s="386"/>
      <c r="CI7" s="386"/>
      <c r="CJ7" s="386"/>
      <c r="CK7" s="386"/>
      <c r="CL7" s="386"/>
      <c r="CM7" s="386"/>
      <c r="CN7" s="386"/>
      <c r="CO7" s="386"/>
      <c r="CP7" s="386"/>
      <c r="CQ7" s="386"/>
      <c r="CR7" s="386"/>
      <c r="CS7" s="386"/>
      <c r="CT7" s="386"/>
      <c r="CU7" s="386"/>
      <c r="CV7" s="386"/>
      <c r="CW7" s="386"/>
      <c r="CX7" s="386"/>
      <c r="CY7" s="386"/>
      <c r="CZ7" s="386"/>
      <c r="DA7" s="386"/>
      <c r="DB7" s="386"/>
      <c r="DC7" s="386"/>
      <c r="DD7" s="386"/>
      <c r="DE7" s="386"/>
      <c r="DF7" s="386"/>
      <c r="DG7" s="386"/>
      <c r="DH7" s="386"/>
    </row>
    <row r="8" spans="1:112" s="387" customFormat="1" ht="18" x14ac:dyDescent="0.25">
      <c r="A8" s="403"/>
      <c r="B8" s="371" t="s">
        <v>89</v>
      </c>
      <c r="C8" s="371">
        <v>89.207999999999998</v>
      </c>
      <c r="D8" s="371"/>
      <c r="E8" s="371"/>
      <c r="F8" s="371" t="s">
        <v>83</v>
      </c>
      <c r="G8" s="371">
        <v>119.062</v>
      </c>
      <c r="H8" s="371"/>
      <c r="I8" s="371"/>
      <c r="J8" s="371"/>
      <c r="K8" s="371"/>
      <c r="L8" s="371"/>
      <c r="M8" s="371"/>
      <c r="N8" s="371"/>
      <c r="O8" s="371"/>
      <c r="P8" s="371"/>
      <c r="Q8" s="371"/>
      <c r="R8" s="371"/>
      <c r="S8" s="371"/>
      <c r="T8" s="371"/>
      <c r="U8" s="371"/>
      <c r="V8" s="371"/>
      <c r="W8" s="371"/>
      <c r="X8" s="371"/>
      <c r="Y8" s="371"/>
      <c r="Z8" s="371" t="s">
        <v>85</v>
      </c>
      <c r="AA8" s="371">
        <v>166.02600000000001</v>
      </c>
      <c r="AB8" s="371">
        <v>112.324</v>
      </c>
      <c r="AC8" s="371">
        <f t="shared" si="0"/>
        <v>1.4780990705459209</v>
      </c>
      <c r="AD8" s="371"/>
      <c r="AE8" s="371"/>
      <c r="AF8" s="371"/>
      <c r="AG8" s="371"/>
      <c r="AH8" s="371"/>
      <c r="AI8" s="371"/>
      <c r="AJ8" s="371"/>
      <c r="AK8" s="371"/>
      <c r="AL8" s="371"/>
      <c r="AM8" s="371"/>
      <c r="AN8" s="371"/>
      <c r="AO8" s="371"/>
      <c r="AP8" s="371"/>
      <c r="AQ8" s="371"/>
      <c r="AR8" s="386"/>
      <c r="AS8" s="386"/>
      <c r="AT8" s="386"/>
      <c r="AU8" s="386"/>
      <c r="AV8" s="386"/>
      <c r="AW8" s="386"/>
      <c r="AX8" s="386"/>
      <c r="AY8" s="386"/>
      <c r="AZ8" s="386"/>
      <c r="BA8" s="386"/>
      <c r="BB8" s="386"/>
      <c r="BC8" s="386"/>
      <c r="BD8" s="386"/>
      <c r="BE8" s="386"/>
      <c r="BF8" s="386"/>
      <c r="BG8" s="386"/>
      <c r="BH8" s="386"/>
      <c r="BI8" s="386"/>
      <c r="BJ8" s="386"/>
      <c r="BK8" s="386"/>
      <c r="BL8" s="386"/>
      <c r="BM8" s="386"/>
      <c r="BN8" s="386"/>
      <c r="BO8" s="386"/>
      <c r="BP8" s="386"/>
      <c r="BQ8" s="386"/>
      <c r="BR8" s="386"/>
      <c r="BS8" s="386"/>
      <c r="BT8" s="386"/>
      <c r="BU8" s="386"/>
      <c r="BV8" s="386"/>
      <c r="BW8" s="386"/>
      <c r="BX8" s="386"/>
      <c r="BY8" s="386"/>
      <c r="BZ8" s="386"/>
      <c r="CA8" s="386"/>
      <c r="CB8" s="386"/>
      <c r="CC8" s="386"/>
      <c r="CD8" s="386"/>
      <c r="CE8" s="386"/>
      <c r="CF8" s="386"/>
      <c r="CG8" s="386"/>
      <c r="CH8" s="386"/>
      <c r="CI8" s="386"/>
      <c r="CJ8" s="386"/>
      <c r="CK8" s="386"/>
      <c r="CL8" s="386"/>
      <c r="CM8" s="386"/>
      <c r="CN8" s="386"/>
      <c r="CO8" s="386"/>
      <c r="CP8" s="386"/>
      <c r="CQ8" s="386"/>
      <c r="CR8" s="386"/>
      <c r="CS8" s="386"/>
      <c r="CT8" s="386"/>
      <c r="CU8" s="386"/>
      <c r="CV8" s="386"/>
      <c r="CW8" s="386"/>
      <c r="CX8" s="386"/>
      <c r="CY8" s="386"/>
      <c r="CZ8" s="386"/>
      <c r="DA8" s="386"/>
      <c r="DB8" s="386"/>
      <c r="DC8" s="386"/>
      <c r="DD8" s="386"/>
      <c r="DE8" s="386"/>
      <c r="DF8" s="386"/>
      <c r="DG8" s="386"/>
      <c r="DH8" s="386"/>
    </row>
    <row r="9" spans="1:112" s="387" customFormat="1" ht="18" x14ac:dyDescent="0.25">
      <c r="A9" s="403"/>
      <c r="B9" s="371" t="s">
        <v>171</v>
      </c>
      <c r="C9" s="371">
        <v>94.664000000000001</v>
      </c>
      <c r="D9" s="371"/>
      <c r="E9" s="371"/>
      <c r="F9" s="371" t="s">
        <v>89</v>
      </c>
      <c r="G9" s="371">
        <v>84.478999999999999</v>
      </c>
      <c r="H9" s="371"/>
      <c r="I9" s="371"/>
      <c r="J9" s="371"/>
      <c r="K9" s="371"/>
      <c r="L9" s="371"/>
      <c r="M9" s="371"/>
      <c r="N9" s="371"/>
      <c r="O9" s="371"/>
      <c r="P9" s="371"/>
      <c r="Q9" s="371"/>
      <c r="R9" s="371"/>
      <c r="S9" s="371"/>
      <c r="T9" s="371"/>
      <c r="U9" s="371"/>
      <c r="V9" s="371"/>
      <c r="W9" s="371"/>
      <c r="X9" s="371"/>
      <c r="Y9" s="371"/>
      <c r="Z9" s="371" t="s">
        <v>83</v>
      </c>
      <c r="AA9" s="371">
        <v>104.952</v>
      </c>
      <c r="AB9" s="371">
        <v>94.778000000000006</v>
      </c>
      <c r="AC9" s="371">
        <f t="shared" si="0"/>
        <v>1.1073455865285191</v>
      </c>
      <c r="AD9" s="371"/>
      <c r="AE9" s="371"/>
      <c r="AF9" s="371"/>
      <c r="AG9" s="371"/>
      <c r="AH9" s="371"/>
      <c r="AI9" s="371"/>
      <c r="AJ9" s="371"/>
      <c r="AK9" s="371"/>
      <c r="AL9" s="371"/>
      <c r="AM9" s="371"/>
      <c r="AN9" s="371"/>
      <c r="AO9" s="371"/>
      <c r="AP9" s="371"/>
      <c r="AQ9" s="371"/>
      <c r="AR9" s="386"/>
      <c r="AS9" s="386"/>
      <c r="AT9" s="386"/>
      <c r="AU9" s="386"/>
      <c r="AV9" s="386"/>
      <c r="AW9" s="386"/>
      <c r="AX9" s="386"/>
      <c r="AY9" s="386"/>
      <c r="AZ9" s="386"/>
      <c r="BA9" s="386"/>
      <c r="BB9" s="386"/>
      <c r="BC9" s="386"/>
      <c r="BD9" s="386"/>
      <c r="BE9" s="386"/>
      <c r="BF9" s="386"/>
      <c r="BG9" s="386"/>
      <c r="BH9" s="386"/>
      <c r="BI9" s="386"/>
      <c r="BJ9" s="386"/>
      <c r="BK9" s="386"/>
      <c r="BL9" s="386"/>
      <c r="BM9" s="386"/>
      <c r="BN9" s="386"/>
      <c r="BO9" s="386"/>
      <c r="BP9" s="386"/>
      <c r="BQ9" s="386"/>
      <c r="BR9" s="386"/>
      <c r="BS9" s="386"/>
      <c r="BT9" s="386"/>
      <c r="BU9" s="386"/>
      <c r="BV9" s="386"/>
      <c r="BW9" s="386"/>
      <c r="BX9" s="386"/>
      <c r="BY9" s="386"/>
      <c r="BZ9" s="386"/>
      <c r="CA9" s="386"/>
      <c r="CB9" s="386"/>
      <c r="CC9" s="386"/>
      <c r="CD9" s="386"/>
      <c r="CE9" s="386"/>
      <c r="CF9" s="386"/>
      <c r="CG9" s="386"/>
      <c r="CH9" s="386"/>
      <c r="CI9" s="386"/>
      <c r="CJ9" s="386"/>
      <c r="CK9" s="386"/>
      <c r="CL9" s="386"/>
      <c r="CM9" s="386"/>
      <c r="CN9" s="386"/>
      <c r="CO9" s="386"/>
      <c r="CP9" s="386"/>
      <c r="CQ9" s="386"/>
      <c r="CR9" s="386"/>
      <c r="CS9" s="386"/>
      <c r="CT9" s="386"/>
      <c r="CU9" s="386"/>
      <c r="CV9" s="386"/>
      <c r="CW9" s="386"/>
      <c r="CX9" s="386"/>
      <c r="CY9" s="386"/>
      <c r="CZ9" s="386"/>
      <c r="DA9" s="386"/>
      <c r="DB9" s="386"/>
      <c r="DC9" s="386"/>
      <c r="DD9" s="386"/>
      <c r="DE9" s="386"/>
      <c r="DF9" s="386"/>
      <c r="DG9" s="386"/>
      <c r="DH9" s="386"/>
    </row>
    <row r="10" spans="1:112" s="387" customFormat="1" ht="18" x14ac:dyDescent="0.25">
      <c r="A10" s="403"/>
      <c r="B10" s="371" t="s">
        <v>171</v>
      </c>
      <c r="C10" s="371">
        <v>81.028999999999996</v>
      </c>
      <c r="D10" s="371"/>
      <c r="E10" s="371"/>
      <c r="F10" s="371" t="s">
        <v>171</v>
      </c>
      <c r="G10" s="373">
        <v>116.99</v>
      </c>
      <c r="H10" s="371"/>
      <c r="I10" s="371"/>
      <c r="J10" s="371"/>
      <c r="K10" s="371"/>
      <c r="L10" s="371"/>
      <c r="M10" s="371"/>
      <c r="N10" s="371"/>
      <c r="O10" s="371"/>
      <c r="P10" s="371"/>
      <c r="Q10" s="371"/>
      <c r="R10" s="371"/>
      <c r="S10" s="371"/>
      <c r="T10" s="371"/>
      <c r="U10" s="371"/>
      <c r="V10" s="371"/>
      <c r="W10" s="371"/>
      <c r="X10" s="371"/>
      <c r="Y10" s="371"/>
      <c r="Z10" s="371"/>
      <c r="AA10" s="371"/>
      <c r="AB10" s="371"/>
      <c r="AC10" s="371"/>
      <c r="AD10" s="371"/>
      <c r="AE10" s="371"/>
      <c r="AF10" s="371"/>
      <c r="AG10" s="371"/>
      <c r="AH10" s="371"/>
      <c r="AI10" s="371"/>
      <c r="AJ10" s="371"/>
      <c r="AK10" s="371"/>
      <c r="AL10" s="371"/>
      <c r="AM10" s="371"/>
      <c r="AN10" s="371"/>
      <c r="AO10" s="371"/>
      <c r="AP10" s="371"/>
      <c r="AQ10" s="371"/>
      <c r="AR10" s="386"/>
      <c r="AS10" s="386"/>
      <c r="AT10" s="386"/>
      <c r="AU10" s="386"/>
      <c r="AV10" s="386"/>
      <c r="AW10" s="386"/>
      <c r="AX10" s="386"/>
      <c r="AY10" s="386"/>
      <c r="AZ10" s="386"/>
      <c r="BA10" s="386"/>
      <c r="BB10" s="386"/>
      <c r="BC10" s="386"/>
      <c r="BD10" s="386"/>
      <c r="BE10" s="386"/>
      <c r="BF10" s="386"/>
      <c r="BG10" s="386"/>
      <c r="BH10" s="386"/>
      <c r="BI10" s="386"/>
      <c r="BJ10" s="386"/>
      <c r="BK10" s="386"/>
      <c r="BL10" s="386"/>
      <c r="BM10" s="386"/>
      <c r="BN10" s="386"/>
      <c r="BO10" s="386"/>
      <c r="BP10" s="386"/>
      <c r="BQ10" s="386"/>
      <c r="BR10" s="386"/>
      <c r="BS10" s="386"/>
      <c r="BT10" s="386"/>
      <c r="BU10" s="386"/>
      <c r="BV10" s="386"/>
      <c r="BW10" s="386"/>
      <c r="BX10" s="386"/>
      <c r="BY10" s="386"/>
      <c r="BZ10" s="386"/>
      <c r="CA10" s="386"/>
      <c r="CB10" s="386"/>
      <c r="CC10" s="386"/>
      <c r="CD10" s="386"/>
      <c r="CE10" s="386"/>
      <c r="CF10" s="386"/>
      <c r="CG10" s="386"/>
      <c r="CH10" s="386"/>
      <c r="CI10" s="386"/>
      <c r="CJ10" s="386"/>
      <c r="CK10" s="386"/>
      <c r="CL10" s="386"/>
      <c r="CM10" s="386"/>
      <c r="CN10" s="386"/>
      <c r="CO10" s="386"/>
      <c r="CP10" s="386"/>
      <c r="CQ10" s="386"/>
      <c r="CR10" s="386"/>
      <c r="CS10" s="386"/>
      <c r="CT10" s="386"/>
      <c r="CU10" s="386"/>
      <c r="CV10" s="386"/>
      <c r="CW10" s="386"/>
      <c r="CX10" s="386"/>
      <c r="CY10" s="386"/>
      <c r="CZ10" s="386"/>
      <c r="DA10" s="386"/>
      <c r="DB10" s="386"/>
      <c r="DC10" s="386"/>
      <c r="DD10" s="386"/>
      <c r="DE10" s="386"/>
      <c r="DF10" s="386"/>
      <c r="DG10" s="386"/>
      <c r="DH10" s="386"/>
    </row>
    <row r="11" spans="1:112" s="387" customFormat="1" ht="18" x14ac:dyDescent="0.25">
      <c r="A11" s="403"/>
      <c r="B11" s="371" t="s">
        <v>171</v>
      </c>
      <c r="C11" s="371">
        <v>86.933999999999997</v>
      </c>
      <c r="D11" s="371"/>
      <c r="E11" s="371"/>
      <c r="F11" s="371" t="s">
        <v>171</v>
      </c>
      <c r="G11" s="371">
        <v>118.042</v>
      </c>
      <c r="H11" s="371"/>
      <c r="I11" s="371"/>
      <c r="J11" s="371"/>
      <c r="K11" s="371"/>
      <c r="L11" s="371"/>
      <c r="M11" s="371"/>
      <c r="N11" s="371"/>
      <c r="O11" s="371"/>
      <c r="P11" s="371"/>
      <c r="Q11" s="371"/>
      <c r="R11" s="371"/>
      <c r="S11" s="371"/>
      <c r="T11" s="371"/>
      <c r="U11" s="371"/>
      <c r="V11" s="371"/>
      <c r="W11" s="371"/>
      <c r="X11" s="371"/>
      <c r="Y11" s="371"/>
      <c r="Z11" s="371"/>
      <c r="AA11" s="373"/>
      <c r="AB11" s="371"/>
      <c r="AC11" s="371"/>
      <c r="AD11" s="371"/>
      <c r="AE11" s="371"/>
      <c r="AF11" s="371"/>
      <c r="AG11" s="371"/>
      <c r="AH11" s="371"/>
      <c r="AI11" s="371"/>
      <c r="AJ11" s="371"/>
      <c r="AK11" s="371"/>
      <c r="AL11" s="371"/>
      <c r="AM11" s="371"/>
      <c r="AN11" s="371"/>
      <c r="AO11" s="371"/>
      <c r="AP11" s="371"/>
      <c r="AQ11" s="371"/>
      <c r="AR11" s="386"/>
      <c r="AS11" s="386"/>
      <c r="AT11" s="386"/>
      <c r="AU11" s="386"/>
      <c r="AV11" s="386"/>
      <c r="AW11" s="386"/>
      <c r="AX11" s="386"/>
      <c r="AY11" s="386"/>
      <c r="AZ11" s="386"/>
      <c r="BA11" s="386"/>
      <c r="BB11" s="386"/>
      <c r="BC11" s="386"/>
      <c r="BD11" s="386"/>
      <c r="BE11" s="386"/>
      <c r="BF11" s="386"/>
      <c r="BG11" s="386"/>
      <c r="BH11" s="386"/>
      <c r="BI11" s="386"/>
      <c r="BJ11" s="386"/>
      <c r="BK11" s="386"/>
      <c r="BL11" s="386"/>
      <c r="BM11" s="386"/>
      <c r="BN11" s="386"/>
      <c r="BO11" s="386"/>
      <c r="BP11" s="386"/>
      <c r="BQ11" s="386"/>
      <c r="BR11" s="386"/>
      <c r="BS11" s="386"/>
      <c r="BT11" s="386"/>
      <c r="BU11" s="386"/>
      <c r="BV11" s="386"/>
      <c r="BW11" s="386"/>
      <c r="BX11" s="386"/>
      <c r="BY11" s="386"/>
      <c r="BZ11" s="386"/>
      <c r="CA11" s="386"/>
      <c r="CB11" s="386"/>
      <c r="CC11" s="386"/>
      <c r="CD11" s="386"/>
      <c r="CE11" s="386"/>
      <c r="CF11" s="386"/>
      <c r="CG11" s="386"/>
      <c r="CH11" s="386"/>
      <c r="CI11" s="386"/>
      <c r="CJ11" s="386"/>
      <c r="CK11" s="386"/>
      <c r="CL11" s="386"/>
      <c r="CM11" s="386"/>
      <c r="CN11" s="386"/>
      <c r="CO11" s="386"/>
      <c r="CP11" s="386"/>
      <c r="CQ11" s="386"/>
      <c r="CR11" s="386"/>
      <c r="CS11" s="386"/>
      <c r="CT11" s="386"/>
      <c r="CU11" s="386"/>
      <c r="CV11" s="386"/>
      <c r="CW11" s="386"/>
      <c r="CX11" s="386"/>
      <c r="CY11" s="386"/>
      <c r="CZ11" s="386"/>
      <c r="DA11" s="386"/>
      <c r="DB11" s="386"/>
      <c r="DC11" s="386"/>
      <c r="DD11" s="386"/>
      <c r="DE11" s="386"/>
      <c r="DF11" s="386"/>
      <c r="DG11" s="386"/>
      <c r="DH11" s="386"/>
    </row>
    <row r="12" spans="1:112" s="387" customFormat="1" ht="18" x14ac:dyDescent="0.25">
      <c r="A12" s="403"/>
      <c r="B12" s="371"/>
      <c r="C12" s="371"/>
      <c r="D12" s="371"/>
      <c r="E12" s="371"/>
      <c r="F12" s="371" t="s">
        <v>91</v>
      </c>
      <c r="G12" s="371">
        <v>117.65300000000001</v>
      </c>
      <c r="H12" s="371"/>
      <c r="I12" s="371"/>
      <c r="J12" s="371"/>
      <c r="K12" s="371"/>
      <c r="L12" s="371"/>
      <c r="M12" s="371"/>
      <c r="N12" s="371"/>
      <c r="O12" s="371"/>
      <c r="P12" s="371"/>
      <c r="Q12" s="371"/>
      <c r="R12" s="371"/>
      <c r="S12" s="371"/>
      <c r="T12" s="371"/>
      <c r="U12" s="371"/>
      <c r="V12" s="371"/>
      <c r="W12" s="371"/>
      <c r="X12" s="371"/>
      <c r="Y12" s="371"/>
      <c r="Z12" s="371"/>
      <c r="AA12" s="373"/>
      <c r="AB12" s="371"/>
      <c r="AC12" s="371"/>
      <c r="AD12" s="371"/>
      <c r="AE12" s="371"/>
      <c r="AF12" s="371"/>
      <c r="AG12" s="371"/>
      <c r="AH12" s="371"/>
      <c r="AI12" s="371"/>
      <c r="AJ12" s="371"/>
      <c r="AK12" s="371"/>
      <c r="AL12" s="371"/>
      <c r="AM12" s="371"/>
      <c r="AN12" s="371"/>
      <c r="AO12" s="371"/>
      <c r="AP12" s="371"/>
      <c r="AQ12" s="371"/>
      <c r="AR12" s="386"/>
      <c r="AS12" s="386"/>
      <c r="AT12" s="386"/>
      <c r="AU12" s="386"/>
      <c r="AV12" s="386"/>
      <c r="AW12" s="386"/>
      <c r="AX12" s="386"/>
      <c r="AY12" s="386"/>
      <c r="AZ12" s="386"/>
      <c r="BA12" s="386"/>
      <c r="BB12" s="386"/>
      <c r="BC12" s="386"/>
      <c r="BD12" s="386"/>
      <c r="BE12" s="386"/>
      <c r="BF12" s="386"/>
      <c r="BG12" s="386"/>
      <c r="BH12" s="386"/>
      <c r="BI12" s="386"/>
      <c r="BJ12" s="386"/>
      <c r="BK12" s="386"/>
      <c r="BL12" s="386"/>
      <c r="BM12" s="386"/>
      <c r="BN12" s="386"/>
      <c r="BO12" s="386"/>
      <c r="BP12" s="386"/>
      <c r="BQ12" s="386"/>
      <c r="BR12" s="386"/>
      <c r="BS12" s="386"/>
      <c r="BT12" s="386"/>
      <c r="BU12" s="386"/>
      <c r="BV12" s="386"/>
      <c r="BW12" s="386"/>
      <c r="BX12" s="386"/>
      <c r="BY12" s="386"/>
      <c r="BZ12" s="386"/>
      <c r="CA12" s="386"/>
      <c r="CB12" s="386"/>
      <c r="CC12" s="386"/>
      <c r="CD12" s="386"/>
      <c r="CE12" s="386"/>
      <c r="CF12" s="386"/>
      <c r="CG12" s="386"/>
      <c r="CH12" s="386"/>
      <c r="CI12" s="386"/>
      <c r="CJ12" s="386"/>
      <c r="CK12" s="386"/>
      <c r="CL12" s="386"/>
      <c r="CM12" s="386"/>
      <c r="CN12" s="386"/>
      <c r="CO12" s="386"/>
      <c r="CP12" s="386"/>
      <c r="CQ12" s="386"/>
      <c r="CR12" s="386"/>
      <c r="CS12" s="386"/>
      <c r="CT12" s="386"/>
      <c r="CU12" s="386"/>
      <c r="CV12" s="386"/>
      <c r="CW12" s="386"/>
      <c r="CX12" s="386"/>
      <c r="CY12" s="386"/>
      <c r="CZ12" s="386"/>
      <c r="DA12" s="386"/>
      <c r="DB12" s="386"/>
      <c r="DC12" s="386"/>
      <c r="DD12" s="386"/>
      <c r="DE12" s="386"/>
      <c r="DF12" s="386"/>
      <c r="DG12" s="386"/>
      <c r="DH12" s="386"/>
    </row>
    <row r="13" spans="1:112" s="387" customFormat="1" ht="18" x14ac:dyDescent="0.25">
      <c r="A13" s="403"/>
      <c r="B13" s="371"/>
      <c r="C13" s="371"/>
      <c r="D13" s="371"/>
      <c r="E13" s="371"/>
      <c r="F13" s="371" t="s">
        <v>90</v>
      </c>
      <c r="G13" s="371">
        <v>95.331000000000003</v>
      </c>
      <c r="H13" s="371"/>
      <c r="I13" s="371"/>
      <c r="J13" s="371"/>
      <c r="K13" s="371"/>
      <c r="L13" s="371"/>
      <c r="M13" s="371"/>
      <c r="N13" s="371"/>
      <c r="O13" s="371"/>
      <c r="P13" s="371"/>
      <c r="Q13" s="371"/>
      <c r="R13" s="371"/>
      <c r="S13" s="371"/>
      <c r="T13" s="371"/>
      <c r="U13" s="371"/>
      <c r="V13" s="371"/>
      <c r="W13" s="371"/>
      <c r="X13" s="371"/>
      <c r="Y13" s="371"/>
      <c r="Z13" s="371"/>
      <c r="AA13" s="373"/>
      <c r="AB13" s="371"/>
      <c r="AC13" s="371"/>
      <c r="AD13" s="371"/>
      <c r="AE13" s="371"/>
      <c r="AF13" s="371"/>
      <c r="AG13" s="371"/>
      <c r="AH13" s="371"/>
      <c r="AI13" s="371"/>
      <c r="AJ13" s="371"/>
      <c r="AK13" s="371"/>
      <c r="AL13" s="371"/>
      <c r="AM13" s="371"/>
      <c r="AN13" s="371"/>
      <c r="AO13" s="371"/>
      <c r="AP13" s="371"/>
      <c r="AQ13" s="371"/>
      <c r="AR13" s="386"/>
      <c r="AS13" s="386"/>
      <c r="AT13" s="386"/>
      <c r="AU13" s="386"/>
      <c r="AV13" s="386"/>
      <c r="AW13" s="386"/>
      <c r="AX13" s="386"/>
      <c r="AY13" s="386"/>
      <c r="AZ13" s="386"/>
      <c r="BA13" s="386"/>
      <c r="BB13" s="386"/>
      <c r="BC13" s="386"/>
      <c r="BD13" s="386"/>
      <c r="BE13" s="386"/>
      <c r="BF13" s="386"/>
      <c r="BG13" s="386"/>
      <c r="BH13" s="386"/>
      <c r="BI13" s="386"/>
      <c r="BJ13" s="386"/>
      <c r="BK13" s="386"/>
      <c r="BL13" s="386"/>
      <c r="BM13" s="386"/>
      <c r="BN13" s="386"/>
      <c r="BO13" s="386"/>
      <c r="BP13" s="386"/>
      <c r="BQ13" s="386"/>
      <c r="BR13" s="386"/>
      <c r="BS13" s="386"/>
      <c r="BT13" s="386"/>
      <c r="BU13" s="386"/>
      <c r="BV13" s="386"/>
      <c r="BW13" s="386"/>
      <c r="BX13" s="386"/>
      <c r="BY13" s="386"/>
      <c r="BZ13" s="386"/>
      <c r="CA13" s="386"/>
      <c r="CB13" s="386"/>
      <c r="CC13" s="386"/>
      <c r="CD13" s="386"/>
      <c r="CE13" s="386"/>
      <c r="CF13" s="386"/>
      <c r="CG13" s="386"/>
      <c r="CH13" s="386"/>
      <c r="CI13" s="386"/>
      <c r="CJ13" s="386"/>
      <c r="CK13" s="386"/>
      <c r="CL13" s="386"/>
      <c r="CM13" s="386"/>
      <c r="CN13" s="386"/>
      <c r="CO13" s="386"/>
      <c r="CP13" s="386"/>
      <c r="CQ13" s="386"/>
      <c r="CR13" s="386"/>
      <c r="CS13" s="386"/>
      <c r="CT13" s="386"/>
      <c r="CU13" s="386"/>
      <c r="CV13" s="386"/>
      <c r="CW13" s="386"/>
      <c r="CX13" s="386"/>
      <c r="CY13" s="386"/>
      <c r="CZ13" s="386"/>
      <c r="DA13" s="386"/>
      <c r="DB13" s="386"/>
      <c r="DC13" s="386"/>
      <c r="DD13" s="386"/>
      <c r="DE13" s="386"/>
      <c r="DF13" s="386"/>
      <c r="DG13" s="386"/>
      <c r="DH13" s="386"/>
    </row>
    <row r="14" spans="1:112" s="389" customFormat="1" ht="18" x14ac:dyDescent="0.25">
      <c r="A14" s="374" t="s">
        <v>29</v>
      </c>
      <c r="B14" s="374"/>
      <c r="C14" s="375">
        <f>AVERAGE(C4:C11)</f>
        <v>89.032624999999996</v>
      </c>
      <c r="D14" s="374"/>
      <c r="E14" s="374"/>
      <c r="F14" s="374"/>
      <c r="G14" s="374">
        <f>AVERAGE(G4:G13)</f>
        <v>112.42609999999999</v>
      </c>
      <c r="H14" s="374"/>
      <c r="I14" s="374"/>
      <c r="J14" s="374"/>
      <c r="K14" s="374">
        <f>AVERAGE(K4:K7)</f>
        <v>134.44200000000001</v>
      </c>
      <c r="L14" s="374"/>
      <c r="M14" s="374"/>
      <c r="N14" s="374"/>
      <c r="O14" s="374"/>
      <c r="P14" s="374"/>
      <c r="Q14" s="374"/>
      <c r="R14" s="374"/>
      <c r="S14" s="374">
        <f>AVERAGE(S4:S6)</f>
        <v>125.83466666666665</v>
      </c>
      <c r="T14" s="374"/>
      <c r="U14" s="374"/>
      <c r="V14" s="374"/>
      <c r="W14" s="374"/>
      <c r="X14" s="374"/>
      <c r="Y14" s="374"/>
      <c r="Z14" s="374"/>
      <c r="AA14" s="375">
        <f>AVERAGE(AA4:AA13)</f>
        <v>120.78183333333334</v>
      </c>
      <c r="AB14" s="374"/>
      <c r="AC14" s="374"/>
      <c r="AD14" s="374"/>
      <c r="AE14" s="374"/>
      <c r="AF14" s="374"/>
      <c r="AG14" s="374"/>
      <c r="AH14" s="374"/>
      <c r="AI14" s="374"/>
      <c r="AJ14" s="374"/>
      <c r="AK14" s="374"/>
      <c r="AL14" s="374"/>
      <c r="AM14" s="374"/>
      <c r="AN14" s="374"/>
      <c r="AO14" s="374"/>
      <c r="AP14" s="374"/>
      <c r="AQ14" s="374"/>
      <c r="AR14" s="388"/>
      <c r="AS14" s="388"/>
      <c r="AT14" s="388"/>
      <c r="AU14" s="388"/>
      <c r="AV14" s="388"/>
      <c r="AW14" s="388"/>
      <c r="AX14" s="388"/>
      <c r="AY14" s="388"/>
      <c r="AZ14" s="388"/>
      <c r="BA14" s="388"/>
      <c r="BB14" s="388"/>
      <c r="BC14" s="388"/>
      <c r="BD14" s="388"/>
      <c r="BE14" s="388"/>
      <c r="BF14" s="388"/>
      <c r="BG14" s="388"/>
      <c r="BH14" s="388"/>
      <c r="BI14" s="388"/>
      <c r="BJ14" s="388"/>
      <c r="BK14" s="388"/>
      <c r="BL14" s="388"/>
      <c r="BM14" s="388"/>
      <c r="BN14" s="388"/>
      <c r="BO14" s="388"/>
      <c r="BP14" s="388"/>
      <c r="BQ14" s="388"/>
      <c r="BR14" s="388"/>
      <c r="BS14" s="388"/>
      <c r="BT14" s="388"/>
      <c r="BU14" s="388"/>
      <c r="BV14" s="388"/>
      <c r="BW14" s="388"/>
      <c r="BX14" s="388"/>
      <c r="BY14" s="388"/>
      <c r="BZ14" s="388"/>
      <c r="CA14" s="388"/>
      <c r="CB14" s="388"/>
      <c r="CC14" s="388"/>
      <c r="CD14" s="388"/>
      <c r="CE14" s="388"/>
      <c r="CF14" s="388"/>
      <c r="CG14" s="388"/>
      <c r="CH14" s="388"/>
      <c r="CI14" s="388"/>
      <c r="CJ14" s="388"/>
      <c r="CK14" s="388"/>
      <c r="CL14" s="388"/>
      <c r="CM14" s="388"/>
      <c r="CN14" s="388"/>
      <c r="CO14" s="388"/>
      <c r="CP14" s="388"/>
      <c r="CQ14" s="388"/>
      <c r="CR14" s="388"/>
      <c r="CS14" s="388"/>
      <c r="CT14" s="388"/>
      <c r="CU14" s="388"/>
      <c r="CV14" s="388"/>
      <c r="CW14" s="388"/>
      <c r="CX14" s="388"/>
      <c r="CY14" s="388"/>
      <c r="CZ14" s="388"/>
      <c r="DA14" s="388"/>
      <c r="DB14" s="388"/>
      <c r="DC14" s="388"/>
      <c r="DD14" s="388"/>
      <c r="DE14" s="388"/>
      <c r="DF14" s="388"/>
      <c r="DG14" s="388"/>
      <c r="DH14" s="388"/>
    </row>
    <row r="15" spans="1:112" s="391" customFormat="1" ht="18" x14ac:dyDescent="0.35">
      <c r="A15" s="371"/>
      <c r="B15" s="371"/>
      <c r="C15" s="371"/>
      <c r="D15" s="371"/>
      <c r="E15" s="371"/>
      <c r="F15" s="371"/>
      <c r="G15" s="373"/>
      <c r="H15" s="371"/>
      <c r="I15" s="371"/>
      <c r="J15" s="371"/>
      <c r="K15" s="371"/>
      <c r="L15" s="371"/>
      <c r="M15" s="371"/>
      <c r="N15" s="371"/>
      <c r="O15" s="371"/>
      <c r="P15" s="371"/>
      <c r="Q15" s="371"/>
      <c r="R15" s="371"/>
      <c r="S15" s="371"/>
      <c r="T15" s="371"/>
      <c r="U15" s="371"/>
      <c r="V15" s="371"/>
      <c r="W15" s="371"/>
      <c r="X15" s="371"/>
      <c r="Y15" s="371"/>
      <c r="Z15" s="371"/>
      <c r="AA15" s="373"/>
      <c r="AB15" s="371"/>
      <c r="AC15" s="371"/>
      <c r="AD15" s="371"/>
      <c r="AE15" s="371"/>
      <c r="AF15" s="371"/>
      <c r="AG15" s="371"/>
      <c r="AH15" s="371"/>
      <c r="AI15" s="371"/>
      <c r="AJ15" s="371"/>
      <c r="AK15" s="371"/>
      <c r="AL15" s="371"/>
      <c r="AM15" s="371"/>
      <c r="AN15" s="371"/>
      <c r="AO15" s="371"/>
      <c r="AP15" s="371"/>
      <c r="AQ15" s="371"/>
      <c r="AR15" s="390"/>
      <c r="AS15" s="390"/>
      <c r="AT15" s="390"/>
      <c r="AU15" s="390"/>
      <c r="AV15" s="390"/>
      <c r="AW15" s="390"/>
      <c r="AX15" s="390"/>
      <c r="AY15" s="390"/>
      <c r="AZ15" s="390"/>
      <c r="BA15" s="390"/>
      <c r="BB15" s="390"/>
      <c r="BC15" s="390"/>
      <c r="BD15" s="390"/>
      <c r="BE15" s="390"/>
      <c r="BF15" s="390"/>
      <c r="BG15" s="390"/>
      <c r="BH15" s="390"/>
      <c r="BI15" s="390"/>
      <c r="BJ15" s="390"/>
      <c r="BK15" s="390"/>
      <c r="BL15" s="390"/>
      <c r="BM15" s="390"/>
      <c r="BN15" s="390"/>
      <c r="BO15" s="390"/>
      <c r="BP15" s="390"/>
      <c r="BQ15" s="390"/>
      <c r="BR15" s="390"/>
      <c r="BS15" s="390"/>
      <c r="BT15" s="390"/>
      <c r="BU15" s="390"/>
      <c r="BV15" s="390"/>
      <c r="BW15" s="390"/>
      <c r="BX15" s="390"/>
      <c r="BY15" s="390"/>
      <c r="BZ15" s="390"/>
      <c r="CA15" s="390"/>
      <c r="CB15" s="390"/>
      <c r="CC15" s="390"/>
      <c r="CD15" s="390"/>
      <c r="CE15" s="390"/>
      <c r="CF15" s="390"/>
      <c r="CG15" s="390"/>
      <c r="CH15" s="390"/>
      <c r="CI15" s="390"/>
      <c r="CJ15" s="390"/>
      <c r="CK15" s="390"/>
      <c r="CL15" s="390"/>
      <c r="CM15" s="390"/>
      <c r="CN15" s="390"/>
      <c r="CO15" s="390"/>
      <c r="CP15" s="390"/>
      <c r="CQ15" s="390"/>
      <c r="CR15" s="390"/>
      <c r="CS15" s="390"/>
      <c r="CT15" s="390"/>
      <c r="CU15" s="390"/>
      <c r="CV15" s="390"/>
      <c r="CW15" s="390"/>
      <c r="CX15" s="390"/>
      <c r="CY15" s="390"/>
      <c r="CZ15" s="390"/>
      <c r="DA15" s="390"/>
      <c r="DB15" s="390"/>
      <c r="DC15" s="390"/>
      <c r="DD15" s="390"/>
      <c r="DE15" s="390"/>
      <c r="DF15" s="390"/>
      <c r="DG15" s="390"/>
      <c r="DH15" s="390"/>
    </row>
    <row r="16" spans="1:112" s="387" customFormat="1" ht="18" x14ac:dyDescent="0.25">
      <c r="A16" s="403" t="s">
        <v>267</v>
      </c>
      <c r="B16" s="371"/>
      <c r="C16" s="371"/>
      <c r="D16" s="371" t="s">
        <v>78</v>
      </c>
      <c r="E16" s="371">
        <v>83.789000000000001</v>
      </c>
      <c r="F16" s="371" t="s">
        <v>78</v>
      </c>
      <c r="G16" s="373">
        <v>114.61</v>
      </c>
      <c r="H16" s="371" t="s">
        <v>78</v>
      </c>
      <c r="I16" s="371">
        <v>124.17700000000001</v>
      </c>
      <c r="J16" s="371" t="s">
        <v>81</v>
      </c>
      <c r="K16" s="371">
        <v>117.595</v>
      </c>
      <c r="L16" s="371">
        <v>102.30800000000001</v>
      </c>
      <c r="M16" s="371">
        <f>K16/L16</f>
        <v>1.149421355123744</v>
      </c>
      <c r="N16" s="371" t="s">
        <v>78</v>
      </c>
      <c r="O16" s="371">
        <v>93.974999999999994</v>
      </c>
      <c r="P16" s="371">
        <v>92.483999999999995</v>
      </c>
      <c r="Q16" s="371">
        <f>O16/P16</f>
        <v>1.0161217075386013</v>
      </c>
      <c r="R16" s="371" t="s">
        <v>163</v>
      </c>
      <c r="S16" s="371">
        <v>78.778999999999996</v>
      </c>
      <c r="T16" s="371">
        <v>68.692999999999998</v>
      </c>
      <c r="U16" s="371">
        <f>S16/T16</f>
        <v>1.1468271876319276</v>
      </c>
      <c r="V16" s="371" t="s">
        <v>78</v>
      </c>
      <c r="W16" s="371">
        <v>107.404</v>
      </c>
      <c r="X16" s="371">
        <v>85.867999999999995</v>
      </c>
      <c r="Y16" s="371">
        <f>W16/X16</f>
        <v>1.2508035589509481</v>
      </c>
      <c r="Z16" s="371" t="s">
        <v>78</v>
      </c>
      <c r="AA16" s="373">
        <v>107.58</v>
      </c>
      <c r="AB16" s="371">
        <v>96.045000000000002</v>
      </c>
      <c r="AC16" s="371">
        <f>AA16/AB16</f>
        <v>1.1200999531469624</v>
      </c>
      <c r="AD16" s="371"/>
      <c r="AE16" s="371"/>
      <c r="AF16" s="371"/>
      <c r="AG16" s="371"/>
      <c r="AH16" s="371"/>
      <c r="AI16" s="371"/>
      <c r="AJ16" s="371"/>
      <c r="AK16" s="371"/>
      <c r="AL16" s="371"/>
      <c r="AM16" s="371"/>
      <c r="AN16" s="371"/>
      <c r="AO16" s="371"/>
      <c r="AP16" s="371"/>
      <c r="AQ16" s="371"/>
      <c r="AR16" s="386"/>
      <c r="AS16" s="386"/>
      <c r="AT16" s="386"/>
      <c r="AU16" s="386"/>
      <c r="AV16" s="386"/>
      <c r="AW16" s="386"/>
      <c r="AX16" s="386"/>
      <c r="AY16" s="386"/>
      <c r="AZ16" s="386"/>
      <c r="BA16" s="386"/>
      <c r="BB16" s="386"/>
      <c r="BC16" s="386"/>
      <c r="BD16" s="386"/>
      <c r="BE16" s="386"/>
      <c r="BF16" s="386"/>
      <c r="BG16" s="386"/>
      <c r="BH16" s="386"/>
      <c r="BI16" s="386"/>
      <c r="BJ16" s="386"/>
      <c r="BK16" s="386"/>
      <c r="BL16" s="386"/>
      <c r="BM16" s="386"/>
      <c r="BN16" s="386"/>
      <c r="BO16" s="386"/>
      <c r="BP16" s="386"/>
      <c r="BQ16" s="386"/>
      <c r="BR16" s="386"/>
      <c r="BS16" s="386"/>
      <c r="BT16" s="386"/>
      <c r="BU16" s="386"/>
      <c r="BV16" s="386"/>
      <c r="BW16" s="386"/>
      <c r="BX16" s="386"/>
      <c r="BY16" s="386"/>
      <c r="BZ16" s="386"/>
      <c r="CA16" s="386"/>
      <c r="CB16" s="386"/>
      <c r="CC16" s="386"/>
      <c r="CD16" s="386"/>
      <c r="CE16" s="386"/>
      <c r="CF16" s="386"/>
      <c r="CG16" s="386"/>
      <c r="CH16" s="386"/>
      <c r="CI16" s="386"/>
      <c r="CJ16" s="386"/>
      <c r="CK16" s="386"/>
      <c r="CL16" s="386"/>
      <c r="CM16" s="386"/>
      <c r="CN16" s="386"/>
      <c r="CO16" s="386"/>
      <c r="CP16" s="386"/>
      <c r="CQ16" s="386"/>
      <c r="CR16" s="386"/>
      <c r="CS16" s="386"/>
      <c r="CT16" s="386"/>
      <c r="CU16" s="386"/>
      <c r="CV16" s="386"/>
      <c r="CW16" s="386"/>
      <c r="CX16" s="386"/>
      <c r="CY16" s="386"/>
      <c r="CZ16" s="386"/>
      <c r="DA16" s="386"/>
      <c r="DB16" s="386"/>
      <c r="DC16" s="386"/>
      <c r="DD16" s="386"/>
      <c r="DE16" s="386"/>
      <c r="DF16" s="386"/>
      <c r="DG16" s="386"/>
      <c r="DH16" s="386"/>
    </row>
    <row r="17" spans="1:112" s="387" customFormat="1" ht="18" x14ac:dyDescent="0.25">
      <c r="A17" s="403"/>
      <c r="B17" s="371"/>
      <c r="C17" s="371"/>
      <c r="D17" s="371" t="s">
        <v>81</v>
      </c>
      <c r="E17" s="371">
        <v>90.162000000000006</v>
      </c>
      <c r="F17" s="371" t="s">
        <v>81</v>
      </c>
      <c r="G17" s="371">
        <v>99.474000000000004</v>
      </c>
      <c r="H17" s="371" t="s">
        <v>81</v>
      </c>
      <c r="I17" s="371">
        <v>131.374</v>
      </c>
      <c r="J17" s="371" t="s">
        <v>163</v>
      </c>
      <c r="K17" s="371">
        <v>132.245</v>
      </c>
      <c r="L17" s="371">
        <v>118.96</v>
      </c>
      <c r="M17" s="371">
        <f>K17/L17</f>
        <v>1.1116761936785475</v>
      </c>
      <c r="N17" s="371" t="s">
        <v>83</v>
      </c>
      <c r="O17" s="371">
        <v>117.378</v>
      </c>
      <c r="P17" s="371">
        <v>99.852999999999994</v>
      </c>
      <c r="Q17" s="371">
        <f>O17/P17</f>
        <v>1.1755079967552302</v>
      </c>
      <c r="R17" s="371"/>
      <c r="S17" s="371"/>
      <c r="T17" s="371"/>
      <c r="U17" s="371"/>
      <c r="V17" s="371" t="s">
        <v>81</v>
      </c>
      <c r="W17" s="371">
        <v>90.251999999999995</v>
      </c>
      <c r="X17" s="373">
        <v>84.48</v>
      </c>
      <c r="Y17" s="371">
        <f>W17/X17</f>
        <v>1.0683238636363634</v>
      </c>
      <c r="Z17" s="371" t="s">
        <v>81</v>
      </c>
      <c r="AA17" s="371">
        <v>108.244</v>
      </c>
      <c r="AB17" s="371">
        <v>96.039000000000001</v>
      </c>
      <c r="AC17" s="371">
        <f>AA17/AB17</f>
        <v>1.1270837888774352</v>
      </c>
      <c r="AD17" s="371"/>
      <c r="AE17" s="371"/>
      <c r="AF17" s="371"/>
      <c r="AG17" s="371"/>
      <c r="AH17" s="371"/>
      <c r="AI17" s="371"/>
      <c r="AJ17" s="371"/>
      <c r="AK17" s="371"/>
      <c r="AL17" s="371"/>
      <c r="AM17" s="371"/>
      <c r="AN17" s="371"/>
      <c r="AO17" s="371"/>
      <c r="AP17" s="371"/>
      <c r="AQ17" s="371"/>
      <c r="AR17" s="386"/>
      <c r="AS17" s="386"/>
      <c r="AT17" s="386"/>
      <c r="AU17" s="386"/>
      <c r="AV17" s="386"/>
      <c r="AW17" s="386"/>
      <c r="AX17" s="386"/>
      <c r="AY17" s="386"/>
      <c r="AZ17" s="386"/>
      <c r="BA17" s="386"/>
      <c r="BB17" s="386"/>
      <c r="BC17" s="386"/>
      <c r="BD17" s="386"/>
      <c r="BE17" s="386"/>
      <c r="BF17" s="386"/>
      <c r="BG17" s="386"/>
      <c r="BH17" s="386"/>
      <c r="BI17" s="386"/>
      <c r="BJ17" s="386"/>
      <c r="BK17" s="386"/>
      <c r="BL17" s="386"/>
      <c r="BM17" s="386"/>
      <c r="BN17" s="386"/>
      <c r="BO17" s="386"/>
      <c r="BP17" s="386"/>
      <c r="BQ17" s="386"/>
      <c r="BR17" s="386"/>
      <c r="BS17" s="386"/>
      <c r="BT17" s="386"/>
      <c r="BU17" s="386"/>
      <c r="BV17" s="386"/>
      <c r="BW17" s="386"/>
      <c r="BX17" s="386"/>
      <c r="BY17" s="386"/>
      <c r="BZ17" s="386"/>
      <c r="CA17" s="386"/>
      <c r="CB17" s="386"/>
      <c r="CC17" s="386"/>
      <c r="CD17" s="386"/>
      <c r="CE17" s="386"/>
      <c r="CF17" s="386"/>
      <c r="CG17" s="386"/>
      <c r="CH17" s="386"/>
      <c r="CI17" s="386"/>
      <c r="CJ17" s="386"/>
      <c r="CK17" s="386"/>
      <c r="CL17" s="386"/>
      <c r="CM17" s="386"/>
      <c r="CN17" s="386"/>
      <c r="CO17" s="386"/>
      <c r="CP17" s="386"/>
      <c r="CQ17" s="386"/>
      <c r="CR17" s="386"/>
      <c r="CS17" s="386"/>
      <c r="CT17" s="386"/>
      <c r="CU17" s="386"/>
      <c r="CV17" s="386"/>
      <c r="CW17" s="386"/>
      <c r="CX17" s="386"/>
      <c r="CY17" s="386"/>
      <c r="CZ17" s="386"/>
      <c r="DA17" s="386"/>
      <c r="DB17" s="386"/>
      <c r="DC17" s="386"/>
      <c r="DD17" s="386"/>
      <c r="DE17" s="386"/>
      <c r="DF17" s="386"/>
      <c r="DG17" s="386"/>
      <c r="DH17" s="386"/>
    </row>
    <row r="18" spans="1:112" s="387" customFormat="1" ht="18" x14ac:dyDescent="0.25">
      <c r="A18" s="403"/>
      <c r="B18" s="371"/>
      <c r="C18" s="371"/>
      <c r="D18" s="371" t="s">
        <v>84</v>
      </c>
      <c r="E18" s="371">
        <v>80.903999999999996</v>
      </c>
      <c r="F18" s="371" t="s">
        <v>84</v>
      </c>
      <c r="G18" s="371">
        <v>111.194</v>
      </c>
      <c r="H18" s="371" t="s">
        <v>84</v>
      </c>
      <c r="I18" s="371">
        <v>99.457999999999998</v>
      </c>
      <c r="J18" s="371" t="s">
        <v>84</v>
      </c>
      <c r="K18" s="371">
        <v>99.837999999999994</v>
      </c>
      <c r="L18" s="371">
        <v>88.537000000000006</v>
      </c>
      <c r="M18" s="371">
        <f>K18/L18</f>
        <v>1.1276415509899815</v>
      </c>
      <c r="N18" s="371" t="s">
        <v>163</v>
      </c>
      <c r="O18" s="371">
        <v>107.276</v>
      </c>
      <c r="P18" s="371">
        <v>85.846000000000004</v>
      </c>
      <c r="Q18" s="371">
        <f>O18/P18</f>
        <v>1.2496330638585373</v>
      </c>
      <c r="R18" s="371"/>
      <c r="S18" s="371"/>
      <c r="T18" s="371"/>
      <c r="U18" s="371"/>
      <c r="V18" s="371" t="s">
        <v>163</v>
      </c>
      <c r="W18" s="371">
        <v>115.387</v>
      </c>
      <c r="X18" s="371">
        <v>93.433999999999997</v>
      </c>
      <c r="Y18" s="371">
        <f>W18/X18</f>
        <v>1.2349572960592503</v>
      </c>
      <c r="Z18" s="371"/>
      <c r="AA18" s="371"/>
      <c r="AB18" s="371"/>
      <c r="AC18" s="371"/>
      <c r="AD18" s="371"/>
      <c r="AE18" s="371"/>
      <c r="AF18" s="371"/>
      <c r="AG18" s="371"/>
      <c r="AH18" s="371"/>
      <c r="AI18" s="371"/>
      <c r="AJ18" s="371"/>
      <c r="AK18" s="371"/>
      <c r="AL18" s="371"/>
      <c r="AM18" s="371"/>
      <c r="AN18" s="371"/>
      <c r="AO18" s="371"/>
      <c r="AP18" s="371"/>
      <c r="AQ18" s="371"/>
      <c r="AR18" s="386"/>
      <c r="AS18" s="386"/>
      <c r="AT18" s="386"/>
      <c r="AU18" s="386"/>
      <c r="AV18" s="386"/>
      <c r="AW18" s="386"/>
      <c r="AX18" s="386"/>
      <c r="AY18" s="386"/>
      <c r="AZ18" s="386"/>
      <c r="BA18" s="386"/>
      <c r="BB18" s="386"/>
      <c r="BC18" s="386"/>
      <c r="BD18" s="386"/>
      <c r="BE18" s="386"/>
      <c r="BF18" s="386"/>
      <c r="BG18" s="386"/>
      <c r="BH18" s="386"/>
      <c r="BI18" s="386"/>
      <c r="BJ18" s="386"/>
      <c r="BK18" s="386"/>
      <c r="BL18" s="386"/>
      <c r="BM18" s="386"/>
      <c r="BN18" s="386"/>
      <c r="BO18" s="386"/>
      <c r="BP18" s="386"/>
      <c r="BQ18" s="386"/>
      <c r="BR18" s="386"/>
      <c r="BS18" s="386"/>
      <c r="BT18" s="386"/>
      <c r="BU18" s="386"/>
      <c r="BV18" s="386"/>
      <c r="BW18" s="386"/>
      <c r="BX18" s="386"/>
      <c r="BY18" s="386"/>
      <c r="BZ18" s="386"/>
      <c r="CA18" s="386"/>
      <c r="CB18" s="386"/>
      <c r="CC18" s="386"/>
      <c r="CD18" s="386"/>
      <c r="CE18" s="386"/>
      <c r="CF18" s="386"/>
      <c r="CG18" s="386"/>
      <c r="CH18" s="386"/>
      <c r="CI18" s="386"/>
      <c r="CJ18" s="386"/>
      <c r="CK18" s="386"/>
      <c r="CL18" s="386"/>
      <c r="CM18" s="386"/>
      <c r="CN18" s="386"/>
      <c r="CO18" s="386"/>
      <c r="CP18" s="386"/>
      <c r="CQ18" s="386"/>
      <c r="CR18" s="386"/>
      <c r="CS18" s="386"/>
      <c r="CT18" s="386"/>
      <c r="CU18" s="386"/>
      <c r="CV18" s="386"/>
      <c r="CW18" s="386"/>
      <c r="CX18" s="386"/>
      <c r="CY18" s="386"/>
      <c r="CZ18" s="386"/>
      <c r="DA18" s="386"/>
      <c r="DB18" s="386"/>
      <c r="DC18" s="386"/>
      <c r="DD18" s="386"/>
      <c r="DE18" s="386"/>
      <c r="DF18" s="386"/>
      <c r="DG18" s="386"/>
      <c r="DH18" s="386"/>
    </row>
    <row r="19" spans="1:112" s="387" customFormat="1" ht="18" x14ac:dyDescent="0.25">
      <c r="A19" s="403"/>
      <c r="B19" s="371"/>
      <c r="C19" s="371"/>
      <c r="D19" s="371" t="s">
        <v>163</v>
      </c>
      <c r="E19" s="371">
        <v>89.807000000000002</v>
      </c>
      <c r="F19" s="371" t="s">
        <v>163</v>
      </c>
      <c r="G19" s="373">
        <v>85.12</v>
      </c>
      <c r="H19" s="371" t="s">
        <v>163</v>
      </c>
      <c r="I19" s="371">
        <v>100.005</v>
      </c>
      <c r="J19" s="371"/>
      <c r="K19" s="371"/>
      <c r="L19" s="371"/>
      <c r="M19" s="371"/>
      <c r="N19" s="371" t="s">
        <v>84</v>
      </c>
      <c r="O19" s="371">
        <v>124.974</v>
      </c>
      <c r="P19" s="371">
        <v>116.36499999999999</v>
      </c>
      <c r="Q19" s="371">
        <f>O19/P19</f>
        <v>1.0739827267649209</v>
      </c>
      <c r="R19" s="371"/>
      <c r="S19" s="371"/>
      <c r="T19" s="371"/>
      <c r="U19" s="371"/>
      <c r="V19" s="371"/>
      <c r="W19" s="371"/>
      <c r="X19" s="371"/>
      <c r="Y19" s="371"/>
      <c r="Z19" s="371"/>
      <c r="AA19" s="371"/>
      <c r="AB19" s="371"/>
      <c r="AC19" s="371"/>
      <c r="AD19" s="371"/>
      <c r="AE19" s="371"/>
      <c r="AF19" s="371"/>
      <c r="AG19" s="371"/>
      <c r="AH19" s="371"/>
      <c r="AI19" s="371"/>
      <c r="AJ19" s="371"/>
      <c r="AK19" s="371"/>
      <c r="AL19" s="371"/>
      <c r="AM19" s="371"/>
      <c r="AN19" s="371"/>
      <c r="AO19" s="371"/>
      <c r="AP19" s="371"/>
      <c r="AQ19" s="371"/>
      <c r="AR19" s="386"/>
      <c r="AS19" s="386"/>
      <c r="AT19" s="386"/>
      <c r="AU19" s="386"/>
      <c r="AV19" s="386"/>
      <c r="AW19" s="386"/>
      <c r="AX19" s="386"/>
      <c r="AY19" s="386"/>
      <c r="AZ19" s="386"/>
      <c r="BA19" s="386"/>
      <c r="BB19" s="386"/>
      <c r="BC19" s="386"/>
      <c r="BD19" s="386"/>
      <c r="BE19" s="386"/>
      <c r="BF19" s="386"/>
      <c r="BG19" s="386"/>
      <c r="BH19" s="386"/>
      <c r="BI19" s="386"/>
      <c r="BJ19" s="386"/>
      <c r="BK19" s="386"/>
      <c r="BL19" s="386"/>
      <c r="BM19" s="386"/>
      <c r="BN19" s="386"/>
      <c r="BO19" s="386"/>
      <c r="BP19" s="386"/>
      <c r="BQ19" s="386"/>
      <c r="BR19" s="386"/>
      <c r="BS19" s="386"/>
      <c r="BT19" s="386"/>
      <c r="BU19" s="386"/>
      <c r="BV19" s="386"/>
      <c r="BW19" s="386"/>
      <c r="BX19" s="386"/>
      <c r="BY19" s="386"/>
      <c r="BZ19" s="386"/>
      <c r="CA19" s="386"/>
      <c r="CB19" s="386"/>
      <c r="CC19" s="386"/>
      <c r="CD19" s="386"/>
      <c r="CE19" s="386"/>
      <c r="CF19" s="386"/>
      <c r="CG19" s="386"/>
      <c r="CH19" s="386"/>
      <c r="CI19" s="386"/>
      <c r="CJ19" s="386"/>
      <c r="CK19" s="386"/>
      <c r="CL19" s="386"/>
      <c r="CM19" s="386"/>
      <c r="CN19" s="386"/>
      <c r="CO19" s="386"/>
      <c r="CP19" s="386"/>
      <c r="CQ19" s="386"/>
      <c r="CR19" s="386"/>
      <c r="CS19" s="386"/>
      <c r="CT19" s="386"/>
      <c r="CU19" s="386"/>
      <c r="CV19" s="386"/>
      <c r="CW19" s="386"/>
      <c r="CX19" s="386"/>
      <c r="CY19" s="386"/>
      <c r="CZ19" s="386"/>
      <c r="DA19" s="386"/>
      <c r="DB19" s="386"/>
      <c r="DC19" s="386"/>
      <c r="DD19" s="386"/>
      <c r="DE19" s="386"/>
      <c r="DF19" s="386"/>
      <c r="DG19" s="386"/>
      <c r="DH19" s="386"/>
    </row>
    <row r="20" spans="1:112" s="387" customFormat="1" ht="18" x14ac:dyDescent="0.25">
      <c r="A20" s="403"/>
      <c r="B20" s="371"/>
      <c r="C20" s="371"/>
      <c r="D20" s="371" t="s">
        <v>83</v>
      </c>
      <c r="E20" s="371">
        <v>88.158000000000001</v>
      </c>
      <c r="F20" s="371" t="s">
        <v>83</v>
      </c>
      <c r="G20" s="371">
        <v>92.822000000000003</v>
      </c>
      <c r="H20" s="371" t="s">
        <v>83</v>
      </c>
      <c r="I20" s="371">
        <v>86.156999999999996</v>
      </c>
      <c r="J20" s="371"/>
      <c r="K20" s="371"/>
      <c r="L20" s="371"/>
      <c r="M20" s="371"/>
      <c r="N20" s="371" t="s">
        <v>81</v>
      </c>
      <c r="O20" s="371">
        <v>117.95699999999999</v>
      </c>
      <c r="P20" s="371">
        <v>110.49299999999999</v>
      </c>
      <c r="Q20" s="371">
        <f>O20/P20</f>
        <v>1.06755179061117</v>
      </c>
      <c r="R20" s="371"/>
      <c r="S20" s="371"/>
      <c r="T20" s="371"/>
      <c r="U20" s="371"/>
      <c r="V20" s="371"/>
      <c r="W20" s="371"/>
      <c r="X20" s="371"/>
      <c r="Y20" s="371"/>
      <c r="Z20" s="371"/>
      <c r="AA20" s="371"/>
      <c r="AB20" s="371"/>
      <c r="AC20" s="371"/>
      <c r="AD20" s="371"/>
      <c r="AE20" s="371"/>
      <c r="AF20" s="371"/>
      <c r="AG20" s="371"/>
      <c r="AH20" s="371"/>
      <c r="AI20" s="371"/>
      <c r="AJ20" s="371"/>
      <c r="AK20" s="371"/>
      <c r="AL20" s="371"/>
      <c r="AM20" s="371"/>
      <c r="AN20" s="371"/>
      <c r="AO20" s="371"/>
      <c r="AP20" s="371"/>
      <c r="AQ20" s="371"/>
      <c r="AR20" s="386"/>
      <c r="AS20" s="386"/>
      <c r="AT20" s="386"/>
      <c r="AU20" s="386"/>
      <c r="AV20" s="386"/>
      <c r="AW20" s="386"/>
      <c r="AX20" s="386"/>
      <c r="AY20" s="386"/>
      <c r="AZ20" s="386"/>
      <c r="BA20" s="386"/>
      <c r="BB20" s="386"/>
      <c r="BC20" s="386"/>
      <c r="BD20" s="386"/>
      <c r="BE20" s="386"/>
      <c r="BF20" s="386"/>
      <c r="BG20" s="386"/>
      <c r="BH20" s="386"/>
      <c r="BI20" s="386"/>
      <c r="BJ20" s="386"/>
      <c r="BK20" s="386"/>
      <c r="BL20" s="386"/>
      <c r="BM20" s="386"/>
      <c r="BN20" s="386"/>
      <c r="BO20" s="386"/>
      <c r="BP20" s="386"/>
      <c r="BQ20" s="386"/>
      <c r="BR20" s="386"/>
      <c r="BS20" s="386"/>
      <c r="BT20" s="386"/>
      <c r="BU20" s="386"/>
      <c r="BV20" s="386"/>
      <c r="BW20" s="386"/>
      <c r="BX20" s="386"/>
      <c r="BY20" s="386"/>
      <c r="BZ20" s="386"/>
      <c r="CA20" s="386"/>
      <c r="CB20" s="386"/>
      <c r="CC20" s="386"/>
      <c r="CD20" s="386"/>
      <c r="CE20" s="386"/>
      <c r="CF20" s="386"/>
      <c r="CG20" s="386"/>
      <c r="CH20" s="386"/>
      <c r="CI20" s="386"/>
      <c r="CJ20" s="386"/>
      <c r="CK20" s="386"/>
      <c r="CL20" s="386"/>
      <c r="CM20" s="386"/>
      <c r="CN20" s="386"/>
      <c r="CO20" s="386"/>
      <c r="CP20" s="386"/>
      <c r="CQ20" s="386"/>
      <c r="CR20" s="386"/>
      <c r="CS20" s="386"/>
      <c r="CT20" s="386"/>
      <c r="CU20" s="386"/>
      <c r="CV20" s="386"/>
      <c r="CW20" s="386"/>
      <c r="CX20" s="386"/>
      <c r="CY20" s="386"/>
      <c r="CZ20" s="386"/>
      <c r="DA20" s="386"/>
      <c r="DB20" s="386"/>
      <c r="DC20" s="386"/>
      <c r="DD20" s="386"/>
      <c r="DE20" s="386"/>
      <c r="DF20" s="386"/>
      <c r="DG20" s="386"/>
      <c r="DH20" s="386"/>
    </row>
    <row r="21" spans="1:112" s="387" customFormat="1" ht="18" x14ac:dyDescent="0.25">
      <c r="A21" s="403"/>
      <c r="B21" s="371"/>
      <c r="C21" s="371"/>
      <c r="D21" s="371" t="s">
        <v>85</v>
      </c>
      <c r="E21" s="371">
        <v>79.694999999999993</v>
      </c>
      <c r="F21" s="371" t="s">
        <v>89</v>
      </c>
      <c r="G21" s="371">
        <v>127.991</v>
      </c>
      <c r="H21" s="371" t="s">
        <v>85</v>
      </c>
      <c r="I21" s="371">
        <v>139.64099999999999</v>
      </c>
      <c r="J21" s="386"/>
      <c r="K21" s="386"/>
      <c r="L21" s="386"/>
      <c r="M21" s="386"/>
      <c r="N21" s="386"/>
      <c r="O21" s="386"/>
      <c r="P21" s="386"/>
      <c r="Q21" s="386"/>
      <c r="R21" s="386"/>
      <c r="S21" s="386"/>
      <c r="T21" s="386"/>
      <c r="U21" s="386"/>
      <c r="V21" s="386"/>
      <c r="W21" s="386"/>
      <c r="X21" s="386"/>
      <c r="Y21" s="386"/>
      <c r="Z21" s="386"/>
      <c r="AA21" s="386"/>
      <c r="AB21" s="386"/>
      <c r="AC21" s="386"/>
      <c r="AD21" s="386"/>
      <c r="AE21" s="386"/>
      <c r="AF21" s="386"/>
      <c r="AG21" s="386"/>
      <c r="AH21" s="386"/>
      <c r="AI21" s="386"/>
      <c r="AJ21" s="386"/>
      <c r="AK21" s="386"/>
      <c r="AL21" s="386"/>
      <c r="AM21" s="386"/>
      <c r="AN21" s="386"/>
      <c r="AO21" s="386"/>
      <c r="AP21" s="386"/>
      <c r="AQ21" s="386"/>
      <c r="AR21" s="386"/>
      <c r="AS21" s="386"/>
      <c r="AT21" s="386"/>
      <c r="AU21" s="386"/>
      <c r="AV21" s="386"/>
      <c r="AW21" s="386"/>
      <c r="AX21" s="386"/>
      <c r="AY21" s="386"/>
      <c r="AZ21" s="386"/>
      <c r="BA21" s="386"/>
      <c r="BB21" s="386"/>
      <c r="BC21" s="386"/>
      <c r="BD21" s="386"/>
      <c r="BE21" s="386"/>
      <c r="BF21" s="386"/>
      <c r="BG21" s="386"/>
      <c r="BH21" s="386"/>
      <c r="BI21" s="386"/>
      <c r="BJ21" s="386"/>
      <c r="BK21" s="386"/>
      <c r="BL21" s="386"/>
      <c r="BM21" s="386"/>
      <c r="BN21" s="386"/>
      <c r="BO21" s="386"/>
      <c r="BP21" s="386"/>
      <c r="BQ21" s="386"/>
      <c r="BR21" s="386"/>
      <c r="BS21" s="386"/>
      <c r="BT21" s="386"/>
      <c r="BU21" s="386"/>
      <c r="BV21" s="386"/>
      <c r="BW21" s="386"/>
      <c r="BX21" s="386"/>
      <c r="BY21" s="386"/>
      <c r="BZ21" s="386"/>
      <c r="CA21" s="386"/>
      <c r="CB21" s="386"/>
      <c r="CC21" s="386"/>
      <c r="CD21" s="386"/>
      <c r="CE21" s="386"/>
      <c r="CF21" s="386"/>
      <c r="CG21" s="386"/>
      <c r="CH21" s="386"/>
      <c r="CI21" s="386"/>
      <c r="CJ21" s="386"/>
      <c r="CK21" s="386"/>
      <c r="CL21" s="386"/>
      <c r="CM21" s="386"/>
      <c r="CN21" s="386"/>
      <c r="CO21" s="386"/>
      <c r="CP21" s="386"/>
      <c r="CQ21" s="386"/>
      <c r="CR21" s="386"/>
      <c r="CS21" s="386"/>
      <c r="CT21" s="386"/>
      <c r="CU21" s="386"/>
      <c r="CV21" s="386"/>
      <c r="CW21" s="386"/>
      <c r="CX21" s="386"/>
      <c r="CY21" s="386"/>
      <c r="CZ21" s="386"/>
      <c r="DA21" s="386"/>
      <c r="DB21" s="386"/>
      <c r="DC21" s="386"/>
      <c r="DD21" s="386"/>
      <c r="DE21" s="386"/>
      <c r="DF21" s="386"/>
      <c r="DG21" s="386"/>
      <c r="DH21" s="386"/>
    </row>
    <row r="22" spans="1:112" s="387" customFormat="1" ht="18" x14ac:dyDescent="0.25">
      <c r="A22" s="403"/>
      <c r="B22" s="371"/>
      <c r="C22" s="371"/>
      <c r="D22" s="371" t="s">
        <v>89</v>
      </c>
      <c r="E22" s="371">
        <v>87.623999999999995</v>
      </c>
      <c r="F22" s="371" t="s">
        <v>171</v>
      </c>
      <c r="G22" s="371">
        <v>117.119</v>
      </c>
      <c r="H22" s="371" t="s">
        <v>89</v>
      </c>
      <c r="I22" s="371">
        <v>83.741</v>
      </c>
      <c r="J22" s="371"/>
      <c r="K22" s="371"/>
      <c r="L22" s="371"/>
      <c r="M22" s="371"/>
      <c r="N22" s="371"/>
      <c r="O22" s="371"/>
      <c r="P22" s="371"/>
      <c r="Q22" s="371"/>
      <c r="R22" s="371"/>
      <c r="S22" s="371"/>
      <c r="T22" s="371"/>
      <c r="U22" s="371"/>
      <c r="V22" s="371"/>
      <c r="W22" s="371"/>
      <c r="X22" s="371"/>
      <c r="Y22" s="371"/>
      <c r="Z22" s="371"/>
      <c r="AA22" s="371"/>
      <c r="AB22" s="371"/>
      <c r="AC22" s="371"/>
      <c r="AD22" s="371"/>
      <c r="AE22" s="371"/>
      <c r="AF22" s="371"/>
      <c r="AG22" s="371"/>
      <c r="AH22" s="371"/>
      <c r="AI22" s="371"/>
      <c r="AJ22" s="371"/>
      <c r="AK22" s="371"/>
      <c r="AL22" s="371"/>
      <c r="AM22" s="371"/>
      <c r="AN22" s="371"/>
      <c r="AO22" s="371"/>
      <c r="AP22" s="371"/>
      <c r="AQ22" s="371"/>
      <c r="AR22" s="386"/>
      <c r="AS22" s="386"/>
      <c r="AT22" s="386"/>
      <c r="AU22" s="386"/>
      <c r="AV22" s="386"/>
      <c r="AW22" s="386"/>
      <c r="AX22" s="386"/>
      <c r="AY22" s="386"/>
      <c r="AZ22" s="386"/>
      <c r="BA22" s="386"/>
      <c r="BB22" s="386"/>
      <c r="BC22" s="386"/>
      <c r="BD22" s="386"/>
      <c r="BE22" s="386"/>
      <c r="BF22" s="386"/>
      <c r="BG22" s="386"/>
      <c r="BH22" s="386"/>
      <c r="BI22" s="386"/>
      <c r="BJ22" s="386"/>
      <c r="BK22" s="386"/>
      <c r="BL22" s="386"/>
      <c r="BM22" s="386"/>
      <c r="BN22" s="386"/>
      <c r="BO22" s="386"/>
      <c r="BP22" s="386"/>
      <c r="BQ22" s="386"/>
      <c r="BR22" s="386"/>
      <c r="BS22" s="386"/>
      <c r="BT22" s="386"/>
      <c r="BU22" s="386"/>
      <c r="BV22" s="386"/>
      <c r="BW22" s="386"/>
      <c r="BX22" s="386"/>
      <c r="BY22" s="386"/>
      <c r="BZ22" s="386"/>
      <c r="CA22" s="386"/>
      <c r="CB22" s="386"/>
      <c r="CC22" s="386"/>
      <c r="CD22" s="386"/>
      <c r="CE22" s="386"/>
      <c r="CF22" s="386"/>
      <c r="CG22" s="386"/>
      <c r="CH22" s="386"/>
      <c r="CI22" s="386"/>
      <c r="CJ22" s="386"/>
      <c r="CK22" s="386"/>
      <c r="CL22" s="386"/>
      <c r="CM22" s="386"/>
      <c r="CN22" s="386"/>
      <c r="CO22" s="386"/>
      <c r="CP22" s="386"/>
      <c r="CQ22" s="386"/>
      <c r="CR22" s="386"/>
      <c r="CS22" s="386"/>
      <c r="CT22" s="386"/>
      <c r="CU22" s="386"/>
      <c r="CV22" s="386"/>
      <c r="CW22" s="386"/>
      <c r="CX22" s="386"/>
      <c r="CY22" s="386"/>
      <c r="CZ22" s="386"/>
      <c r="DA22" s="386"/>
      <c r="DB22" s="386"/>
      <c r="DC22" s="386"/>
      <c r="DD22" s="386"/>
      <c r="DE22" s="386"/>
      <c r="DF22" s="386"/>
      <c r="DG22" s="386"/>
      <c r="DH22" s="386"/>
    </row>
    <row r="23" spans="1:112" s="387" customFormat="1" ht="18" x14ac:dyDescent="0.25">
      <c r="A23" s="403"/>
      <c r="B23" s="371"/>
      <c r="C23" s="371"/>
      <c r="D23" s="371" t="s">
        <v>171</v>
      </c>
      <c r="E23" s="371">
        <v>101.279</v>
      </c>
      <c r="F23" s="371" t="s">
        <v>171</v>
      </c>
      <c r="G23" s="371">
        <v>118.435</v>
      </c>
      <c r="H23" s="371"/>
      <c r="I23" s="371"/>
      <c r="J23" s="371"/>
      <c r="K23" s="371"/>
      <c r="L23" s="371"/>
      <c r="M23" s="371"/>
      <c r="N23" s="371"/>
      <c r="O23" s="371"/>
      <c r="P23" s="371"/>
      <c r="Q23" s="371"/>
      <c r="R23" s="371"/>
      <c r="S23" s="371"/>
      <c r="T23" s="371"/>
      <c r="U23" s="371"/>
      <c r="V23" s="371"/>
      <c r="W23" s="371"/>
      <c r="X23" s="371"/>
      <c r="Y23" s="371"/>
      <c r="Z23" s="371"/>
      <c r="AA23" s="371"/>
      <c r="AB23" s="371"/>
      <c r="AC23" s="371"/>
      <c r="AD23" s="371"/>
      <c r="AE23" s="371"/>
      <c r="AF23" s="371"/>
      <c r="AG23" s="371"/>
      <c r="AH23" s="371"/>
      <c r="AI23" s="371"/>
      <c r="AJ23" s="371"/>
      <c r="AK23" s="371"/>
      <c r="AL23" s="371"/>
      <c r="AM23" s="371"/>
      <c r="AN23" s="371"/>
      <c r="AO23" s="371"/>
      <c r="AP23" s="371"/>
      <c r="AQ23" s="371"/>
      <c r="AR23" s="386"/>
      <c r="AS23" s="386"/>
      <c r="AT23" s="386"/>
      <c r="AU23" s="386"/>
      <c r="AV23" s="386"/>
      <c r="AW23" s="386"/>
      <c r="AX23" s="386"/>
      <c r="AY23" s="386"/>
      <c r="AZ23" s="386"/>
      <c r="BA23" s="386"/>
      <c r="BB23" s="386"/>
      <c r="BC23" s="386"/>
      <c r="BD23" s="386"/>
      <c r="BE23" s="386"/>
      <c r="BF23" s="386"/>
      <c r="BG23" s="386"/>
      <c r="BH23" s="386"/>
      <c r="BI23" s="386"/>
      <c r="BJ23" s="386"/>
      <c r="BK23" s="386"/>
      <c r="BL23" s="386"/>
      <c r="BM23" s="386"/>
      <c r="BN23" s="386"/>
      <c r="BO23" s="386"/>
      <c r="BP23" s="386"/>
      <c r="BQ23" s="386"/>
      <c r="BR23" s="386"/>
      <c r="BS23" s="386"/>
      <c r="BT23" s="386"/>
      <c r="BU23" s="386"/>
      <c r="BV23" s="386"/>
      <c r="BW23" s="386"/>
      <c r="BX23" s="386"/>
      <c r="BY23" s="386"/>
      <c r="BZ23" s="386"/>
      <c r="CA23" s="386"/>
      <c r="CB23" s="386"/>
      <c r="CC23" s="386"/>
      <c r="CD23" s="386"/>
      <c r="CE23" s="386"/>
      <c r="CF23" s="386"/>
      <c r="CG23" s="386"/>
      <c r="CH23" s="386"/>
      <c r="CI23" s="386"/>
      <c r="CJ23" s="386"/>
      <c r="CK23" s="386"/>
      <c r="CL23" s="386"/>
      <c r="CM23" s="386"/>
      <c r="CN23" s="386"/>
      <c r="CO23" s="386"/>
      <c r="CP23" s="386"/>
      <c r="CQ23" s="386"/>
      <c r="CR23" s="386"/>
      <c r="CS23" s="386"/>
      <c r="CT23" s="386"/>
      <c r="CU23" s="386"/>
      <c r="CV23" s="386"/>
      <c r="CW23" s="386"/>
      <c r="CX23" s="386"/>
      <c r="CY23" s="386"/>
      <c r="CZ23" s="386"/>
      <c r="DA23" s="386"/>
      <c r="DB23" s="386"/>
      <c r="DC23" s="386"/>
      <c r="DD23" s="386"/>
      <c r="DE23" s="386"/>
      <c r="DF23" s="386"/>
      <c r="DG23" s="386"/>
      <c r="DH23" s="386"/>
    </row>
    <row r="24" spans="1:112" s="387" customFormat="1" ht="18" x14ac:dyDescent="0.25">
      <c r="A24" s="403"/>
      <c r="B24" s="371"/>
      <c r="C24" s="371"/>
      <c r="D24" s="371"/>
      <c r="E24" s="371"/>
      <c r="F24" s="371" t="s">
        <v>91</v>
      </c>
      <c r="G24" s="371">
        <v>87.905000000000001</v>
      </c>
      <c r="H24" s="371"/>
      <c r="I24" s="371"/>
      <c r="J24" s="371"/>
      <c r="K24" s="371"/>
      <c r="L24" s="371"/>
      <c r="M24" s="371"/>
      <c r="N24" s="371"/>
      <c r="O24" s="371"/>
      <c r="P24" s="371"/>
      <c r="Q24" s="371"/>
      <c r="R24" s="371"/>
      <c r="S24" s="371"/>
      <c r="T24" s="371"/>
      <c r="U24" s="371"/>
      <c r="V24" s="371"/>
      <c r="W24" s="371"/>
      <c r="X24" s="371"/>
      <c r="Y24" s="371"/>
      <c r="Z24" s="371"/>
      <c r="AA24" s="371"/>
      <c r="AB24" s="371"/>
      <c r="AC24" s="371"/>
      <c r="AD24" s="371"/>
      <c r="AE24" s="371"/>
      <c r="AF24" s="371"/>
      <c r="AG24" s="371"/>
      <c r="AH24" s="371"/>
      <c r="AI24" s="371"/>
      <c r="AJ24" s="371"/>
      <c r="AK24" s="371"/>
      <c r="AL24" s="371"/>
      <c r="AM24" s="371"/>
      <c r="AN24" s="371"/>
      <c r="AO24" s="371"/>
      <c r="AP24" s="371"/>
      <c r="AQ24" s="371"/>
      <c r="AR24" s="386"/>
      <c r="AS24" s="386"/>
      <c r="AT24" s="386"/>
      <c r="AU24" s="386"/>
      <c r="AV24" s="386"/>
      <c r="AW24" s="386"/>
      <c r="AX24" s="386"/>
      <c r="AY24" s="386"/>
      <c r="AZ24" s="386"/>
      <c r="BA24" s="386"/>
      <c r="BB24" s="386"/>
      <c r="BC24" s="386"/>
      <c r="BD24" s="386"/>
      <c r="BE24" s="386"/>
      <c r="BF24" s="386"/>
      <c r="BG24" s="386"/>
      <c r="BH24" s="386"/>
      <c r="BI24" s="386"/>
      <c r="BJ24" s="386"/>
      <c r="BK24" s="386"/>
      <c r="BL24" s="386"/>
      <c r="BM24" s="386"/>
      <c r="BN24" s="386"/>
      <c r="BO24" s="386"/>
      <c r="BP24" s="386"/>
      <c r="BQ24" s="386"/>
      <c r="BR24" s="386"/>
      <c r="BS24" s="386"/>
      <c r="BT24" s="386"/>
      <c r="BU24" s="386"/>
      <c r="BV24" s="386"/>
      <c r="BW24" s="386"/>
      <c r="BX24" s="386"/>
      <c r="BY24" s="386"/>
      <c r="BZ24" s="386"/>
      <c r="CA24" s="386"/>
      <c r="CB24" s="386"/>
      <c r="CC24" s="386"/>
      <c r="CD24" s="386"/>
      <c r="CE24" s="386"/>
      <c r="CF24" s="386"/>
      <c r="CG24" s="386"/>
      <c r="CH24" s="386"/>
      <c r="CI24" s="386"/>
      <c r="CJ24" s="386"/>
      <c r="CK24" s="386"/>
      <c r="CL24" s="386"/>
      <c r="CM24" s="386"/>
      <c r="CN24" s="386"/>
      <c r="CO24" s="386"/>
      <c r="CP24" s="386"/>
      <c r="CQ24" s="386"/>
      <c r="CR24" s="386"/>
      <c r="CS24" s="386"/>
      <c r="CT24" s="386"/>
      <c r="CU24" s="386"/>
      <c r="CV24" s="386"/>
      <c r="CW24" s="386"/>
      <c r="CX24" s="386"/>
      <c r="CY24" s="386"/>
      <c r="CZ24" s="386"/>
      <c r="DA24" s="386"/>
      <c r="DB24" s="386"/>
      <c r="DC24" s="386"/>
      <c r="DD24" s="386"/>
      <c r="DE24" s="386"/>
      <c r="DF24" s="386"/>
      <c r="DG24" s="386"/>
      <c r="DH24" s="386"/>
    </row>
    <row r="25" spans="1:112" s="387" customFormat="1" ht="18" x14ac:dyDescent="0.25">
      <c r="A25" s="403"/>
      <c r="B25" s="371"/>
      <c r="C25" s="371"/>
      <c r="D25" s="371"/>
      <c r="E25" s="371"/>
      <c r="F25" s="371" t="s">
        <v>90</v>
      </c>
      <c r="G25" s="371">
        <v>109.60899999999999</v>
      </c>
      <c r="H25" s="371"/>
      <c r="I25" s="371"/>
      <c r="J25" s="371"/>
      <c r="K25" s="371"/>
      <c r="L25" s="371"/>
      <c r="M25" s="371"/>
      <c r="N25" s="371"/>
      <c r="O25" s="371"/>
      <c r="P25" s="371"/>
      <c r="Q25" s="371"/>
      <c r="R25" s="371"/>
      <c r="S25" s="371"/>
      <c r="T25" s="371"/>
      <c r="U25" s="371"/>
      <c r="V25" s="371"/>
      <c r="W25" s="371"/>
      <c r="X25" s="371"/>
      <c r="Y25" s="371"/>
      <c r="Z25" s="371"/>
      <c r="AA25" s="371"/>
      <c r="AB25" s="371"/>
      <c r="AC25" s="371"/>
      <c r="AD25" s="371"/>
      <c r="AE25" s="371"/>
      <c r="AF25" s="371"/>
      <c r="AG25" s="371"/>
      <c r="AH25" s="371"/>
      <c r="AI25" s="371"/>
      <c r="AJ25" s="371"/>
      <c r="AK25" s="371"/>
      <c r="AL25" s="371"/>
      <c r="AM25" s="371"/>
      <c r="AN25" s="371"/>
      <c r="AO25" s="371"/>
      <c r="AP25" s="371"/>
      <c r="AQ25" s="371"/>
      <c r="AR25" s="386"/>
      <c r="AS25" s="386"/>
      <c r="AT25" s="386"/>
      <c r="AU25" s="386"/>
      <c r="AV25" s="386"/>
      <c r="AW25" s="386"/>
      <c r="AX25" s="386"/>
      <c r="AY25" s="386"/>
      <c r="AZ25" s="386"/>
      <c r="BA25" s="386"/>
      <c r="BB25" s="386"/>
      <c r="BC25" s="386"/>
      <c r="BD25" s="386"/>
      <c r="BE25" s="386"/>
      <c r="BF25" s="386"/>
      <c r="BG25" s="386"/>
      <c r="BH25" s="386"/>
      <c r="BI25" s="386"/>
      <c r="BJ25" s="386"/>
      <c r="BK25" s="386"/>
      <c r="BL25" s="386"/>
      <c r="BM25" s="386"/>
      <c r="BN25" s="386"/>
      <c r="BO25" s="386"/>
      <c r="BP25" s="386"/>
      <c r="BQ25" s="386"/>
      <c r="BR25" s="386"/>
      <c r="BS25" s="386"/>
      <c r="BT25" s="386"/>
      <c r="BU25" s="386"/>
      <c r="BV25" s="386"/>
      <c r="BW25" s="386"/>
      <c r="BX25" s="386"/>
      <c r="BY25" s="386"/>
      <c r="BZ25" s="386"/>
      <c r="CA25" s="386"/>
      <c r="CB25" s="386"/>
      <c r="CC25" s="386"/>
      <c r="CD25" s="386"/>
      <c r="CE25" s="386"/>
      <c r="CF25" s="386"/>
      <c r="CG25" s="386"/>
      <c r="CH25" s="386"/>
      <c r="CI25" s="386"/>
      <c r="CJ25" s="386"/>
      <c r="CK25" s="386"/>
      <c r="CL25" s="386"/>
      <c r="CM25" s="386"/>
      <c r="CN25" s="386"/>
      <c r="CO25" s="386"/>
      <c r="CP25" s="386"/>
      <c r="CQ25" s="386"/>
      <c r="CR25" s="386"/>
      <c r="CS25" s="386"/>
      <c r="CT25" s="386"/>
      <c r="CU25" s="386"/>
      <c r="CV25" s="386"/>
      <c r="CW25" s="386"/>
      <c r="CX25" s="386"/>
      <c r="CY25" s="386"/>
      <c r="CZ25" s="386"/>
      <c r="DA25" s="386"/>
      <c r="DB25" s="386"/>
      <c r="DC25" s="386"/>
      <c r="DD25" s="386"/>
      <c r="DE25" s="386"/>
      <c r="DF25" s="386"/>
      <c r="DG25" s="386"/>
      <c r="DH25" s="386"/>
    </row>
    <row r="26" spans="1:112" s="389" customFormat="1" ht="18" x14ac:dyDescent="0.25">
      <c r="A26" s="374" t="s">
        <v>29</v>
      </c>
      <c r="B26" s="374"/>
      <c r="C26" s="374"/>
      <c r="D26" s="374"/>
      <c r="E26" s="374">
        <f>AVERAGE(E16:E25)</f>
        <v>87.677250000000015</v>
      </c>
      <c r="F26" s="374"/>
      <c r="G26" s="375">
        <f>AVERAGE(G16:G25)</f>
        <v>106.42789999999999</v>
      </c>
      <c r="H26" s="374"/>
      <c r="I26" s="374">
        <f>AVERAGE(I16:I25)</f>
        <v>109.22185714285715</v>
      </c>
      <c r="J26" s="374"/>
      <c r="K26" s="374">
        <f>AVERAGE(K16:K25)</f>
        <v>116.55933333333333</v>
      </c>
      <c r="L26" s="374"/>
      <c r="M26" s="374"/>
      <c r="N26" s="374"/>
      <c r="O26" s="374">
        <f>AVERAGE(O16:O25)</f>
        <v>112.31199999999998</v>
      </c>
      <c r="P26" s="374"/>
      <c r="Q26" s="374"/>
      <c r="R26" s="374"/>
      <c r="S26" s="374">
        <f>AVERAGE(S16:S25)</f>
        <v>78.778999999999996</v>
      </c>
      <c r="T26" s="374"/>
      <c r="U26" s="374"/>
      <c r="V26" s="374"/>
      <c r="W26" s="374">
        <f>AVERAGE(W16:W25)</f>
        <v>104.34766666666667</v>
      </c>
      <c r="X26" s="374"/>
      <c r="Y26" s="374"/>
      <c r="Z26" s="374"/>
      <c r="AA26" s="374">
        <f>AVERAGE(AA16:AA25)</f>
        <v>107.91200000000001</v>
      </c>
      <c r="AB26" s="374"/>
      <c r="AC26" s="374"/>
      <c r="AD26" s="374"/>
      <c r="AE26" s="374"/>
      <c r="AF26" s="374"/>
      <c r="AG26" s="374"/>
      <c r="AH26" s="374"/>
      <c r="AI26" s="374"/>
      <c r="AJ26" s="374"/>
      <c r="AK26" s="374"/>
      <c r="AL26" s="374"/>
      <c r="AM26" s="374"/>
      <c r="AN26" s="374"/>
      <c r="AO26" s="374"/>
      <c r="AP26" s="374"/>
      <c r="AQ26" s="374"/>
      <c r="AR26" s="388"/>
      <c r="AS26" s="388"/>
      <c r="AT26" s="388"/>
      <c r="AU26" s="388"/>
      <c r="AV26" s="388"/>
      <c r="AW26" s="388"/>
      <c r="AX26" s="388"/>
      <c r="AY26" s="388"/>
      <c r="AZ26" s="388"/>
      <c r="BA26" s="388"/>
      <c r="BB26" s="388"/>
      <c r="BC26" s="388"/>
      <c r="BD26" s="388"/>
      <c r="BE26" s="388"/>
      <c r="BF26" s="388"/>
      <c r="BG26" s="388"/>
      <c r="BH26" s="388"/>
      <c r="BI26" s="388"/>
      <c r="BJ26" s="388"/>
      <c r="BK26" s="388"/>
      <c r="BL26" s="388"/>
      <c r="BM26" s="388"/>
      <c r="BN26" s="388"/>
      <c r="BO26" s="388"/>
      <c r="BP26" s="388"/>
      <c r="BQ26" s="388"/>
      <c r="BR26" s="388"/>
      <c r="BS26" s="388"/>
      <c r="BT26" s="388"/>
      <c r="BU26" s="388"/>
      <c r="BV26" s="388"/>
      <c r="BW26" s="388"/>
      <c r="BX26" s="388"/>
      <c r="BY26" s="388"/>
      <c r="BZ26" s="388"/>
      <c r="CA26" s="388"/>
      <c r="CB26" s="388"/>
      <c r="CC26" s="388"/>
      <c r="CD26" s="388"/>
      <c r="CE26" s="388"/>
      <c r="CF26" s="388"/>
      <c r="CG26" s="388"/>
      <c r="CH26" s="388"/>
      <c r="CI26" s="388"/>
      <c r="CJ26" s="388"/>
      <c r="CK26" s="388"/>
      <c r="CL26" s="388"/>
      <c r="CM26" s="388"/>
      <c r="CN26" s="388"/>
      <c r="CO26" s="388"/>
      <c r="CP26" s="388"/>
      <c r="CQ26" s="388"/>
      <c r="CR26" s="388"/>
      <c r="CS26" s="388"/>
      <c r="CT26" s="388"/>
      <c r="CU26" s="388"/>
      <c r="CV26" s="388"/>
      <c r="CW26" s="388"/>
      <c r="CX26" s="388"/>
      <c r="CY26" s="388"/>
      <c r="CZ26" s="388"/>
      <c r="DA26" s="388"/>
      <c r="DB26" s="388"/>
      <c r="DC26" s="388"/>
      <c r="DD26" s="388"/>
      <c r="DE26" s="388"/>
      <c r="DF26" s="388"/>
      <c r="DG26" s="388"/>
      <c r="DH26" s="388"/>
    </row>
    <row r="27" spans="1:112" s="387" customFormat="1" ht="18" x14ac:dyDescent="0.25">
      <c r="A27" s="371"/>
      <c r="B27" s="371"/>
      <c r="C27" s="371"/>
      <c r="D27" s="371"/>
      <c r="E27" s="371"/>
      <c r="F27" s="371"/>
      <c r="G27" s="371"/>
      <c r="H27" s="371"/>
      <c r="I27" s="371"/>
      <c r="J27" s="371"/>
      <c r="K27" s="371"/>
      <c r="L27" s="371"/>
      <c r="M27" s="371"/>
      <c r="N27" s="371"/>
      <c r="O27" s="371"/>
      <c r="P27" s="371"/>
      <c r="Q27" s="371"/>
      <c r="R27" s="371"/>
      <c r="S27" s="371"/>
      <c r="T27" s="371"/>
      <c r="U27" s="371"/>
      <c r="V27" s="371"/>
      <c r="W27" s="371"/>
      <c r="X27" s="371"/>
      <c r="Y27" s="371"/>
      <c r="Z27" s="371"/>
      <c r="AA27" s="371"/>
      <c r="AB27" s="371"/>
      <c r="AC27" s="371"/>
      <c r="AD27" s="371"/>
      <c r="AE27" s="371"/>
      <c r="AF27" s="371"/>
      <c r="AG27" s="371"/>
      <c r="AH27" s="371"/>
      <c r="AI27" s="371"/>
      <c r="AJ27" s="371"/>
      <c r="AK27" s="371"/>
      <c r="AL27" s="371"/>
      <c r="AM27" s="371"/>
      <c r="AN27" s="371"/>
      <c r="AO27" s="371"/>
      <c r="AP27" s="371"/>
      <c r="AQ27" s="371"/>
      <c r="AR27" s="386"/>
      <c r="AS27" s="386"/>
      <c r="AT27" s="386"/>
      <c r="AU27" s="386"/>
      <c r="AV27" s="386"/>
      <c r="AW27" s="386"/>
      <c r="AX27" s="386"/>
      <c r="AY27" s="386"/>
      <c r="AZ27" s="386"/>
      <c r="BA27" s="386"/>
      <c r="BB27" s="386"/>
      <c r="BC27" s="386"/>
      <c r="BD27" s="386"/>
      <c r="BE27" s="386"/>
      <c r="BF27" s="386"/>
      <c r="BG27" s="386"/>
      <c r="BH27" s="386"/>
      <c r="BI27" s="386"/>
      <c r="BJ27" s="386"/>
      <c r="BK27" s="386"/>
      <c r="BL27" s="386"/>
      <c r="BM27" s="386"/>
      <c r="BN27" s="386"/>
      <c r="BO27" s="386"/>
      <c r="BP27" s="386"/>
      <c r="BQ27" s="386"/>
      <c r="BR27" s="386"/>
      <c r="BS27" s="386"/>
      <c r="BT27" s="386"/>
      <c r="BU27" s="386"/>
      <c r="BV27" s="386"/>
      <c r="BW27" s="386"/>
      <c r="BX27" s="386"/>
      <c r="BY27" s="386"/>
      <c r="BZ27" s="386"/>
      <c r="CA27" s="386"/>
      <c r="CB27" s="386"/>
      <c r="CC27" s="386"/>
      <c r="CD27" s="386"/>
      <c r="CE27" s="386"/>
      <c r="CF27" s="386"/>
      <c r="CG27" s="386"/>
      <c r="CH27" s="386"/>
      <c r="CI27" s="386"/>
      <c r="CJ27" s="386"/>
      <c r="CK27" s="386"/>
      <c r="CL27" s="386"/>
      <c r="CM27" s="386"/>
      <c r="CN27" s="386"/>
      <c r="CO27" s="386"/>
      <c r="CP27" s="386"/>
      <c r="CQ27" s="386"/>
      <c r="CR27" s="386"/>
      <c r="CS27" s="386"/>
      <c r="CT27" s="386"/>
      <c r="CU27" s="386"/>
      <c r="CV27" s="386"/>
      <c r="CW27" s="386"/>
      <c r="CX27" s="386"/>
      <c r="CY27" s="386"/>
      <c r="CZ27" s="386"/>
      <c r="DA27" s="386"/>
      <c r="DB27" s="386"/>
      <c r="DC27" s="386"/>
      <c r="DD27" s="386"/>
      <c r="DE27" s="386"/>
      <c r="DF27" s="386"/>
      <c r="DG27" s="386"/>
      <c r="DH27" s="386"/>
    </row>
    <row r="28" spans="1:112" s="387" customFormat="1" ht="18" x14ac:dyDescent="0.25">
      <c r="A28" s="403" t="s">
        <v>268</v>
      </c>
      <c r="B28" s="371"/>
      <c r="C28" s="371"/>
      <c r="D28" s="371" t="s">
        <v>81</v>
      </c>
      <c r="E28" s="371">
        <v>88.522000000000006</v>
      </c>
      <c r="F28" s="371" t="s">
        <v>78</v>
      </c>
      <c r="G28" s="371">
        <v>124.913</v>
      </c>
      <c r="H28" s="371" t="s">
        <v>78</v>
      </c>
      <c r="I28" s="371">
        <v>144.23599999999999</v>
      </c>
      <c r="J28" s="371" t="s">
        <v>78</v>
      </c>
      <c r="K28" s="371">
        <v>102.358</v>
      </c>
      <c r="L28" s="371">
        <v>93.613</v>
      </c>
      <c r="M28" s="371">
        <f>K28/L28</f>
        <v>1.0934165126638395</v>
      </c>
      <c r="N28" s="371"/>
      <c r="O28" s="371"/>
      <c r="P28" s="371"/>
      <c r="Q28" s="371"/>
      <c r="R28" s="371"/>
      <c r="S28" s="371"/>
      <c r="T28" s="371"/>
      <c r="U28" s="371"/>
      <c r="V28" s="371" t="s">
        <v>78</v>
      </c>
      <c r="W28" s="371">
        <v>89.838999999999999</v>
      </c>
      <c r="X28" s="371">
        <v>74.846999999999994</v>
      </c>
      <c r="Y28" s="371">
        <f>W28/X28</f>
        <v>1.2003019493099256</v>
      </c>
      <c r="Z28" s="371" t="s">
        <v>78</v>
      </c>
      <c r="AA28" s="371">
        <v>97.096999999999994</v>
      </c>
      <c r="AB28" s="371">
        <v>84.605000000000004</v>
      </c>
      <c r="AC28" s="371">
        <f>AA28/AB28</f>
        <v>1.1476508480586252</v>
      </c>
      <c r="AD28" s="371"/>
      <c r="AE28" s="371"/>
      <c r="AF28" s="371"/>
      <c r="AG28" s="371"/>
      <c r="AH28" s="371"/>
      <c r="AI28" s="371"/>
      <c r="AJ28" s="371"/>
      <c r="AK28" s="371"/>
      <c r="AL28" s="371"/>
      <c r="AM28" s="371"/>
      <c r="AN28" s="371"/>
      <c r="AO28" s="371"/>
      <c r="AP28" s="371"/>
      <c r="AQ28" s="371"/>
      <c r="AR28" s="386"/>
      <c r="AS28" s="386"/>
      <c r="AT28" s="386"/>
      <c r="AU28" s="386"/>
      <c r="AV28" s="386"/>
      <c r="AW28" s="386"/>
      <c r="AX28" s="386"/>
      <c r="AY28" s="386"/>
      <c r="AZ28" s="386"/>
      <c r="BA28" s="386"/>
      <c r="BB28" s="386"/>
      <c r="BC28" s="386"/>
      <c r="BD28" s="386"/>
      <c r="BE28" s="386"/>
      <c r="BF28" s="386"/>
      <c r="BG28" s="386"/>
      <c r="BH28" s="386"/>
      <c r="BI28" s="386"/>
      <c r="BJ28" s="386"/>
      <c r="BK28" s="386"/>
      <c r="BL28" s="386"/>
      <c r="BM28" s="386"/>
      <c r="BN28" s="386"/>
      <c r="BO28" s="386"/>
      <c r="BP28" s="386"/>
      <c r="BQ28" s="386"/>
      <c r="BR28" s="386"/>
      <c r="BS28" s="386"/>
      <c r="BT28" s="386"/>
      <c r="BU28" s="386"/>
      <c r="BV28" s="386"/>
      <c r="BW28" s="386"/>
      <c r="BX28" s="386"/>
      <c r="BY28" s="386"/>
      <c r="BZ28" s="386"/>
      <c r="CA28" s="386"/>
      <c r="CB28" s="386"/>
      <c r="CC28" s="386"/>
      <c r="CD28" s="386"/>
      <c r="CE28" s="386"/>
      <c r="CF28" s="386"/>
      <c r="CG28" s="386"/>
      <c r="CH28" s="386"/>
      <c r="CI28" s="386"/>
      <c r="CJ28" s="386"/>
      <c r="CK28" s="386"/>
      <c r="CL28" s="386"/>
      <c r="CM28" s="386"/>
      <c r="CN28" s="386"/>
      <c r="CO28" s="386"/>
      <c r="CP28" s="386"/>
      <c r="CQ28" s="386"/>
      <c r="CR28" s="386"/>
      <c r="CS28" s="386"/>
      <c r="CT28" s="386"/>
      <c r="CU28" s="386"/>
      <c r="CV28" s="386"/>
      <c r="CW28" s="386"/>
      <c r="CX28" s="386"/>
      <c r="CY28" s="386"/>
      <c r="CZ28" s="386"/>
      <c r="DA28" s="386"/>
      <c r="DB28" s="386"/>
      <c r="DC28" s="386"/>
      <c r="DD28" s="386"/>
      <c r="DE28" s="386"/>
      <c r="DF28" s="386"/>
      <c r="DG28" s="386"/>
      <c r="DH28" s="386"/>
    </row>
    <row r="29" spans="1:112" s="387" customFormat="1" ht="18" x14ac:dyDescent="0.25">
      <c r="A29" s="403"/>
      <c r="B29" s="371"/>
      <c r="C29" s="371"/>
      <c r="D29" s="371"/>
      <c r="E29" s="371"/>
      <c r="F29" s="371" t="s">
        <v>81</v>
      </c>
      <c r="G29" s="371">
        <v>124.619</v>
      </c>
      <c r="H29" s="371"/>
      <c r="I29" s="371"/>
      <c r="J29" s="371"/>
      <c r="K29" s="371"/>
      <c r="L29" s="371"/>
      <c r="M29" s="371"/>
      <c r="N29" s="371"/>
      <c r="O29" s="371"/>
      <c r="P29" s="371"/>
      <c r="Q29" s="371"/>
      <c r="R29" s="371"/>
      <c r="S29" s="371"/>
      <c r="T29" s="371"/>
      <c r="U29" s="371"/>
      <c r="V29" s="371"/>
      <c r="W29" s="371"/>
      <c r="X29" s="371"/>
      <c r="Y29" s="371"/>
      <c r="Z29" s="371"/>
      <c r="AA29" s="371"/>
      <c r="AB29" s="371"/>
      <c r="AC29" s="371"/>
      <c r="AD29" s="371"/>
      <c r="AE29" s="371"/>
      <c r="AF29" s="371"/>
      <c r="AG29" s="371"/>
      <c r="AH29" s="371"/>
      <c r="AI29" s="371"/>
      <c r="AJ29" s="371"/>
      <c r="AK29" s="371"/>
      <c r="AL29" s="371"/>
      <c r="AM29" s="371"/>
      <c r="AN29" s="371"/>
      <c r="AO29" s="371"/>
      <c r="AP29" s="371"/>
      <c r="AQ29" s="371"/>
      <c r="AR29" s="386"/>
      <c r="AS29" s="386"/>
      <c r="AT29" s="386"/>
      <c r="AU29" s="386"/>
      <c r="AV29" s="386"/>
      <c r="AW29" s="386"/>
      <c r="AX29" s="386"/>
      <c r="AY29" s="386"/>
      <c r="AZ29" s="386"/>
      <c r="BA29" s="386"/>
      <c r="BB29" s="386"/>
      <c r="BC29" s="386"/>
      <c r="BD29" s="386"/>
      <c r="BE29" s="386"/>
      <c r="BF29" s="386"/>
      <c r="BG29" s="386"/>
      <c r="BH29" s="386"/>
      <c r="BI29" s="386"/>
      <c r="BJ29" s="386"/>
      <c r="BK29" s="386"/>
      <c r="BL29" s="386"/>
      <c r="BM29" s="386"/>
      <c r="BN29" s="386"/>
      <c r="BO29" s="386"/>
      <c r="BP29" s="386"/>
      <c r="BQ29" s="386"/>
      <c r="BR29" s="386"/>
      <c r="BS29" s="386"/>
      <c r="BT29" s="386"/>
      <c r="BU29" s="386"/>
      <c r="BV29" s="386"/>
      <c r="BW29" s="386"/>
      <c r="BX29" s="386"/>
      <c r="BY29" s="386"/>
      <c r="BZ29" s="386"/>
      <c r="CA29" s="386"/>
      <c r="CB29" s="386"/>
      <c r="CC29" s="386"/>
      <c r="CD29" s="386"/>
      <c r="CE29" s="386"/>
      <c r="CF29" s="386"/>
      <c r="CG29" s="386"/>
      <c r="CH29" s="386"/>
      <c r="CI29" s="386"/>
      <c r="CJ29" s="386"/>
      <c r="CK29" s="386"/>
      <c r="CL29" s="386"/>
      <c r="CM29" s="386"/>
      <c r="CN29" s="386"/>
      <c r="CO29" s="386"/>
      <c r="CP29" s="386"/>
      <c r="CQ29" s="386"/>
      <c r="CR29" s="386"/>
      <c r="CS29" s="386"/>
      <c r="CT29" s="386"/>
      <c r="CU29" s="386"/>
      <c r="CV29" s="386"/>
      <c r="CW29" s="386"/>
      <c r="CX29" s="386"/>
      <c r="CY29" s="386"/>
      <c r="CZ29" s="386"/>
      <c r="DA29" s="386"/>
      <c r="DB29" s="386"/>
      <c r="DC29" s="386"/>
      <c r="DD29" s="386"/>
      <c r="DE29" s="386"/>
      <c r="DF29" s="386"/>
      <c r="DG29" s="386"/>
      <c r="DH29" s="386"/>
    </row>
    <row r="30" spans="1:112" s="389" customFormat="1" ht="18" x14ac:dyDescent="0.25">
      <c r="A30" s="374" t="s">
        <v>29</v>
      </c>
      <c r="B30" s="374"/>
      <c r="C30" s="374"/>
      <c r="D30" s="374"/>
      <c r="E30" s="374">
        <f>AVERAGE(E28:E29)</f>
        <v>88.522000000000006</v>
      </c>
      <c r="F30" s="374"/>
      <c r="G30" s="374">
        <f>AVERAGE(G28:G29)</f>
        <v>124.76599999999999</v>
      </c>
      <c r="H30" s="374"/>
      <c r="I30" s="374">
        <f>AVERAGE(I28:I29)</f>
        <v>144.23599999999999</v>
      </c>
      <c r="J30" s="374"/>
      <c r="K30" s="374">
        <f>AVERAGE(K28:K29)</f>
        <v>102.358</v>
      </c>
      <c r="L30" s="374"/>
      <c r="M30" s="374"/>
      <c r="N30" s="374"/>
      <c r="O30" s="374"/>
      <c r="P30" s="374"/>
      <c r="Q30" s="374"/>
      <c r="R30" s="374"/>
      <c r="S30" s="374"/>
      <c r="T30" s="374"/>
      <c r="U30" s="374"/>
      <c r="V30" s="374"/>
      <c r="W30" s="374">
        <f>AVERAGE(W28:W29)</f>
        <v>89.838999999999999</v>
      </c>
      <c r="X30" s="374"/>
      <c r="Y30" s="374"/>
      <c r="Z30" s="374"/>
      <c r="AA30" s="374">
        <f>AVERAGE(AA28:AA29)</f>
        <v>97.096999999999994</v>
      </c>
      <c r="AB30" s="374"/>
      <c r="AC30" s="374"/>
      <c r="AD30" s="374"/>
      <c r="AE30" s="374"/>
      <c r="AF30" s="374"/>
      <c r="AG30" s="374"/>
      <c r="AH30" s="374"/>
      <c r="AI30" s="374"/>
      <c r="AJ30" s="374"/>
      <c r="AK30" s="374"/>
      <c r="AL30" s="374"/>
      <c r="AM30" s="374"/>
      <c r="AN30" s="374"/>
      <c r="AO30" s="374"/>
      <c r="AP30" s="374"/>
      <c r="AQ30" s="374"/>
      <c r="AR30" s="388"/>
      <c r="AS30" s="388"/>
      <c r="AT30" s="388"/>
      <c r="AU30" s="388"/>
      <c r="AV30" s="388"/>
      <c r="AW30" s="388"/>
      <c r="AX30" s="388"/>
      <c r="AY30" s="388"/>
      <c r="AZ30" s="388"/>
      <c r="BA30" s="388"/>
      <c r="BB30" s="388"/>
      <c r="BC30" s="388"/>
      <c r="BD30" s="388"/>
      <c r="BE30" s="388"/>
      <c r="BF30" s="388"/>
      <c r="BG30" s="388"/>
      <c r="BH30" s="388"/>
      <c r="BI30" s="388"/>
      <c r="BJ30" s="388"/>
      <c r="BK30" s="388"/>
      <c r="BL30" s="388"/>
      <c r="BM30" s="388"/>
      <c r="BN30" s="388"/>
      <c r="BO30" s="388"/>
      <c r="BP30" s="388"/>
      <c r="BQ30" s="388"/>
      <c r="BR30" s="388"/>
      <c r="BS30" s="388"/>
      <c r="BT30" s="388"/>
      <c r="BU30" s="388"/>
      <c r="BV30" s="388"/>
      <c r="BW30" s="388"/>
      <c r="BX30" s="388"/>
      <c r="BY30" s="388"/>
      <c r="BZ30" s="388"/>
      <c r="CA30" s="388"/>
      <c r="CB30" s="388"/>
      <c r="CC30" s="388"/>
      <c r="CD30" s="388"/>
      <c r="CE30" s="388"/>
      <c r="CF30" s="388"/>
      <c r="CG30" s="388"/>
      <c r="CH30" s="388"/>
      <c r="CI30" s="388"/>
      <c r="CJ30" s="388"/>
      <c r="CK30" s="388"/>
      <c r="CL30" s="388"/>
      <c r="CM30" s="388"/>
      <c r="CN30" s="388"/>
      <c r="CO30" s="388"/>
      <c r="CP30" s="388"/>
      <c r="CQ30" s="388"/>
      <c r="CR30" s="388"/>
      <c r="CS30" s="388"/>
      <c r="CT30" s="388"/>
      <c r="CU30" s="388"/>
      <c r="CV30" s="388"/>
      <c r="CW30" s="388"/>
      <c r="CX30" s="388"/>
      <c r="CY30" s="388"/>
      <c r="CZ30" s="388"/>
      <c r="DA30" s="388"/>
      <c r="DB30" s="388"/>
      <c r="DC30" s="388"/>
      <c r="DD30" s="388"/>
      <c r="DE30" s="388"/>
      <c r="DF30" s="388"/>
      <c r="DG30" s="388"/>
      <c r="DH30" s="388"/>
    </row>
    <row r="31" spans="1:112" s="387" customFormat="1" ht="18" x14ac:dyDescent="0.25">
      <c r="A31" s="371"/>
      <c r="B31" s="371"/>
      <c r="C31" s="371"/>
      <c r="D31" s="371"/>
      <c r="E31" s="371"/>
      <c r="F31" s="371"/>
      <c r="G31" s="371"/>
      <c r="H31" s="371"/>
      <c r="I31" s="371"/>
      <c r="J31" s="371"/>
      <c r="K31" s="371"/>
      <c r="L31" s="373"/>
      <c r="M31" s="371"/>
      <c r="N31" s="371"/>
      <c r="O31" s="371"/>
      <c r="P31" s="371"/>
      <c r="Q31" s="371"/>
      <c r="R31" s="371"/>
      <c r="S31" s="371"/>
      <c r="T31" s="371"/>
      <c r="U31" s="371"/>
      <c r="V31" s="371"/>
      <c r="W31" s="371"/>
      <c r="X31" s="373"/>
      <c r="Y31" s="371"/>
      <c r="Z31" s="371"/>
      <c r="AA31" s="371"/>
      <c r="AB31" s="373"/>
      <c r="AC31" s="371"/>
      <c r="AD31" s="371"/>
      <c r="AE31" s="371"/>
      <c r="AF31" s="371"/>
      <c r="AG31" s="371"/>
      <c r="AH31" s="371"/>
      <c r="AI31" s="371"/>
      <c r="AJ31" s="371"/>
      <c r="AK31" s="371"/>
      <c r="AL31" s="371"/>
      <c r="AM31" s="371"/>
      <c r="AN31" s="371"/>
      <c r="AO31" s="371"/>
      <c r="AP31" s="371"/>
      <c r="AQ31" s="371"/>
      <c r="AR31" s="386"/>
      <c r="AS31" s="386"/>
      <c r="AT31" s="386"/>
      <c r="AU31" s="386"/>
      <c r="AV31" s="386"/>
      <c r="AW31" s="386"/>
      <c r="AX31" s="386"/>
      <c r="AY31" s="386"/>
      <c r="AZ31" s="386"/>
      <c r="BA31" s="386"/>
      <c r="BB31" s="386"/>
      <c r="BC31" s="386"/>
      <c r="BD31" s="386"/>
      <c r="BE31" s="386"/>
      <c r="BF31" s="386"/>
      <c r="BG31" s="386"/>
      <c r="BH31" s="386"/>
      <c r="BI31" s="386"/>
      <c r="BJ31" s="386"/>
      <c r="BK31" s="386"/>
      <c r="BL31" s="386"/>
      <c r="BM31" s="386"/>
      <c r="BN31" s="386"/>
      <c r="BO31" s="386"/>
      <c r="BP31" s="386"/>
      <c r="BQ31" s="386"/>
      <c r="BR31" s="386"/>
      <c r="BS31" s="386"/>
      <c r="BT31" s="386"/>
      <c r="BU31" s="386"/>
      <c r="BV31" s="386"/>
      <c r="BW31" s="386"/>
      <c r="BX31" s="386"/>
      <c r="BY31" s="386"/>
      <c r="BZ31" s="386"/>
      <c r="CA31" s="386"/>
      <c r="CB31" s="386"/>
      <c r="CC31" s="386"/>
      <c r="CD31" s="386"/>
      <c r="CE31" s="386"/>
      <c r="CF31" s="386"/>
      <c r="CG31" s="386"/>
      <c r="CH31" s="386"/>
      <c r="CI31" s="386"/>
      <c r="CJ31" s="386"/>
      <c r="CK31" s="386"/>
      <c r="CL31" s="386"/>
      <c r="CM31" s="386"/>
      <c r="CN31" s="386"/>
      <c r="CO31" s="386"/>
      <c r="CP31" s="386"/>
      <c r="CQ31" s="386"/>
      <c r="CR31" s="386"/>
      <c r="CS31" s="386"/>
      <c r="CT31" s="386"/>
      <c r="CU31" s="386"/>
      <c r="CV31" s="386"/>
      <c r="CW31" s="386"/>
      <c r="CX31" s="386"/>
      <c r="CY31" s="386"/>
      <c r="CZ31" s="386"/>
      <c r="DA31" s="386"/>
      <c r="DB31" s="386"/>
      <c r="DC31" s="386"/>
      <c r="DD31" s="386"/>
      <c r="DE31" s="386"/>
      <c r="DF31" s="386"/>
      <c r="DG31" s="386"/>
      <c r="DH31" s="386"/>
    </row>
    <row r="32" spans="1:112" s="387" customFormat="1" ht="18" x14ac:dyDescent="0.25">
      <c r="A32" s="403" t="s">
        <v>269</v>
      </c>
      <c r="B32" s="371" t="s">
        <v>78</v>
      </c>
      <c r="C32" s="371">
        <v>86.212999999999994</v>
      </c>
      <c r="D32" s="371" t="s">
        <v>78</v>
      </c>
      <c r="E32" s="371">
        <v>108.011</v>
      </c>
      <c r="F32" s="371" t="s">
        <v>78</v>
      </c>
      <c r="G32" s="371">
        <v>108.52800000000001</v>
      </c>
      <c r="H32" s="371" t="s">
        <v>78</v>
      </c>
      <c r="I32" s="371">
        <v>143.71299999999999</v>
      </c>
      <c r="J32" s="371" t="s">
        <v>78</v>
      </c>
      <c r="K32" s="371">
        <v>133.79300000000001</v>
      </c>
      <c r="L32" s="373">
        <v>107.76</v>
      </c>
      <c r="M32" s="371">
        <f t="shared" ref="M32:M41" si="1">K32/L32</f>
        <v>1.2415831477357089</v>
      </c>
      <c r="N32" s="371" t="s">
        <v>78</v>
      </c>
      <c r="O32" s="371">
        <v>111.63200000000001</v>
      </c>
      <c r="P32" s="371">
        <v>89.204999999999998</v>
      </c>
      <c r="Q32" s="371">
        <f t="shared" ref="Q32:Q41" si="2">O32/P32</f>
        <v>1.2514096743456085</v>
      </c>
      <c r="R32" s="371" t="s">
        <v>78</v>
      </c>
      <c r="S32" s="371">
        <v>86.009</v>
      </c>
      <c r="T32" s="371">
        <v>79.305999999999997</v>
      </c>
      <c r="U32" s="371">
        <f t="shared" ref="U32:U40" si="3">S32/T32</f>
        <v>1.0845207172219</v>
      </c>
      <c r="V32" s="371" t="s">
        <v>78</v>
      </c>
      <c r="W32" s="371">
        <v>90.741</v>
      </c>
      <c r="X32" s="373">
        <v>85</v>
      </c>
      <c r="Y32" s="371">
        <f t="shared" ref="Y32:Y40" si="4">W32/X32</f>
        <v>1.0675411764705882</v>
      </c>
      <c r="Z32" s="371" t="s">
        <v>78</v>
      </c>
      <c r="AA32" s="371">
        <v>96.405000000000001</v>
      </c>
      <c r="AB32" s="373">
        <v>92.72</v>
      </c>
      <c r="AC32" s="371">
        <f t="shared" ref="AC32:AC39" si="5">AA32/AB32</f>
        <v>1.0397433132010354</v>
      </c>
      <c r="AD32" s="371"/>
      <c r="AE32" s="371"/>
      <c r="AF32" s="371"/>
      <c r="AG32" s="371"/>
      <c r="AH32" s="371"/>
      <c r="AI32" s="371"/>
      <c r="AJ32" s="371"/>
      <c r="AK32" s="371"/>
      <c r="AL32" s="371"/>
      <c r="AM32" s="371"/>
      <c r="AN32" s="371"/>
      <c r="AO32" s="371"/>
      <c r="AP32" s="371"/>
      <c r="AQ32" s="371"/>
      <c r="AR32" s="386"/>
      <c r="AS32" s="386"/>
      <c r="AT32" s="386"/>
      <c r="AU32" s="386"/>
      <c r="AV32" s="386"/>
      <c r="AW32" s="386"/>
      <c r="AX32" s="386"/>
      <c r="AY32" s="386"/>
      <c r="AZ32" s="386"/>
      <c r="BA32" s="386"/>
      <c r="BB32" s="386"/>
      <c r="BC32" s="386"/>
      <c r="BD32" s="386"/>
      <c r="BE32" s="386"/>
      <c r="BF32" s="386"/>
      <c r="BG32" s="386"/>
      <c r="BH32" s="386"/>
      <c r="BI32" s="386"/>
      <c r="BJ32" s="386"/>
      <c r="BK32" s="386"/>
      <c r="BL32" s="386"/>
      <c r="BM32" s="386"/>
      <c r="BN32" s="386"/>
      <c r="BO32" s="386"/>
      <c r="BP32" s="386"/>
      <c r="BQ32" s="386"/>
      <c r="BR32" s="386"/>
      <c r="BS32" s="386"/>
      <c r="BT32" s="386"/>
      <c r="BU32" s="386"/>
      <c r="BV32" s="386"/>
      <c r="BW32" s="386"/>
      <c r="BX32" s="386"/>
      <c r="BY32" s="386"/>
      <c r="BZ32" s="386"/>
      <c r="CA32" s="386"/>
      <c r="CB32" s="386"/>
      <c r="CC32" s="386"/>
      <c r="CD32" s="386"/>
      <c r="CE32" s="386"/>
      <c r="CF32" s="386"/>
      <c r="CG32" s="386"/>
      <c r="CH32" s="386"/>
      <c r="CI32" s="386"/>
      <c r="CJ32" s="386"/>
      <c r="CK32" s="386"/>
      <c r="CL32" s="386"/>
      <c r="CM32" s="386"/>
      <c r="CN32" s="386"/>
      <c r="CO32" s="386"/>
      <c r="CP32" s="386"/>
      <c r="CQ32" s="386"/>
      <c r="CR32" s="386"/>
      <c r="CS32" s="386"/>
      <c r="CT32" s="386"/>
      <c r="CU32" s="386"/>
      <c r="CV32" s="386"/>
      <c r="CW32" s="386"/>
      <c r="CX32" s="386"/>
      <c r="CY32" s="386"/>
      <c r="CZ32" s="386"/>
      <c r="DA32" s="386"/>
      <c r="DB32" s="386"/>
      <c r="DC32" s="386"/>
      <c r="DD32" s="386"/>
      <c r="DE32" s="386"/>
      <c r="DF32" s="386"/>
      <c r="DG32" s="386"/>
      <c r="DH32" s="386"/>
    </row>
    <row r="33" spans="1:112" s="387" customFormat="1" ht="18" x14ac:dyDescent="0.25">
      <c r="A33" s="403"/>
      <c r="B33" s="371" t="s">
        <v>81</v>
      </c>
      <c r="C33" s="371">
        <v>96.575000000000003</v>
      </c>
      <c r="D33" s="371" t="s">
        <v>81</v>
      </c>
      <c r="E33" s="371">
        <v>90.075000000000003</v>
      </c>
      <c r="F33" s="371" t="s">
        <v>270</v>
      </c>
      <c r="G33" s="371">
        <v>129.13300000000001</v>
      </c>
      <c r="H33" s="371" t="s">
        <v>270</v>
      </c>
      <c r="I33" s="371">
        <v>131.809</v>
      </c>
      <c r="J33" s="371" t="s">
        <v>270</v>
      </c>
      <c r="K33" s="371">
        <v>105.673</v>
      </c>
      <c r="L33" s="371">
        <v>97.307000000000002</v>
      </c>
      <c r="M33" s="371">
        <f t="shared" si="1"/>
        <v>1.0859753152393969</v>
      </c>
      <c r="N33" s="371" t="s">
        <v>270</v>
      </c>
      <c r="O33" s="373">
        <v>97.07</v>
      </c>
      <c r="P33" s="373">
        <v>87.53</v>
      </c>
      <c r="Q33" s="371">
        <f t="shared" si="2"/>
        <v>1.1089912030161087</v>
      </c>
      <c r="R33" s="371" t="s">
        <v>270</v>
      </c>
      <c r="S33" s="373">
        <v>111.35</v>
      </c>
      <c r="T33" s="373">
        <v>79.39</v>
      </c>
      <c r="U33" s="371">
        <f t="shared" si="3"/>
        <v>1.4025695931477515</v>
      </c>
      <c r="V33" s="371" t="s">
        <v>270</v>
      </c>
      <c r="W33" s="373">
        <v>99.594999999999999</v>
      </c>
      <c r="X33" s="371">
        <v>91.251999999999995</v>
      </c>
      <c r="Y33" s="371">
        <f t="shared" si="4"/>
        <v>1.0914281330820146</v>
      </c>
      <c r="Z33" s="371" t="s">
        <v>270</v>
      </c>
      <c r="AA33" s="371">
        <v>106.551</v>
      </c>
      <c r="AB33" s="371">
        <v>92.641000000000005</v>
      </c>
      <c r="AC33" s="371">
        <f t="shared" si="5"/>
        <v>1.1501495018404377</v>
      </c>
      <c r="AD33" s="371"/>
      <c r="AE33" s="371"/>
      <c r="AF33" s="371"/>
      <c r="AG33" s="371"/>
      <c r="AH33" s="371"/>
      <c r="AI33" s="371"/>
      <c r="AJ33" s="371"/>
      <c r="AK33" s="371"/>
      <c r="AL33" s="371"/>
      <c r="AM33" s="371"/>
      <c r="AN33" s="371"/>
      <c r="AO33" s="371"/>
      <c r="AP33" s="371"/>
      <c r="AQ33" s="371"/>
      <c r="AR33" s="386"/>
      <c r="AS33" s="386"/>
      <c r="AT33" s="386"/>
      <c r="AU33" s="386"/>
      <c r="AV33" s="386"/>
      <c r="AW33" s="386"/>
      <c r="AX33" s="386"/>
      <c r="AY33" s="386"/>
      <c r="AZ33" s="386"/>
      <c r="BA33" s="386"/>
      <c r="BB33" s="386"/>
      <c r="BC33" s="386"/>
      <c r="BD33" s="386"/>
      <c r="BE33" s="386"/>
      <c r="BF33" s="386"/>
      <c r="BG33" s="386"/>
      <c r="BH33" s="386"/>
      <c r="BI33" s="386"/>
      <c r="BJ33" s="386"/>
      <c r="BK33" s="386"/>
      <c r="BL33" s="386"/>
      <c r="BM33" s="386"/>
      <c r="BN33" s="386"/>
      <c r="BO33" s="386"/>
      <c r="BP33" s="386"/>
      <c r="BQ33" s="386"/>
      <c r="BR33" s="386"/>
      <c r="BS33" s="386"/>
      <c r="BT33" s="386"/>
      <c r="BU33" s="386"/>
      <c r="BV33" s="386"/>
      <c r="BW33" s="386"/>
      <c r="BX33" s="386"/>
      <c r="BY33" s="386"/>
      <c r="BZ33" s="386"/>
      <c r="CA33" s="386"/>
      <c r="CB33" s="386"/>
      <c r="CC33" s="386"/>
      <c r="CD33" s="386"/>
      <c r="CE33" s="386"/>
      <c r="CF33" s="386"/>
      <c r="CG33" s="386"/>
      <c r="CH33" s="386"/>
      <c r="CI33" s="386"/>
      <c r="CJ33" s="386"/>
      <c r="CK33" s="386"/>
      <c r="CL33" s="386"/>
      <c r="CM33" s="386"/>
      <c r="CN33" s="386"/>
      <c r="CO33" s="386"/>
      <c r="CP33" s="386"/>
      <c r="CQ33" s="386"/>
      <c r="CR33" s="386"/>
      <c r="CS33" s="386"/>
      <c r="CT33" s="386"/>
      <c r="CU33" s="386"/>
      <c r="CV33" s="386"/>
      <c r="CW33" s="386"/>
      <c r="CX33" s="386"/>
      <c r="CY33" s="386"/>
      <c r="CZ33" s="386"/>
      <c r="DA33" s="386"/>
      <c r="DB33" s="386"/>
      <c r="DC33" s="386"/>
      <c r="DD33" s="386"/>
      <c r="DE33" s="386"/>
      <c r="DF33" s="386"/>
      <c r="DG33" s="386"/>
      <c r="DH33" s="386"/>
    </row>
    <row r="34" spans="1:112" s="387" customFormat="1" ht="18" x14ac:dyDescent="0.25">
      <c r="A34" s="403"/>
      <c r="B34" s="371" t="s">
        <v>81</v>
      </c>
      <c r="C34" s="371">
        <v>98.307000000000002</v>
      </c>
      <c r="D34" s="371" t="s">
        <v>81</v>
      </c>
      <c r="E34" s="371">
        <v>100.029</v>
      </c>
      <c r="F34" s="371" t="s">
        <v>271</v>
      </c>
      <c r="G34" s="371">
        <v>117.096</v>
      </c>
      <c r="H34" s="371" t="s">
        <v>271</v>
      </c>
      <c r="I34" s="371">
        <v>134.749</v>
      </c>
      <c r="J34" s="371" t="s">
        <v>271</v>
      </c>
      <c r="K34" s="373">
        <v>137.68</v>
      </c>
      <c r="L34" s="371">
        <v>131.53800000000001</v>
      </c>
      <c r="M34" s="371">
        <f t="shared" si="1"/>
        <v>1.0466937310891149</v>
      </c>
      <c r="N34" s="371" t="s">
        <v>271</v>
      </c>
      <c r="O34" s="371">
        <v>91.766000000000005</v>
      </c>
      <c r="P34" s="371">
        <v>87.813999999999993</v>
      </c>
      <c r="Q34" s="371">
        <f t="shared" si="2"/>
        <v>1.0450042134511583</v>
      </c>
      <c r="R34" s="371" t="s">
        <v>271</v>
      </c>
      <c r="S34" s="371">
        <v>87.581000000000003</v>
      </c>
      <c r="T34" s="371">
        <v>84.566999999999993</v>
      </c>
      <c r="U34" s="371">
        <f t="shared" si="3"/>
        <v>1.0356403798171865</v>
      </c>
      <c r="V34" s="371" t="s">
        <v>271</v>
      </c>
      <c r="W34" s="371">
        <v>95.408000000000001</v>
      </c>
      <c r="X34" s="371">
        <v>90.853999999999999</v>
      </c>
      <c r="Y34" s="371">
        <f t="shared" si="4"/>
        <v>1.0501243753714751</v>
      </c>
      <c r="Z34" s="371" t="s">
        <v>271</v>
      </c>
      <c r="AA34" s="373">
        <v>99.59</v>
      </c>
      <c r="AB34" s="371">
        <v>83.662000000000006</v>
      </c>
      <c r="AC34" s="371">
        <f t="shared" si="5"/>
        <v>1.1903851210824508</v>
      </c>
      <c r="AD34" s="371"/>
      <c r="AE34" s="371"/>
      <c r="AF34" s="371"/>
      <c r="AG34" s="371"/>
      <c r="AH34" s="371"/>
      <c r="AI34" s="371"/>
      <c r="AJ34" s="371"/>
      <c r="AK34" s="371"/>
      <c r="AL34" s="371"/>
      <c r="AM34" s="371"/>
      <c r="AN34" s="371"/>
      <c r="AO34" s="371"/>
      <c r="AP34" s="371"/>
      <c r="AQ34" s="371"/>
      <c r="AR34" s="386"/>
      <c r="AS34" s="386"/>
      <c r="AT34" s="386"/>
      <c r="AU34" s="386"/>
      <c r="AV34" s="386"/>
      <c r="AW34" s="386"/>
      <c r="AX34" s="386"/>
      <c r="AY34" s="386"/>
      <c r="AZ34" s="386"/>
      <c r="BA34" s="386"/>
      <c r="BB34" s="386"/>
      <c r="BC34" s="386"/>
      <c r="BD34" s="386"/>
      <c r="BE34" s="386"/>
      <c r="BF34" s="386"/>
      <c r="BG34" s="386"/>
      <c r="BH34" s="386"/>
      <c r="BI34" s="386"/>
      <c r="BJ34" s="386"/>
      <c r="BK34" s="386"/>
      <c r="BL34" s="386"/>
      <c r="BM34" s="386"/>
      <c r="BN34" s="386"/>
      <c r="BO34" s="386"/>
      <c r="BP34" s="386"/>
      <c r="BQ34" s="386"/>
      <c r="BR34" s="386"/>
      <c r="BS34" s="386"/>
      <c r="BT34" s="386"/>
      <c r="BU34" s="386"/>
      <c r="BV34" s="386"/>
      <c r="BW34" s="386"/>
      <c r="BX34" s="386"/>
      <c r="BY34" s="386"/>
      <c r="BZ34" s="386"/>
      <c r="CA34" s="386"/>
      <c r="CB34" s="386"/>
      <c r="CC34" s="386"/>
      <c r="CD34" s="386"/>
      <c r="CE34" s="386"/>
      <c r="CF34" s="386"/>
      <c r="CG34" s="386"/>
      <c r="CH34" s="386"/>
      <c r="CI34" s="386"/>
      <c r="CJ34" s="386"/>
      <c r="CK34" s="386"/>
      <c r="CL34" s="386"/>
      <c r="CM34" s="386"/>
      <c r="CN34" s="386"/>
      <c r="CO34" s="386"/>
      <c r="CP34" s="386"/>
      <c r="CQ34" s="386"/>
      <c r="CR34" s="386"/>
      <c r="CS34" s="386"/>
      <c r="CT34" s="386"/>
      <c r="CU34" s="386"/>
      <c r="CV34" s="386"/>
      <c r="CW34" s="386"/>
      <c r="CX34" s="386"/>
      <c r="CY34" s="386"/>
      <c r="CZ34" s="386"/>
      <c r="DA34" s="386"/>
      <c r="DB34" s="386"/>
      <c r="DC34" s="386"/>
      <c r="DD34" s="386"/>
      <c r="DE34" s="386"/>
      <c r="DF34" s="386"/>
      <c r="DG34" s="386"/>
      <c r="DH34" s="386"/>
    </row>
    <row r="35" spans="1:112" s="387" customFormat="1" ht="18" x14ac:dyDescent="0.25">
      <c r="A35" s="403"/>
      <c r="B35" s="371" t="s">
        <v>80</v>
      </c>
      <c r="C35" s="371">
        <v>86.796999999999997</v>
      </c>
      <c r="D35" s="371" t="s">
        <v>80</v>
      </c>
      <c r="E35" s="371">
        <v>117.599</v>
      </c>
      <c r="F35" s="371" t="s">
        <v>272</v>
      </c>
      <c r="G35" s="371">
        <v>125.155</v>
      </c>
      <c r="H35" s="371" t="s">
        <v>272</v>
      </c>
      <c r="I35" s="371">
        <v>136.636</v>
      </c>
      <c r="J35" s="371" t="s">
        <v>272</v>
      </c>
      <c r="K35" s="371">
        <v>125.617</v>
      </c>
      <c r="L35" s="371">
        <v>114.94799999999999</v>
      </c>
      <c r="M35" s="371">
        <f t="shared" si="1"/>
        <v>1.0928158819640186</v>
      </c>
      <c r="N35" s="371" t="s">
        <v>272</v>
      </c>
      <c r="O35" s="371">
        <v>115.29900000000001</v>
      </c>
      <c r="P35" s="371">
        <v>93.132999999999996</v>
      </c>
      <c r="Q35" s="371">
        <f t="shared" si="2"/>
        <v>1.2380037151170908</v>
      </c>
      <c r="R35" s="371" t="s">
        <v>272</v>
      </c>
      <c r="S35" s="371">
        <v>98.203999999999994</v>
      </c>
      <c r="T35" s="371">
        <v>83.402000000000001</v>
      </c>
      <c r="U35" s="371">
        <f t="shared" si="3"/>
        <v>1.1774777583271383</v>
      </c>
      <c r="V35" s="371" t="s">
        <v>272</v>
      </c>
      <c r="W35" s="371">
        <v>99.850999999999999</v>
      </c>
      <c r="X35" s="371">
        <v>82.108000000000004</v>
      </c>
      <c r="Y35" s="371">
        <f t="shared" si="4"/>
        <v>1.216093437911044</v>
      </c>
      <c r="Z35" s="371" t="s">
        <v>272</v>
      </c>
      <c r="AA35" s="371">
        <v>107.298</v>
      </c>
      <c r="AB35" s="371">
        <v>96.837000000000003</v>
      </c>
      <c r="AC35" s="371">
        <f t="shared" si="5"/>
        <v>1.1080268905480344</v>
      </c>
      <c r="AD35" s="371"/>
      <c r="AE35" s="371"/>
      <c r="AF35" s="371"/>
      <c r="AG35" s="371"/>
      <c r="AH35" s="371"/>
      <c r="AI35" s="371"/>
      <c r="AJ35" s="371"/>
      <c r="AK35" s="371"/>
      <c r="AL35" s="371"/>
      <c r="AM35" s="371"/>
      <c r="AN35" s="371"/>
      <c r="AO35" s="371"/>
      <c r="AP35" s="371"/>
      <c r="AQ35" s="371"/>
      <c r="AR35" s="386"/>
      <c r="AS35" s="386"/>
      <c r="AT35" s="386"/>
      <c r="AU35" s="386"/>
      <c r="AV35" s="386"/>
      <c r="AW35" s="386"/>
      <c r="AX35" s="386"/>
      <c r="AY35" s="386"/>
      <c r="AZ35" s="386"/>
      <c r="BA35" s="386"/>
      <c r="BB35" s="386"/>
      <c r="BC35" s="386"/>
      <c r="BD35" s="386"/>
      <c r="BE35" s="386"/>
      <c r="BF35" s="386"/>
      <c r="BG35" s="386"/>
      <c r="BH35" s="386"/>
      <c r="BI35" s="386"/>
      <c r="BJ35" s="386"/>
      <c r="BK35" s="386"/>
      <c r="BL35" s="386"/>
      <c r="BM35" s="386"/>
      <c r="BN35" s="386"/>
      <c r="BO35" s="386"/>
      <c r="BP35" s="386"/>
      <c r="BQ35" s="386"/>
      <c r="BR35" s="386"/>
      <c r="BS35" s="386"/>
      <c r="BT35" s="386"/>
      <c r="BU35" s="386"/>
      <c r="BV35" s="386"/>
      <c r="BW35" s="386"/>
      <c r="BX35" s="386"/>
      <c r="BY35" s="386"/>
      <c r="BZ35" s="386"/>
      <c r="CA35" s="386"/>
      <c r="CB35" s="386"/>
      <c r="CC35" s="386"/>
      <c r="CD35" s="386"/>
      <c r="CE35" s="386"/>
      <c r="CF35" s="386"/>
      <c r="CG35" s="386"/>
      <c r="CH35" s="386"/>
      <c r="CI35" s="386"/>
      <c r="CJ35" s="386"/>
      <c r="CK35" s="386"/>
      <c r="CL35" s="386"/>
      <c r="CM35" s="386"/>
      <c r="CN35" s="386"/>
      <c r="CO35" s="386"/>
      <c r="CP35" s="386"/>
      <c r="CQ35" s="386"/>
      <c r="CR35" s="386"/>
      <c r="CS35" s="386"/>
      <c r="CT35" s="386"/>
      <c r="CU35" s="386"/>
      <c r="CV35" s="386"/>
      <c r="CW35" s="386"/>
      <c r="CX35" s="386"/>
      <c r="CY35" s="386"/>
      <c r="CZ35" s="386"/>
      <c r="DA35" s="386"/>
      <c r="DB35" s="386"/>
      <c r="DC35" s="386"/>
      <c r="DD35" s="386"/>
      <c r="DE35" s="386"/>
      <c r="DF35" s="386"/>
      <c r="DG35" s="386"/>
      <c r="DH35" s="386"/>
    </row>
    <row r="36" spans="1:112" s="387" customFormat="1" ht="18" x14ac:dyDescent="0.25">
      <c r="A36" s="403"/>
      <c r="B36" s="371" t="s">
        <v>273</v>
      </c>
      <c r="C36" s="371">
        <v>86.024000000000001</v>
      </c>
      <c r="D36" s="371" t="s">
        <v>273</v>
      </c>
      <c r="E36" s="371">
        <v>111.663</v>
      </c>
      <c r="F36" s="371" t="s">
        <v>80</v>
      </c>
      <c r="G36" s="371">
        <v>118.893</v>
      </c>
      <c r="H36" s="371" t="s">
        <v>84</v>
      </c>
      <c r="I36" s="371">
        <v>116.601</v>
      </c>
      <c r="J36" s="371" t="s">
        <v>84</v>
      </c>
      <c r="K36" s="371">
        <v>129.32300000000001</v>
      </c>
      <c r="L36" s="371">
        <v>121.836</v>
      </c>
      <c r="M36" s="371">
        <f t="shared" si="1"/>
        <v>1.0614514593387834</v>
      </c>
      <c r="N36" s="371" t="s">
        <v>84</v>
      </c>
      <c r="O36" s="371">
        <v>97.418999999999997</v>
      </c>
      <c r="P36" s="371">
        <v>92.418000000000006</v>
      </c>
      <c r="Q36" s="371">
        <f t="shared" si="2"/>
        <v>1.0541128351619813</v>
      </c>
      <c r="R36" s="371" t="s">
        <v>84</v>
      </c>
      <c r="S36" s="371">
        <v>99.837999999999994</v>
      </c>
      <c r="T36" s="373">
        <v>92.17</v>
      </c>
      <c r="U36" s="371">
        <f t="shared" si="3"/>
        <v>1.0831940978626451</v>
      </c>
      <c r="V36" s="371" t="s">
        <v>84</v>
      </c>
      <c r="W36" s="371">
        <v>102.756</v>
      </c>
      <c r="X36" s="371">
        <v>92.111999999999995</v>
      </c>
      <c r="Y36" s="371">
        <f t="shared" si="4"/>
        <v>1.1155549765502866</v>
      </c>
      <c r="Z36" s="371" t="s">
        <v>84</v>
      </c>
      <c r="AA36" s="371">
        <v>106.40600000000001</v>
      </c>
      <c r="AB36" s="371">
        <v>79.212000000000003</v>
      </c>
      <c r="AC36" s="371">
        <f t="shared" si="5"/>
        <v>1.34330656971166</v>
      </c>
      <c r="AD36" s="371"/>
      <c r="AE36" s="371"/>
      <c r="AF36" s="371"/>
      <c r="AG36" s="371"/>
      <c r="AH36" s="371"/>
      <c r="AI36" s="371"/>
      <c r="AJ36" s="371"/>
      <c r="AK36" s="371"/>
      <c r="AL36" s="371"/>
      <c r="AM36" s="371"/>
      <c r="AN36" s="371"/>
      <c r="AO36" s="371"/>
      <c r="AP36" s="371"/>
      <c r="AQ36" s="371"/>
      <c r="AR36" s="386"/>
      <c r="AS36" s="386"/>
      <c r="AT36" s="386"/>
      <c r="AU36" s="386"/>
      <c r="AV36" s="386"/>
      <c r="AW36" s="386"/>
      <c r="AX36" s="386"/>
      <c r="AY36" s="386"/>
      <c r="AZ36" s="386"/>
      <c r="BA36" s="386"/>
      <c r="BB36" s="386"/>
      <c r="BC36" s="386"/>
      <c r="BD36" s="386"/>
      <c r="BE36" s="386"/>
      <c r="BF36" s="386"/>
      <c r="BG36" s="386"/>
      <c r="BH36" s="386"/>
      <c r="BI36" s="386"/>
      <c r="BJ36" s="386"/>
      <c r="BK36" s="386"/>
      <c r="BL36" s="386"/>
      <c r="BM36" s="386"/>
      <c r="BN36" s="386"/>
      <c r="BO36" s="386"/>
      <c r="BP36" s="386"/>
      <c r="BQ36" s="386"/>
      <c r="BR36" s="386"/>
      <c r="BS36" s="386"/>
      <c r="BT36" s="386"/>
      <c r="BU36" s="386"/>
      <c r="BV36" s="386"/>
      <c r="BW36" s="386"/>
      <c r="BX36" s="386"/>
      <c r="BY36" s="386"/>
      <c r="BZ36" s="386"/>
      <c r="CA36" s="386"/>
      <c r="CB36" s="386"/>
      <c r="CC36" s="386"/>
      <c r="CD36" s="386"/>
      <c r="CE36" s="386"/>
      <c r="CF36" s="386"/>
      <c r="CG36" s="386"/>
      <c r="CH36" s="386"/>
      <c r="CI36" s="386"/>
      <c r="CJ36" s="386"/>
      <c r="CK36" s="386"/>
      <c r="CL36" s="386"/>
      <c r="CM36" s="386"/>
      <c r="CN36" s="386"/>
      <c r="CO36" s="386"/>
      <c r="CP36" s="386"/>
      <c r="CQ36" s="386"/>
      <c r="CR36" s="386"/>
      <c r="CS36" s="386"/>
      <c r="CT36" s="386"/>
      <c r="CU36" s="386"/>
      <c r="CV36" s="386"/>
      <c r="CW36" s="386"/>
      <c r="CX36" s="386"/>
      <c r="CY36" s="386"/>
      <c r="CZ36" s="386"/>
      <c r="DA36" s="386"/>
      <c r="DB36" s="386"/>
      <c r="DC36" s="386"/>
      <c r="DD36" s="386"/>
      <c r="DE36" s="386"/>
      <c r="DF36" s="386"/>
      <c r="DG36" s="386"/>
      <c r="DH36" s="386"/>
    </row>
    <row r="37" spans="1:112" s="387" customFormat="1" ht="18" x14ac:dyDescent="0.25">
      <c r="A37" s="403"/>
      <c r="B37" s="371" t="s">
        <v>163</v>
      </c>
      <c r="C37" s="371">
        <v>81.736000000000004</v>
      </c>
      <c r="D37" s="371" t="s">
        <v>163</v>
      </c>
      <c r="E37" s="371">
        <v>83.483000000000004</v>
      </c>
      <c r="F37" s="371" t="s">
        <v>273</v>
      </c>
      <c r="G37" s="371">
        <v>116.22499999999999</v>
      </c>
      <c r="H37" s="371" t="s">
        <v>163</v>
      </c>
      <c r="I37" s="371">
        <v>126.852</v>
      </c>
      <c r="J37" s="371" t="s">
        <v>163</v>
      </c>
      <c r="K37" s="371">
        <v>129.51400000000001</v>
      </c>
      <c r="L37" s="371">
        <v>118.226</v>
      </c>
      <c r="M37" s="371">
        <f t="shared" si="1"/>
        <v>1.0954781520139394</v>
      </c>
      <c r="N37" s="371" t="s">
        <v>163</v>
      </c>
      <c r="O37" s="371">
        <v>82.844999999999999</v>
      </c>
      <c r="P37" s="371">
        <v>62.747999999999998</v>
      </c>
      <c r="Q37" s="371">
        <f t="shared" si="2"/>
        <v>1.320281124497992</v>
      </c>
      <c r="R37" s="371" t="s">
        <v>163</v>
      </c>
      <c r="S37" s="371">
        <v>84.796000000000006</v>
      </c>
      <c r="T37" s="371">
        <v>79.262</v>
      </c>
      <c r="U37" s="371">
        <f t="shared" si="3"/>
        <v>1.069819081022432</v>
      </c>
      <c r="V37" s="371" t="s">
        <v>163</v>
      </c>
      <c r="W37" s="371">
        <v>82.936000000000007</v>
      </c>
      <c r="X37" s="371">
        <v>56.646999999999998</v>
      </c>
      <c r="Y37" s="371">
        <f t="shared" si="4"/>
        <v>1.4640845940649991</v>
      </c>
      <c r="Z37" s="371" t="s">
        <v>163</v>
      </c>
      <c r="AA37" s="371">
        <v>89.563999999999993</v>
      </c>
      <c r="AB37" s="371">
        <v>62.817</v>
      </c>
      <c r="AC37" s="371">
        <f t="shared" si="5"/>
        <v>1.4257923810433479</v>
      </c>
      <c r="AD37" s="371"/>
      <c r="AE37" s="371"/>
      <c r="AF37" s="371"/>
      <c r="AG37" s="371"/>
      <c r="AH37" s="371"/>
      <c r="AI37" s="371"/>
      <c r="AJ37" s="371"/>
      <c r="AK37" s="371"/>
      <c r="AL37" s="371"/>
      <c r="AM37" s="371"/>
      <c r="AN37" s="371"/>
      <c r="AO37" s="371"/>
      <c r="AP37" s="371"/>
      <c r="AQ37" s="371"/>
      <c r="AR37" s="386"/>
      <c r="AS37" s="386"/>
      <c r="AT37" s="386"/>
      <c r="AU37" s="386"/>
      <c r="AV37" s="386"/>
      <c r="AW37" s="386"/>
      <c r="AX37" s="386"/>
      <c r="AY37" s="386"/>
      <c r="AZ37" s="386"/>
      <c r="BA37" s="386"/>
      <c r="BB37" s="386"/>
      <c r="BC37" s="386"/>
      <c r="BD37" s="386"/>
      <c r="BE37" s="386"/>
      <c r="BF37" s="386"/>
      <c r="BG37" s="386"/>
      <c r="BH37" s="386"/>
      <c r="BI37" s="386"/>
      <c r="BJ37" s="386"/>
      <c r="BK37" s="386"/>
      <c r="BL37" s="386"/>
      <c r="BM37" s="386"/>
      <c r="BN37" s="386"/>
      <c r="BO37" s="386"/>
      <c r="BP37" s="386"/>
      <c r="BQ37" s="386"/>
      <c r="BR37" s="386"/>
      <c r="BS37" s="386"/>
      <c r="BT37" s="386"/>
      <c r="BU37" s="386"/>
      <c r="BV37" s="386"/>
      <c r="BW37" s="386"/>
      <c r="BX37" s="386"/>
      <c r="BY37" s="386"/>
      <c r="BZ37" s="386"/>
      <c r="CA37" s="386"/>
      <c r="CB37" s="386"/>
      <c r="CC37" s="386"/>
      <c r="CD37" s="386"/>
      <c r="CE37" s="386"/>
      <c r="CF37" s="386"/>
      <c r="CG37" s="386"/>
      <c r="CH37" s="386"/>
      <c r="CI37" s="386"/>
      <c r="CJ37" s="386"/>
      <c r="CK37" s="386"/>
      <c r="CL37" s="386"/>
      <c r="CM37" s="386"/>
      <c r="CN37" s="386"/>
      <c r="CO37" s="386"/>
      <c r="CP37" s="386"/>
      <c r="CQ37" s="386"/>
      <c r="CR37" s="386"/>
      <c r="CS37" s="386"/>
      <c r="CT37" s="386"/>
      <c r="CU37" s="386"/>
      <c r="CV37" s="386"/>
      <c r="CW37" s="386"/>
      <c r="CX37" s="386"/>
      <c r="CY37" s="386"/>
      <c r="CZ37" s="386"/>
      <c r="DA37" s="386"/>
      <c r="DB37" s="386"/>
      <c r="DC37" s="386"/>
      <c r="DD37" s="386"/>
      <c r="DE37" s="386"/>
      <c r="DF37" s="386"/>
      <c r="DG37" s="386"/>
      <c r="DH37" s="386"/>
    </row>
    <row r="38" spans="1:112" s="387" customFormat="1" ht="18" x14ac:dyDescent="0.25">
      <c r="A38" s="403"/>
      <c r="B38" s="371" t="s">
        <v>83</v>
      </c>
      <c r="C38" s="371">
        <v>87.956999999999994</v>
      </c>
      <c r="D38" s="371" t="s">
        <v>83</v>
      </c>
      <c r="E38" s="371">
        <v>104.61199999999999</v>
      </c>
      <c r="F38" s="371" t="s">
        <v>163</v>
      </c>
      <c r="G38" s="371">
        <v>107.512</v>
      </c>
      <c r="H38" s="371" t="s">
        <v>83</v>
      </c>
      <c r="I38" s="371">
        <v>103.965</v>
      </c>
      <c r="J38" s="371" t="s">
        <v>83</v>
      </c>
      <c r="K38" s="371">
        <v>138.691</v>
      </c>
      <c r="L38" s="371">
        <v>128.75399999999999</v>
      </c>
      <c r="M38" s="371">
        <f t="shared" si="1"/>
        <v>1.0771781847554251</v>
      </c>
      <c r="N38" s="371" t="s">
        <v>83</v>
      </c>
      <c r="O38" s="371">
        <v>109.002</v>
      </c>
      <c r="P38" s="371">
        <v>95.069000000000003</v>
      </c>
      <c r="Q38" s="371">
        <f t="shared" si="2"/>
        <v>1.1465567114411637</v>
      </c>
      <c r="R38" s="371" t="s">
        <v>83</v>
      </c>
      <c r="S38" s="371">
        <v>90.808999999999997</v>
      </c>
      <c r="T38" s="371">
        <v>92.703999999999994</v>
      </c>
      <c r="U38" s="371">
        <f t="shared" si="3"/>
        <v>0.97955859509837773</v>
      </c>
      <c r="V38" s="371" t="s">
        <v>83</v>
      </c>
      <c r="W38" s="371">
        <v>86.457999999999998</v>
      </c>
      <c r="X38" s="371">
        <v>74.466999999999999</v>
      </c>
      <c r="Y38" s="371">
        <f t="shared" si="4"/>
        <v>1.1610243463547611</v>
      </c>
      <c r="Z38" s="371" t="s">
        <v>83</v>
      </c>
      <c r="AA38" s="371">
        <v>81.085999999999999</v>
      </c>
      <c r="AB38" s="371">
        <v>74.739000000000004</v>
      </c>
      <c r="AC38" s="371">
        <f t="shared" si="5"/>
        <v>1.0849221959084279</v>
      </c>
      <c r="AD38" s="371"/>
      <c r="AE38" s="371"/>
      <c r="AF38" s="371"/>
      <c r="AG38" s="371"/>
      <c r="AH38" s="371"/>
      <c r="AI38" s="371"/>
      <c r="AJ38" s="371"/>
      <c r="AK38" s="371"/>
      <c r="AL38" s="371"/>
      <c r="AM38" s="371"/>
      <c r="AN38" s="371"/>
      <c r="AO38" s="371"/>
      <c r="AP38" s="371"/>
      <c r="AQ38" s="371"/>
      <c r="AR38" s="386"/>
      <c r="AS38" s="386"/>
      <c r="AT38" s="386"/>
      <c r="AU38" s="386"/>
      <c r="AV38" s="386"/>
      <c r="AW38" s="386"/>
      <c r="AX38" s="386"/>
      <c r="AY38" s="386"/>
      <c r="AZ38" s="386"/>
      <c r="BA38" s="386"/>
      <c r="BB38" s="386"/>
      <c r="BC38" s="386"/>
      <c r="BD38" s="386"/>
      <c r="BE38" s="386"/>
      <c r="BF38" s="386"/>
      <c r="BG38" s="386"/>
      <c r="BH38" s="386"/>
      <c r="BI38" s="386"/>
      <c r="BJ38" s="386"/>
      <c r="BK38" s="386"/>
      <c r="BL38" s="386"/>
      <c r="BM38" s="386"/>
      <c r="BN38" s="386"/>
      <c r="BO38" s="386"/>
      <c r="BP38" s="386"/>
      <c r="BQ38" s="386"/>
      <c r="BR38" s="386"/>
      <c r="BS38" s="386"/>
      <c r="BT38" s="386"/>
      <c r="BU38" s="386"/>
      <c r="BV38" s="386"/>
      <c r="BW38" s="386"/>
      <c r="BX38" s="386"/>
      <c r="BY38" s="386"/>
      <c r="BZ38" s="386"/>
      <c r="CA38" s="386"/>
      <c r="CB38" s="386"/>
      <c r="CC38" s="386"/>
      <c r="CD38" s="386"/>
      <c r="CE38" s="386"/>
      <c r="CF38" s="386"/>
      <c r="CG38" s="386"/>
      <c r="CH38" s="386"/>
      <c r="CI38" s="386"/>
      <c r="CJ38" s="386"/>
      <c r="CK38" s="386"/>
      <c r="CL38" s="386"/>
      <c r="CM38" s="386"/>
      <c r="CN38" s="386"/>
      <c r="CO38" s="386"/>
      <c r="CP38" s="386"/>
      <c r="CQ38" s="386"/>
      <c r="CR38" s="386"/>
      <c r="CS38" s="386"/>
      <c r="CT38" s="386"/>
      <c r="CU38" s="386"/>
      <c r="CV38" s="386"/>
      <c r="CW38" s="386"/>
      <c r="CX38" s="386"/>
      <c r="CY38" s="386"/>
      <c r="CZ38" s="386"/>
      <c r="DA38" s="386"/>
      <c r="DB38" s="386"/>
      <c r="DC38" s="386"/>
      <c r="DD38" s="386"/>
      <c r="DE38" s="386"/>
      <c r="DF38" s="386"/>
      <c r="DG38" s="386"/>
      <c r="DH38" s="386"/>
    </row>
    <row r="39" spans="1:112" s="387" customFormat="1" ht="18" x14ac:dyDescent="0.25">
      <c r="A39" s="403"/>
      <c r="B39" s="371" t="s">
        <v>89</v>
      </c>
      <c r="C39" s="371">
        <v>94.834000000000003</v>
      </c>
      <c r="D39" s="371" t="s">
        <v>89</v>
      </c>
      <c r="E39" s="371">
        <v>113.858</v>
      </c>
      <c r="F39" s="371" t="s">
        <v>83</v>
      </c>
      <c r="G39" s="371">
        <v>129.97800000000001</v>
      </c>
      <c r="H39" s="371" t="s">
        <v>89</v>
      </c>
      <c r="I39" s="371">
        <v>119.782</v>
      </c>
      <c r="J39" s="371" t="s">
        <v>89</v>
      </c>
      <c r="K39" s="371">
        <v>126.322</v>
      </c>
      <c r="L39" s="371">
        <v>123.65900000000001</v>
      </c>
      <c r="M39" s="371">
        <f t="shared" si="1"/>
        <v>1.0215350277780024</v>
      </c>
      <c r="N39" s="371" t="s">
        <v>89</v>
      </c>
      <c r="O39" s="371">
        <v>105.91500000000001</v>
      </c>
      <c r="P39" s="371">
        <v>91.367000000000004</v>
      </c>
      <c r="Q39" s="371">
        <f t="shared" si="2"/>
        <v>1.1592259787450612</v>
      </c>
      <c r="R39" s="371" t="s">
        <v>90</v>
      </c>
      <c r="S39" s="371">
        <v>101.001</v>
      </c>
      <c r="T39" s="371">
        <v>82.173000000000002</v>
      </c>
      <c r="U39" s="371">
        <f t="shared" si="3"/>
        <v>1.2291263553722025</v>
      </c>
      <c r="V39" s="371" t="s">
        <v>90</v>
      </c>
      <c r="W39" s="371">
        <v>94.242000000000004</v>
      </c>
      <c r="X39" s="371">
        <v>76.347999999999999</v>
      </c>
      <c r="Y39" s="371">
        <f t="shared" si="4"/>
        <v>1.2343741813799969</v>
      </c>
      <c r="Z39" s="371" t="s">
        <v>90</v>
      </c>
      <c r="AA39" s="371">
        <v>89.783000000000001</v>
      </c>
      <c r="AB39" s="371">
        <v>73.647000000000006</v>
      </c>
      <c r="AC39" s="371">
        <f t="shared" si="5"/>
        <v>1.2190992165329204</v>
      </c>
      <c r="AD39" s="371"/>
      <c r="AE39" s="371"/>
      <c r="AF39" s="371"/>
      <c r="AG39" s="371"/>
      <c r="AH39" s="371"/>
      <c r="AI39" s="371"/>
      <c r="AJ39" s="371"/>
      <c r="AK39" s="371"/>
      <c r="AL39" s="371"/>
      <c r="AM39" s="371"/>
      <c r="AN39" s="371"/>
      <c r="AO39" s="371"/>
      <c r="AP39" s="371"/>
      <c r="AQ39" s="371"/>
      <c r="AR39" s="386"/>
      <c r="AS39" s="386"/>
      <c r="AT39" s="386"/>
      <c r="AU39" s="386"/>
      <c r="AV39" s="386"/>
      <c r="AW39" s="386"/>
      <c r="AX39" s="386"/>
      <c r="AY39" s="386"/>
      <c r="AZ39" s="386"/>
      <c r="BA39" s="386"/>
      <c r="BB39" s="386"/>
      <c r="BC39" s="386"/>
      <c r="BD39" s="386"/>
      <c r="BE39" s="386"/>
      <c r="BF39" s="386"/>
      <c r="BG39" s="386"/>
      <c r="BH39" s="386"/>
      <c r="BI39" s="386"/>
      <c r="BJ39" s="386"/>
      <c r="BK39" s="386"/>
      <c r="BL39" s="386"/>
      <c r="BM39" s="386"/>
      <c r="BN39" s="386"/>
      <c r="BO39" s="386"/>
      <c r="BP39" s="386"/>
      <c r="BQ39" s="386"/>
      <c r="BR39" s="386"/>
      <c r="BS39" s="386"/>
      <c r="BT39" s="386"/>
      <c r="BU39" s="386"/>
      <c r="BV39" s="386"/>
      <c r="BW39" s="386"/>
      <c r="BX39" s="386"/>
      <c r="BY39" s="386"/>
      <c r="BZ39" s="386"/>
      <c r="CA39" s="386"/>
      <c r="CB39" s="386"/>
      <c r="CC39" s="386"/>
      <c r="CD39" s="386"/>
      <c r="CE39" s="386"/>
      <c r="CF39" s="386"/>
      <c r="CG39" s="386"/>
      <c r="CH39" s="386"/>
      <c r="CI39" s="386"/>
      <c r="CJ39" s="386"/>
      <c r="CK39" s="386"/>
      <c r="CL39" s="386"/>
      <c r="CM39" s="386"/>
      <c r="CN39" s="386"/>
      <c r="CO39" s="386"/>
      <c r="CP39" s="386"/>
      <c r="CQ39" s="386"/>
      <c r="CR39" s="386"/>
      <c r="CS39" s="386"/>
      <c r="CT39" s="386"/>
      <c r="CU39" s="386"/>
      <c r="CV39" s="386"/>
      <c r="CW39" s="386"/>
      <c r="CX39" s="386"/>
      <c r="CY39" s="386"/>
      <c r="CZ39" s="386"/>
      <c r="DA39" s="386"/>
      <c r="DB39" s="386"/>
      <c r="DC39" s="386"/>
      <c r="DD39" s="386"/>
      <c r="DE39" s="386"/>
      <c r="DF39" s="386"/>
      <c r="DG39" s="386"/>
      <c r="DH39" s="386"/>
    </row>
    <row r="40" spans="1:112" s="387" customFormat="1" ht="18" x14ac:dyDescent="0.25">
      <c r="A40" s="403"/>
      <c r="B40" s="371" t="s">
        <v>171</v>
      </c>
      <c r="C40" s="371">
        <v>86.501000000000005</v>
      </c>
      <c r="D40" s="371" t="s">
        <v>171</v>
      </c>
      <c r="E40" s="371">
        <v>109.041</v>
      </c>
      <c r="F40" s="371" t="s">
        <v>89</v>
      </c>
      <c r="G40" s="371">
        <v>116.685</v>
      </c>
      <c r="H40" s="371" t="s">
        <v>90</v>
      </c>
      <c r="I40" s="371">
        <v>98.206000000000003</v>
      </c>
      <c r="J40" s="371" t="s">
        <v>90</v>
      </c>
      <c r="K40" s="371">
        <v>109.795</v>
      </c>
      <c r="L40" s="371">
        <v>86.709000000000003</v>
      </c>
      <c r="M40" s="371">
        <f t="shared" si="1"/>
        <v>1.2662468717203519</v>
      </c>
      <c r="N40" s="371" t="s">
        <v>90</v>
      </c>
      <c r="O40" s="371">
        <v>102.23699999999999</v>
      </c>
      <c r="P40" s="371">
        <v>98.162999999999997</v>
      </c>
      <c r="Q40" s="371">
        <f t="shared" si="2"/>
        <v>1.0415023990709331</v>
      </c>
      <c r="R40" s="371" t="s">
        <v>93</v>
      </c>
      <c r="S40" s="371">
        <v>98.174000000000007</v>
      </c>
      <c r="T40" s="371">
        <v>77.350999999999999</v>
      </c>
      <c r="U40" s="371">
        <f t="shared" si="3"/>
        <v>1.2692014324313843</v>
      </c>
      <c r="V40" s="371" t="s">
        <v>93</v>
      </c>
      <c r="W40" s="371">
        <v>104.589</v>
      </c>
      <c r="X40" s="371">
        <v>64.948999999999998</v>
      </c>
      <c r="Y40" s="371">
        <f t="shared" si="4"/>
        <v>1.610325024249796</v>
      </c>
      <c r="Z40" s="371"/>
      <c r="AA40" s="371"/>
      <c r="AB40" s="371"/>
      <c r="AC40" s="371"/>
      <c r="AD40" s="371"/>
      <c r="AE40" s="371"/>
      <c r="AF40" s="371"/>
      <c r="AG40" s="371"/>
      <c r="AH40" s="371"/>
      <c r="AI40" s="371"/>
      <c r="AJ40" s="371"/>
      <c r="AK40" s="371"/>
      <c r="AL40" s="371"/>
      <c r="AM40" s="371"/>
      <c r="AN40" s="371"/>
      <c r="AO40" s="371"/>
      <c r="AP40" s="371"/>
      <c r="AQ40" s="371"/>
      <c r="AR40" s="386"/>
      <c r="AS40" s="386"/>
      <c r="AT40" s="386"/>
      <c r="AU40" s="386"/>
      <c r="AV40" s="386"/>
      <c r="AW40" s="386"/>
      <c r="AX40" s="386"/>
      <c r="AY40" s="386"/>
      <c r="AZ40" s="386"/>
      <c r="BA40" s="386"/>
      <c r="BB40" s="386"/>
      <c r="BC40" s="386"/>
      <c r="BD40" s="386"/>
      <c r="BE40" s="386"/>
      <c r="BF40" s="386"/>
      <c r="BG40" s="386"/>
      <c r="BH40" s="386"/>
      <c r="BI40" s="386"/>
      <c r="BJ40" s="386"/>
      <c r="BK40" s="386"/>
      <c r="BL40" s="386"/>
      <c r="BM40" s="386"/>
      <c r="BN40" s="386"/>
      <c r="BO40" s="386"/>
      <c r="BP40" s="386"/>
      <c r="BQ40" s="386"/>
      <c r="BR40" s="386"/>
      <c r="BS40" s="386"/>
      <c r="BT40" s="386"/>
      <c r="BU40" s="386"/>
      <c r="BV40" s="386"/>
      <c r="BW40" s="386"/>
      <c r="BX40" s="386"/>
      <c r="BY40" s="386"/>
      <c r="BZ40" s="386"/>
      <c r="CA40" s="386"/>
      <c r="CB40" s="386"/>
      <c r="CC40" s="386"/>
      <c r="CD40" s="386"/>
      <c r="CE40" s="386"/>
      <c r="CF40" s="386"/>
      <c r="CG40" s="386"/>
      <c r="CH40" s="386"/>
      <c r="CI40" s="386"/>
      <c r="CJ40" s="386"/>
      <c r="CK40" s="386"/>
      <c r="CL40" s="386"/>
      <c r="CM40" s="386"/>
      <c r="CN40" s="386"/>
      <c r="CO40" s="386"/>
      <c r="CP40" s="386"/>
      <c r="CQ40" s="386"/>
      <c r="CR40" s="386"/>
      <c r="CS40" s="386"/>
      <c r="CT40" s="386"/>
      <c r="CU40" s="386"/>
      <c r="CV40" s="386"/>
      <c r="CW40" s="386"/>
      <c r="CX40" s="386"/>
      <c r="CY40" s="386"/>
      <c r="CZ40" s="386"/>
      <c r="DA40" s="386"/>
      <c r="DB40" s="386"/>
      <c r="DC40" s="386"/>
      <c r="DD40" s="386"/>
      <c r="DE40" s="386"/>
      <c r="DF40" s="386"/>
      <c r="DG40" s="386"/>
      <c r="DH40" s="386"/>
    </row>
    <row r="41" spans="1:112" s="387" customFormat="1" ht="18" x14ac:dyDescent="0.25">
      <c r="A41" s="403"/>
      <c r="B41" s="371"/>
      <c r="C41" s="371"/>
      <c r="D41" s="371" t="s">
        <v>91</v>
      </c>
      <c r="E41" s="371">
        <v>112.08499999999999</v>
      </c>
      <c r="F41" s="371" t="s">
        <v>90</v>
      </c>
      <c r="G41" s="371">
        <v>92.241</v>
      </c>
      <c r="H41" s="371"/>
      <c r="I41" s="371"/>
      <c r="J41" s="371" t="s">
        <v>93</v>
      </c>
      <c r="K41" s="371">
        <v>107.679</v>
      </c>
      <c r="L41" s="371">
        <v>104.468</v>
      </c>
      <c r="M41" s="371">
        <f t="shared" si="1"/>
        <v>1.0307366849178696</v>
      </c>
      <c r="N41" s="371" t="s">
        <v>93</v>
      </c>
      <c r="O41" s="371">
        <v>107.127</v>
      </c>
      <c r="P41" s="371">
        <v>83.688000000000002</v>
      </c>
      <c r="Q41" s="371">
        <f t="shared" si="2"/>
        <v>1.2800759965586463</v>
      </c>
      <c r="R41" s="371"/>
      <c r="S41" s="371"/>
      <c r="T41" s="371"/>
      <c r="U41" s="371"/>
      <c r="V41" s="371"/>
      <c r="W41" s="371"/>
      <c r="X41" s="371"/>
      <c r="Y41" s="371"/>
      <c r="Z41" s="371"/>
      <c r="AA41" s="371"/>
      <c r="AB41" s="371"/>
      <c r="AC41" s="371"/>
      <c r="AD41" s="371"/>
      <c r="AE41" s="371"/>
      <c r="AF41" s="371"/>
      <c r="AG41" s="371"/>
      <c r="AH41" s="371"/>
      <c r="AI41" s="371"/>
      <c r="AJ41" s="371"/>
      <c r="AK41" s="371"/>
      <c r="AL41" s="371"/>
      <c r="AM41" s="371"/>
      <c r="AN41" s="371"/>
      <c r="AO41" s="371"/>
      <c r="AP41" s="371"/>
      <c r="AQ41" s="371"/>
      <c r="AR41" s="386"/>
      <c r="AS41" s="386"/>
      <c r="AT41" s="386"/>
      <c r="AU41" s="386"/>
      <c r="AV41" s="386"/>
      <c r="AW41" s="386"/>
      <c r="AX41" s="386"/>
      <c r="AY41" s="386"/>
      <c r="AZ41" s="386"/>
      <c r="BA41" s="386"/>
      <c r="BB41" s="386"/>
      <c r="BC41" s="386"/>
      <c r="BD41" s="386"/>
      <c r="BE41" s="386"/>
      <c r="BF41" s="386"/>
      <c r="BG41" s="386"/>
      <c r="BH41" s="386"/>
      <c r="BI41" s="386"/>
      <c r="BJ41" s="386"/>
      <c r="BK41" s="386"/>
      <c r="BL41" s="386"/>
      <c r="BM41" s="386"/>
      <c r="BN41" s="386"/>
      <c r="BO41" s="386"/>
      <c r="BP41" s="386"/>
      <c r="BQ41" s="386"/>
      <c r="BR41" s="386"/>
      <c r="BS41" s="386"/>
      <c r="BT41" s="386"/>
      <c r="BU41" s="386"/>
      <c r="BV41" s="386"/>
      <c r="BW41" s="386"/>
      <c r="BX41" s="386"/>
      <c r="BY41" s="386"/>
      <c r="BZ41" s="386"/>
      <c r="CA41" s="386"/>
      <c r="CB41" s="386"/>
      <c r="CC41" s="386"/>
      <c r="CD41" s="386"/>
      <c r="CE41" s="386"/>
      <c r="CF41" s="386"/>
      <c r="CG41" s="386"/>
      <c r="CH41" s="386"/>
      <c r="CI41" s="386"/>
      <c r="CJ41" s="386"/>
      <c r="CK41" s="386"/>
      <c r="CL41" s="386"/>
      <c r="CM41" s="386"/>
      <c r="CN41" s="386"/>
      <c r="CO41" s="386"/>
      <c r="CP41" s="386"/>
      <c r="CQ41" s="386"/>
      <c r="CR41" s="386"/>
      <c r="CS41" s="386"/>
      <c r="CT41" s="386"/>
      <c r="CU41" s="386"/>
      <c r="CV41" s="386"/>
      <c r="CW41" s="386"/>
      <c r="CX41" s="386"/>
      <c r="CY41" s="386"/>
      <c r="CZ41" s="386"/>
      <c r="DA41" s="386"/>
      <c r="DB41" s="386"/>
      <c r="DC41" s="386"/>
      <c r="DD41" s="386"/>
      <c r="DE41" s="386"/>
      <c r="DF41" s="386"/>
      <c r="DG41" s="386"/>
      <c r="DH41" s="386"/>
    </row>
    <row r="42" spans="1:112" s="389" customFormat="1" ht="18" x14ac:dyDescent="0.25">
      <c r="A42" s="374" t="s">
        <v>29</v>
      </c>
      <c r="B42" s="374"/>
      <c r="C42" s="374">
        <f>AVERAGE(C32:C41)</f>
        <v>89.438222222222223</v>
      </c>
      <c r="D42" s="374"/>
      <c r="E42" s="374">
        <f>AVERAGE(E32:E41)</f>
        <v>105.04559999999999</v>
      </c>
      <c r="F42" s="374"/>
      <c r="G42" s="374">
        <f>AVERAGE(G32:G41)</f>
        <v>116.14460000000001</v>
      </c>
      <c r="H42" s="374"/>
      <c r="I42" s="374">
        <f>AVERAGE(I32:I41)</f>
        <v>123.59033333333332</v>
      </c>
      <c r="J42" s="374"/>
      <c r="K42" s="374">
        <f>AVERAGE(K32:K41)</f>
        <v>124.40870000000002</v>
      </c>
      <c r="L42" s="374"/>
      <c r="M42" s="374"/>
      <c r="N42" s="374"/>
      <c r="O42" s="374">
        <f>AVERAGE(O32:O41)</f>
        <v>102.03119999999998</v>
      </c>
      <c r="P42" s="374"/>
      <c r="Q42" s="374"/>
      <c r="R42" s="374"/>
      <c r="S42" s="374">
        <f>AVERAGE(S32:S41)</f>
        <v>95.306888888888878</v>
      </c>
      <c r="T42" s="374"/>
      <c r="U42" s="374"/>
      <c r="V42" s="374"/>
      <c r="W42" s="374">
        <f>AVERAGE(W32:W41)</f>
        <v>95.175111111111107</v>
      </c>
      <c r="X42" s="374"/>
      <c r="Y42" s="374"/>
      <c r="Z42" s="374"/>
      <c r="AA42" s="374">
        <f>AVERAGE(AA32:AA41)</f>
        <v>97.085374999999999</v>
      </c>
      <c r="AB42" s="374"/>
      <c r="AC42" s="374"/>
      <c r="AD42" s="374"/>
      <c r="AE42" s="374"/>
      <c r="AF42" s="374"/>
      <c r="AG42" s="374"/>
      <c r="AH42" s="374"/>
      <c r="AI42" s="374"/>
      <c r="AJ42" s="374"/>
      <c r="AK42" s="374"/>
      <c r="AL42" s="374"/>
      <c r="AM42" s="374"/>
      <c r="AN42" s="374"/>
      <c r="AO42" s="374"/>
      <c r="AP42" s="374"/>
      <c r="AQ42" s="374"/>
      <c r="AR42" s="388"/>
      <c r="AS42" s="388"/>
      <c r="AT42" s="388"/>
      <c r="AU42" s="388"/>
      <c r="AV42" s="388"/>
      <c r="AW42" s="388"/>
      <c r="AX42" s="388"/>
      <c r="AY42" s="388"/>
      <c r="AZ42" s="388"/>
      <c r="BA42" s="388"/>
      <c r="BB42" s="388"/>
      <c r="BC42" s="388"/>
      <c r="BD42" s="388"/>
      <c r="BE42" s="388"/>
      <c r="BF42" s="388"/>
      <c r="BG42" s="388"/>
      <c r="BH42" s="388"/>
      <c r="BI42" s="388"/>
      <c r="BJ42" s="388"/>
      <c r="BK42" s="388"/>
      <c r="BL42" s="388"/>
      <c r="BM42" s="388"/>
      <c r="BN42" s="388"/>
      <c r="BO42" s="388"/>
      <c r="BP42" s="388"/>
      <c r="BQ42" s="388"/>
      <c r="BR42" s="388"/>
      <c r="BS42" s="388"/>
      <c r="BT42" s="388"/>
      <c r="BU42" s="388"/>
      <c r="BV42" s="388"/>
      <c r="BW42" s="388"/>
      <c r="BX42" s="388"/>
      <c r="BY42" s="388"/>
      <c r="BZ42" s="388"/>
      <c r="CA42" s="388"/>
      <c r="CB42" s="388"/>
      <c r="CC42" s="388"/>
      <c r="CD42" s="388"/>
      <c r="CE42" s="388"/>
      <c r="CF42" s="388"/>
      <c r="CG42" s="388"/>
      <c r="CH42" s="388"/>
      <c r="CI42" s="388"/>
      <c r="CJ42" s="388"/>
      <c r="CK42" s="388"/>
      <c r="CL42" s="388"/>
      <c r="CM42" s="388"/>
      <c r="CN42" s="388"/>
      <c r="CO42" s="388"/>
      <c r="CP42" s="388"/>
      <c r="CQ42" s="388"/>
      <c r="CR42" s="388"/>
      <c r="CS42" s="388"/>
      <c r="CT42" s="388"/>
      <c r="CU42" s="388"/>
      <c r="CV42" s="388"/>
      <c r="CW42" s="388"/>
      <c r="CX42" s="388"/>
      <c r="CY42" s="388"/>
      <c r="CZ42" s="388"/>
      <c r="DA42" s="388"/>
      <c r="DB42" s="388"/>
      <c r="DC42" s="388"/>
      <c r="DD42" s="388"/>
      <c r="DE42" s="388"/>
      <c r="DF42" s="388"/>
      <c r="DG42" s="388"/>
      <c r="DH42" s="388"/>
    </row>
    <row r="43" spans="1:112" s="389" customFormat="1" ht="18" x14ac:dyDescent="0.25">
      <c r="A43" s="374"/>
      <c r="B43" s="374"/>
      <c r="C43" s="374"/>
      <c r="D43" s="374"/>
      <c r="E43" s="374"/>
      <c r="F43" s="374"/>
      <c r="G43" s="374"/>
      <c r="H43" s="374"/>
      <c r="I43" s="374"/>
      <c r="J43" s="374"/>
      <c r="K43" s="374"/>
      <c r="L43" s="374"/>
      <c r="M43" s="374"/>
      <c r="N43" s="374"/>
      <c r="O43" s="374"/>
      <c r="P43" s="374"/>
      <c r="Q43" s="374"/>
      <c r="R43" s="374"/>
      <c r="S43" s="374"/>
      <c r="T43" s="374"/>
      <c r="U43" s="374"/>
      <c r="V43" s="374"/>
      <c r="W43" s="374"/>
      <c r="X43" s="374"/>
      <c r="Y43" s="374"/>
      <c r="Z43" s="374"/>
      <c r="AA43" s="374"/>
      <c r="AB43" s="374"/>
      <c r="AC43" s="374"/>
      <c r="AD43" s="374"/>
      <c r="AE43" s="374"/>
      <c r="AF43" s="374"/>
      <c r="AG43" s="374"/>
      <c r="AH43" s="374"/>
      <c r="AI43" s="374"/>
      <c r="AJ43" s="374"/>
      <c r="AK43" s="374"/>
      <c r="AL43" s="374"/>
      <c r="AM43" s="374"/>
      <c r="AN43" s="374"/>
      <c r="AO43" s="374"/>
      <c r="AP43" s="374"/>
      <c r="AQ43" s="374"/>
      <c r="AR43" s="388"/>
      <c r="AS43" s="388"/>
      <c r="AT43" s="388"/>
      <c r="AU43" s="388"/>
      <c r="AV43" s="388"/>
      <c r="AW43" s="388"/>
      <c r="AX43" s="388"/>
      <c r="AY43" s="388"/>
      <c r="AZ43" s="388"/>
      <c r="BA43" s="388"/>
      <c r="BB43" s="388"/>
      <c r="BC43" s="388"/>
      <c r="BD43" s="388"/>
      <c r="BE43" s="388"/>
      <c r="BF43" s="388"/>
      <c r="BG43" s="388"/>
      <c r="BH43" s="388"/>
      <c r="BI43" s="388"/>
      <c r="BJ43" s="388"/>
      <c r="BK43" s="388"/>
      <c r="BL43" s="388"/>
      <c r="BM43" s="388"/>
      <c r="BN43" s="388"/>
      <c r="BO43" s="388"/>
      <c r="BP43" s="388"/>
      <c r="BQ43" s="388"/>
      <c r="BR43" s="388"/>
      <c r="BS43" s="388"/>
      <c r="BT43" s="388"/>
      <c r="BU43" s="388"/>
      <c r="BV43" s="388"/>
      <c r="BW43" s="388"/>
      <c r="BX43" s="388"/>
      <c r="BY43" s="388"/>
      <c r="BZ43" s="388"/>
      <c r="CA43" s="388"/>
      <c r="CB43" s="388"/>
      <c r="CC43" s="388"/>
      <c r="CD43" s="388"/>
      <c r="CE43" s="388"/>
      <c r="CF43" s="388"/>
      <c r="CG43" s="388"/>
      <c r="CH43" s="388"/>
      <c r="CI43" s="388"/>
      <c r="CJ43" s="388"/>
      <c r="CK43" s="388"/>
      <c r="CL43" s="388"/>
      <c r="CM43" s="388"/>
      <c r="CN43" s="388"/>
      <c r="CO43" s="388"/>
      <c r="CP43" s="388"/>
      <c r="CQ43" s="388"/>
      <c r="CR43" s="388"/>
      <c r="CS43" s="388"/>
      <c r="CT43" s="388"/>
      <c r="CU43" s="388"/>
      <c r="CV43" s="388"/>
      <c r="CW43" s="388"/>
      <c r="CX43" s="388"/>
      <c r="CY43" s="388"/>
      <c r="CZ43" s="388"/>
      <c r="DA43" s="388"/>
      <c r="DB43" s="388"/>
      <c r="DC43" s="388"/>
      <c r="DD43" s="388"/>
      <c r="DE43" s="388"/>
      <c r="DF43" s="388"/>
      <c r="DG43" s="388"/>
      <c r="DH43" s="388"/>
    </row>
    <row r="44" spans="1:112" s="387" customFormat="1" ht="18" x14ac:dyDescent="0.25">
      <c r="A44" s="403" t="s">
        <v>274</v>
      </c>
      <c r="B44" s="371"/>
      <c r="C44" s="371"/>
      <c r="D44" s="371"/>
      <c r="E44" s="371"/>
      <c r="F44" s="371"/>
      <c r="G44" s="371"/>
      <c r="H44" s="371"/>
      <c r="I44" s="371"/>
      <c r="J44" s="371" t="s">
        <v>159</v>
      </c>
      <c r="K44" s="392">
        <v>71.129000000000005</v>
      </c>
      <c r="L44" s="392">
        <v>58.154000000000003</v>
      </c>
      <c r="M44" s="386">
        <f t="shared" ref="M44:M51" si="6">K44/L44</f>
        <v>1.2231144891151082</v>
      </c>
      <c r="N44" s="371" t="s">
        <v>159</v>
      </c>
      <c r="O44" s="392">
        <v>76.28</v>
      </c>
      <c r="P44" s="392">
        <v>54.634999999999998</v>
      </c>
      <c r="Q44" s="386">
        <f t="shared" ref="Q44:Q51" si="7">O44/P44</f>
        <v>1.3961746133430952</v>
      </c>
      <c r="R44" s="371" t="s">
        <v>159</v>
      </c>
      <c r="S44" s="392">
        <v>70.31</v>
      </c>
      <c r="T44" s="392">
        <v>63.795999999999999</v>
      </c>
      <c r="U44" s="386">
        <f t="shared" ref="U44:U51" si="8">S44/T44</f>
        <v>1.1021067151545552</v>
      </c>
      <c r="V44" s="371"/>
      <c r="W44" s="371"/>
      <c r="X44" s="371"/>
      <c r="Y44" s="371"/>
      <c r="Z44" s="371"/>
      <c r="AA44" s="371"/>
      <c r="AB44" s="371"/>
      <c r="AC44" s="371"/>
      <c r="AD44" s="371"/>
      <c r="AE44" s="371"/>
      <c r="AF44" s="371"/>
      <c r="AG44" s="371"/>
      <c r="AH44" s="371"/>
      <c r="AI44" s="371"/>
      <c r="AJ44" s="371"/>
      <c r="AK44" s="371"/>
      <c r="AL44" s="371"/>
      <c r="AM44" s="371"/>
      <c r="AN44" s="371"/>
      <c r="AO44" s="371"/>
      <c r="AP44" s="371"/>
      <c r="AQ44" s="371"/>
      <c r="AR44" s="386"/>
      <c r="AS44" s="386"/>
      <c r="AT44" s="386"/>
      <c r="AU44" s="386"/>
      <c r="AV44" s="386"/>
      <c r="AW44" s="386"/>
      <c r="AX44" s="386"/>
      <c r="AY44" s="386"/>
      <c r="AZ44" s="386"/>
      <c r="BA44" s="386"/>
      <c r="BB44" s="386"/>
      <c r="BC44" s="386"/>
      <c r="BD44" s="386"/>
      <c r="BE44" s="386"/>
      <c r="BF44" s="386"/>
      <c r="BG44" s="386"/>
      <c r="BH44" s="386"/>
      <c r="BI44" s="386"/>
      <c r="BJ44" s="386"/>
      <c r="BK44" s="386"/>
      <c r="BL44" s="386"/>
      <c r="BM44" s="386"/>
      <c r="BN44" s="386"/>
      <c r="BO44" s="386"/>
      <c r="BP44" s="386"/>
      <c r="BQ44" s="386"/>
      <c r="BR44" s="386"/>
      <c r="BS44" s="386"/>
      <c r="BT44" s="386"/>
      <c r="BU44" s="386"/>
      <c r="BV44" s="386"/>
      <c r="BW44" s="386"/>
      <c r="BX44" s="386"/>
      <c r="BY44" s="386"/>
      <c r="BZ44" s="386"/>
      <c r="CA44" s="386"/>
      <c r="CB44" s="386"/>
      <c r="CC44" s="386"/>
      <c r="CD44" s="386"/>
      <c r="CE44" s="386"/>
      <c r="CF44" s="386"/>
      <c r="CG44" s="386"/>
      <c r="CH44" s="386"/>
      <c r="CI44" s="386"/>
      <c r="CJ44" s="386"/>
      <c r="CK44" s="386"/>
      <c r="CL44" s="386"/>
      <c r="CM44" s="386"/>
      <c r="CN44" s="386"/>
      <c r="CO44" s="386"/>
      <c r="CP44" s="386"/>
      <c r="CQ44" s="386"/>
      <c r="CR44" s="386"/>
      <c r="CS44" s="386"/>
      <c r="CT44" s="386"/>
      <c r="CU44" s="386"/>
      <c r="CV44" s="386"/>
      <c r="CW44" s="386"/>
      <c r="CX44" s="386"/>
      <c r="CY44" s="386"/>
      <c r="CZ44" s="386"/>
      <c r="DA44" s="386"/>
      <c r="DB44" s="386"/>
      <c r="DC44" s="386"/>
      <c r="DD44" s="386"/>
      <c r="DE44" s="386"/>
      <c r="DF44" s="386"/>
      <c r="DG44" s="386"/>
      <c r="DH44" s="386"/>
    </row>
    <row r="45" spans="1:112" s="387" customFormat="1" ht="18" x14ac:dyDescent="0.25">
      <c r="A45" s="403"/>
      <c r="B45" s="371"/>
      <c r="C45" s="371"/>
      <c r="D45" s="371"/>
      <c r="E45" s="371"/>
      <c r="F45" s="371"/>
      <c r="G45" s="371"/>
      <c r="H45" s="371"/>
      <c r="I45" s="371"/>
      <c r="J45" s="371" t="s">
        <v>158</v>
      </c>
      <c r="K45" s="392">
        <v>84.962000000000003</v>
      </c>
      <c r="L45" s="392">
        <v>77.272000000000006</v>
      </c>
      <c r="M45" s="386">
        <f t="shared" si="6"/>
        <v>1.0995185837043171</v>
      </c>
      <c r="N45" s="371" t="s">
        <v>158</v>
      </c>
      <c r="O45" s="392">
        <v>78.037000000000006</v>
      </c>
      <c r="P45" s="392">
        <v>73.617999999999995</v>
      </c>
      <c r="Q45" s="386">
        <f t="shared" si="7"/>
        <v>1.0600260805781196</v>
      </c>
      <c r="R45" s="371" t="s">
        <v>158</v>
      </c>
      <c r="S45" s="392">
        <v>81.828000000000003</v>
      </c>
      <c r="T45" s="392">
        <v>74.685000000000002</v>
      </c>
      <c r="U45" s="386">
        <f t="shared" si="8"/>
        <v>1.0956416951195018</v>
      </c>
      <c r="V45" s="371"/>
      <c r="W45" s="371"/>
      <c r="X45" s="371"/>
      <c r="Y45" s="371"/>
      <c r="Z45" s="371"/>
      <c r="AA45" s="371"/>
      <c r="AB45" s="371"/>
      <c r="AC45" s="371"/>
      <c r="AD45" s="371"/>
      <c r="AE45" s="371"/>
      <c r="AF45" s="371"/>
      <c r="AG45" s="371"/>
      <c r="AH45" s="371"/>
      <c r="AI45" s="371"/>
      <c r="AJ45" s="371"/>
      <c r="AK45" s="371"/>
      <c r="AL45" s="371"/>
      <c r="AM45" s="371"/>
      <c r="AN45" s="371"/>
      <c r="AO45" s="371"/>
      <c r="AP45" s="371"/>
      <c r="AQ45" s="371"/>
      <c r="AR45" s="386"/>
      <c r="AS45" s="386"/>
      <c r="AT45" s="386"/>
      <c r="AU45" s="386"/>
      <c r="AV45" s="386"/>
      <c r="AW45" s="386"/>
      <c r="AX45" s="386"/>
      <c r="AY45" s="386"/>
      <c r="AZ45" s="386"/>
      <c r="BA45" s="386"/>
      <c r="BB45" s="386"/>
      <c r="BC45" s="386"/>
      <c r="BD45" s="386"/>
      <c r="BE45" s="386"/>
      <c r="BF45" s="386"/>
      <c r="BG45" s="386"/>
      <c r="BH45" s="386"/>
      <c r="BI45" s="386"/>
      <c r="BJ45" s="386"/>
      <c r="BK45" s="386"/>
      <c r="BL45" s="386"/>
      <c r="BM45" s="386"/>
      <c r="BN45" s="386"/>
      <c r="BO45" s="386"/>
      <c r="BP45" s="386"/>
      <c r="BQ45" s="386"/>
      <c r="BR45" s="386"/>
      <c r="BS45" s="386"/>
      <c r="BT45" s="386"/>
      <c r="BU45" s="386"/>
      <c r="BV45" s="386"/>
      <c r="BW45" s="386"/>
      <c r="BX45" s="386"/>
      <c r="BY45" s="386"/>
      <c r="BZ45" s="386"/>
      <c r="CA45" s="386"/>
      <c r="CB45" s="386"/>
      <c r="CC45" s="386"/>
      <c r="CD45" s="386"/>
      <c r="CE45" s="386"/>
      <c r="CF45" s="386"/>
      <c r="CG45" s="386"/>
      <c r="CH45" s="386"/>
      <c r="CI45" s="386"/>
      <c r="CJ45" s="386"/>
      <c r="CK45" s="386"/>
      <c r="CL45" s="386"/>
      <c r="CM45" s="386"/>
      <c r="CN45" s="386"/>
      <c r="CO45" s="386"/>
      <c r="CP45" s="386"/>
      <c r="CQ45" s="386"/>
      <c r="CR45" s="386"/>
      <c r="CS45" s="386"/>
      <c r="CT45" s="386"/>
      <c r="CU45" s="386"/>
      <c r="CV45" s="386"/>
      <c r="CW45" s="386"/>
      <c r="CX45" s="386"/>
      <c r="CY45" s="386"/>
      <c r="CZ45" s="386"/>
      <c r="DA45" s="386"/>
      <c r="DB45" s="386"/>
      <c r="DC45" s="386"/>
      <c r="DD45" s="386"/>
      <c r="DE45" s="386"/>
      <c r="DF45" s="386"/>
      <c r="DG45" s="386"/>
      <c r="DH45" s="386"/>
    </row>
    <row r="46" spans="1:112" s="387" customFormat="1" ht="18" x14ac:dyDescent="0.25">
      <c r="A46" s="403"/>
      <c r="B46" s="371"/>
      <c r="C46" s="371"/>
      <c r="D46" s="371"/>
      <c r="E46" s="371"/>
      <c r="F46" s="371"/>
      <c r="G46" s="371"/>
      <c r="H46" s="371"/>
      <c r="I46" s="371"/>
      <c r="J46" s="371" t="s">
        <v>160</v>
      </c>
      <c r="K46" s="392">
        <v>68.561999999999998</v>
      </c>
      <c r="L46" s="392">
        <v>45.170999999999999</v>
      </c>
      <c r="M46" s="386">
        <f t="shared" si="6"/>
        <v>1.5178322374975095</v>
      </c>
      <c r="N46" s="371" t="s">
        <v>160</v>
      </c>
      <c r="O46" s="392">
        <v>75.563999999999993</v>
      </c>
      <c r="P46" s="392">
        <v>71.253</v>
      </c>
      <c r="Q46" s="386">
        <f t="shared" si="7"/>
        <v>1.0605027156751294</v>
      </c>
      <c r="R46" s="371" t="s">
        <v>160</v>
      </c>
      <c r="S46" s="392">
        <v>75.539000000000001</v>
      </c>
      <c r="T46" s="392">
        <v>59.26</v>
      </c>
      <c r="U46" s="386">
        <f t="shared" si="8"/>
        <v>1.2747046911913602</v>
      </c>
      <c r="V46" s="371"/>
      <c r="W46" s="371"/>
      <c r="X46" s="371"/>
      <c r="Y46" s="371"/>
      <c r="Z46" s="371"/>
      <c r="AA46" s="371"/>
      <c r="AB46" s="371"/>
      <c r="AC46" s="371"/>
      <c r="AD46" s="371"/>
      <c r="AE46" s="371"/>
      <c r="AF46" s="371"/>
      <c r="AG46" s="371"/>
      <c r="AH46" s="371"/>
      <c r="AI46" s="371"/>
      <c r="AJ46" s="371"/>
      <c r="AK46" s="371"/>
      <c r="AL46" s="371"/>
      <c r="AM46" s="371"/>
      <c r="AN46" s="371"/>
      <c r="AO46" s="371"/>
      <c r="AP46" s="371"/>
      <c r="AQ46" s="371"/>
      <c r="AR46" s="386"/>
      <c r="AS46" s="386"/>
      <c r="AT46" s="386"/>
      <c r="AU46" s="386"/>
      <c r="AV46" s="386"/>
      <c r="AW46" s="386"/>
      <c r="AX46" s="386"/>
      <c r="AY46" s="386"/>
      <c r="AZ46" s="386"/>
      <c r="BA46" s="386"/>
      <c r="BB46" s="386"/>
      <c r="BC46" s="386"/>
      <c r="BD46" s="386"/>
      <c r="BE46" s="386"/>
      <c r="BF46" s="386"/>
      <c r="BG46" s="386"/>
      <c r="BH46" s="386"/>
      <c r="BI46" s="386"/>
      <c r="BJ46" s="386"/>
      <c r="BK46" s="386"/>
      <c r="BL46" s="386"/>
      <c r="BM46" s="386"/>
      <c r="BN46" s="386"/>
      <c r="BO46" s="386"/>
      <c r="BP46" s="386"/>
      <c r="BQ46" s="386"/>
      <c r="BR46" s="386"/>
      <c r="BS46" s="386"/>
      <c r="BT46" s="386"/>
      <c r="BU46" s="386"/>
      <c r="BV46" s="386"/>
      <c r="BW46" s="386"/>
      <c r="BX46" s="386"/>
      <c r="BY46" s="386"/>
      <c r="BZ46" s="386"/>
      <c r="CA46" s="386"/>
      <c r="CB46" s="386"/>
      <c r="CC46" s="386"/>
      <c r="CD46" s="386"/>
      <c r="CE46" s="386"/>
      <c r="CF46" s="386"/>
      <c r="CG46" s="386"/>
      <c r="CH46" s="386"/>
      <c r="CI46" s="386"/>
      <c r="CJ46" s="386"/>
      <c r="CK46" s="386"/>
      <c r="CL46" s="386"/>
      <c r="CM46" s="386"/>
      <c r="CN46" s="386"/>
      <c r="CO46" s="386"/>
      <c r="CP46" s="386"/>
      <c r="CQ46" s="386"/>
      <c r="CR46" s="386"/>
      <c r="CS46" s="386"/>
      <c r="CT46" s="386"/>
      <c r="CU46" s="386"/>
      <c r="CV46" s="386"/>
      <c r="CW46" s="386"/>
      <c r="CX46" s="386"/>
      <c r="CY46" s="386"/>
      <c r="CZ46" s="386"/>
      <c r="DA46" s="386"/>
      <c r="DB46" s="386"/>
      <c r="DC46" s="386"/>
      <c r="DD46" s="386"/>
      <c r="DE46" s="386"/>
      <c r="DF46" s="386"/>
      <c r="DG46" s="386"/>
      <c r="DH46" s="386"/>
    </row>
    <row r="47" spans="1:112" s="387" customFormat="1" ht="18" x14ac:dyDescent="0.25">
      <c r="A47" s="403"/>
      <c r="B47" s="371"/>
      <c r="C47" s="371"/>
      <c r="D47" s="371"/>
      <c r="E47" s="371"/>
      <c r="F47" s="371"/>
      <c r="G47" s="371"/>
      <c r="H47" s="371"/>
      <c r="I47" s="371"/>
      <c r="J47" s="371" t="s">
        <v>245</v>
      </c>
      <c r="K47" s="392">
        <v>79.347999999999999</v>
      </c>
      <c r="L47" s="392">
        <v>61.970999999999997</v>
      </c>
      <c r="M47" s="386">
        <f t="shared" si="6"/>
        <v>1.2804053508899325</v>
      </c>
      <c r="N47" s="371" t="s">
        <v>245</v>
      </c>
      <c r="O47" s="392">
        <v>81.912999999999997</v>
      </c>
      <c r="P47" s="392">
        <v>58.170999999999999</v>
      </c>
      <c r="Q47" s="386">
        <f t="shared" si="7"/>
        <v>1.4081415138127245</v>
      </c>
      <c r="R47" s="371" t="s">
        <v>245</v>
      </c>
      <c r="S47" s="392">
        <v>77.745999999999995</v>
      </c>
      <c r="T47" s="392">
        <v>56.194000000000003</v>
      </c>
      <c r="U47" s="386">
        <f t="shared" si="8"/>
        <v>1.3835284905861833</v>
      </c>
      <c r="V47" s="371"/>
      <c r="W47" s="371"/>
      <c r="X47" s="371"/>
      <c r="Y47" s="371"/>
      <c r="Z47" s="371"/>
      <c r="AA47" s="371"/>
      <c r="AB47" s="371"/>
      <c r="AC47" s="371"/>
      <c r="AD47" s="371"/>
      <c r="AE47" s="371"/>
      <c r="AF47" s="371"/>
      <c r="AG47" s="371"/>
      <c r="AH47" s="371"/>
      <c r="AI47" s="371"/>
      <c r="AJ47" s="371"/>
      <c r="AK47" s="371"/>
      <c r="AL47" s="371"/>
      <c r="AM47" s="371"/>
      <c r="AN47" s="371"/>
      <c r="AO47" s="371"/>
      <c r="AP47" s="371"/>
      <c r="AQ47" s="371"/>
      <c r="AR47" s="386"/>
      <c r="AS47" s="386"/>
      <c r="AT47" s="386"/>
      <c r="AU47" s="386"/>
      <c r="AV47" s="386"/>
      <c r="AW47" s="386"/>
      <c r="AX47" s="386"/>
      <c r="AY47" s="386"/>
      <c r="AZ47" s="386"/>
      <c r="BA47" s="386"/>
      <c r="BB47" s="386"/>
      <c r="BC47" s="386"/>
      <c r="BD47" s="386"/>
      <c r="BE47" s="386"/>
      <c r="BF47" s="386"/>
      <c r="BG47" s="386"/>
      <c r="BH47" s="386"/>
      <c r="BI47" s="386"/>
      <c r="BJ47" s="386"/>
      <c r="BK47" s="386"/>
      <c r="BL47" s="386"/>
      <c r="BM47" s="386"/>
      <c r="BN47" s="386"/>
      <c r="BO47" s="386"/>
      <c r="BP47" s="386"/>
      <c r="BQ47" s="386"/>
      <c r="BR47" s="386"/>
      <c r="BS47" s="386"/>
      <c r="BT47" s="386"/>
      <c r="BU47" s="386"/>
      <c r="BV47" s="386"/>
      <c r="BW47" s="386"/>
      <c r="BX47" s="386"/>
      <c r="BY47" s="386"/>
      <c r="BZ47" s="386"/>
      <c r="CA47" s="386"/>
      <c r="CB47" s="386"/>
      <c r="CC47" s="386"/>
      <c r="CD47" s="386"/>
      <c r="CE47" s="386"/>
      <c r="CF47" s="386"/>
      <c r="CG47" s="386"/>
      <c r="CH47" s="386"/>
      <c r="CI47" s="386"/>
      <c r="CJ47" s="386"/>
      <c r="CK47" s="386"/>
      <c r="CL47" s="386"/>
      <c r="CM47" s="386"/>
      <c r="CN47" s="386"/>
      <c r="CO47" s="386"/>
      <c r="CP47" s="386"/>
      <c r="CQ47" s="386"/>
      <c r="CR47" s="386"/>
      <c r="CS47" s="386"/>
      <c r="CT47" s="386"/>
      <c r="CU47" s="386"/>
      <c r="CV47" s="386"/>
      <c r="CW47" s="386"/>
      <c r="CX47" s="386"/>
      <c r="CY47" s="386"/>
      <c r="CZ47" s="386"/>
      <c r="DA47" s="386"/>
      <c r="DB47" s="386"/>
      <c r="DC47" s="386"/>
      <c r="DD47" s="386"/>
      <c r="DE47" s="386"/>
      <c r="DF47" s="386"/>
      <c r="DG47" s="386"/>
      <c r="DH47" s="386"/>
    </row>
    <row r="48" spans="1:112" s="387" customFormat="1" ht="18" x14ac:dyDescent="0.25">
      <c r="A48" s="403"/>
      <c r="B48" s="371"/>
      <c r="C48" s="371"/>
      <c r="D48" s="371"/>
      <c r="E48" s="371"/>
      <c r="F48" s="371"/>
      <c r="G48" s="371"/>
      <c r="H48" s="371"/>
      <c r="I48" s="371"/>
      <c r="J48" s="371" t="s">
        <v>162</v>
      </c>
      <c r="K48" s="392">
        <v>92.772000000000006</v>
      </c>
      <c r="L48" s="392">
        <v>62.965000000000003</v>
      </c>
      <c r="M48" s="386">
        <f t="shared" si="6"/>
        <v>1.4733899785595173</v>
      </c>
      <c r="N48" s="371" t="s">
        <v>162</v>
      </c>
      <c r="O48" s="392">
        <v>83.918000000000006</v>
      </c>
      <c r="P48" s="392">
        <v>70.290000000000006</v>
      </c>
      <c r="Q48" s="386">
        <f t="shared" si="7"/>
        <v>1.1938824868402333</v>
      </c>
      <c r="R48" s="371" t="s">
        <v>162</v>
      </c>
      <c r="S48" s="392">
        <v>75.495999999999995</v>
      </c>
      <c r="T48" s="392">
        <v>61.366</v>
      </c>
      <c r="U48" s="386">
        <f t="shared" si="8"/>
        <v>1.2302577974774305</v>
      </c>
      <c r="V48" s="371"/>
      <c r="W48" s="371"/>
      <c r="X48" s="371"/>
      <c r="Y48" s="371"/>
      <c r="Z48" s="371"/>
      <c r="AA48" s="371"/>
      <c r="AB48" s="371"/>
      <c r="AC48" s="371"/>
      <c r="AD48" s="371"/>
      <c r="AE48" s="371"/>
      <c r="AF48" s="371"/>
      <c r="AG48" s="371"/>
      <c r="AH48" s="371"/>
      <c r="AI48" s="371"/>
      <c r="AJ48" s="371"/>
      <c r="AK48" s="371"/>
      <c r="AL48" s="371"/>
      <c r="AM48" s="371"/>
      <c r="AN48" s="371"/>
      <c r="AO48" s="371"/>
      <c r="AP48" s="371"/>
      <c r="AQ48" s="371"/>
      <c r="AR48" s="386"/>
      <c r="AS48" s="386"/>
      <c r="AT48" s="386"/>
      <c r="AU48" s="386"/>
      <c r="AV48" s="386"/>
      <c r="AW48" s="386"/>
      <c r="AX48" s="386"/>
      <c r="AY48" s="386"/>
      <c r="AZ48" s="386"/>
      <c r="BA48" s="386"/>
      <c r="BB48" s="386"/>
      <c r="BC48" s="386"/>
      <c r="BD48" s="386"/>
      <c r="BE48" s="386"/>
      <c r="BF48" s="386"/>
      <c r="BG48" s="386"/>
      <c r="BH48" s="386"/>
      <c r="BI48" s="386"/>
      <c r="BJ48" s="386"/>
      <c r="BK48" s="386"/>
      <c r="BL48" s="386"/>
      <c r="BM48" s="386"/>
      <c r="BN48" s="386"/>
      <c r="BO48" s="386"/>
      <c r="BP48" s="386"/>
      <c r="BQ48" s="386"/>
      <c r="BR48" s="386"/>
      <c r="BS48" s="386"/>
      <c r="BT48" s="386"/>
      <c r="BU48" s="386"/>
      <c r="BV48" s="386"/>
      <c r="BW48" s="386"/>
      <c r="BX48" s="386"/>
      <c r="BY48" s="386"/>
      <c r="BZ48" s="386"/>
      <c r="CA48" s="386"/>
      <c r="CB48" s="386"/>
      <c r="CC48" s="386"/>
      <c r="CD48" s="386"/>
      <c r="CE48" s="386"/>
      <c r="CF48" s="386"/>
      <c r="CG48" s="386"/>
      <c r="CH48" s="386"/>
      <c r="CI48" s="386"/>
      <c r="CJ48" s="386"/>
      <c r="CK48" s="386"/>
      <c r="CL48" s="386"/>
      <c r="CM48" s="386"/>
      <c r="CN48" s="386"/>
      <c r="CO48" s="386"/>
      <c r="CP48" s="386"/>
      <c r="CQ48" s="386"/>
      <c r="CR48" s="386"/>
      <c r="CS48" s="386"/>
      <c r="CT48" s="386"/>
      <c r="CU48" s="386"/>
      <c r="CV48" s="386"/>
      <c r="CW48" s="386"/>
      <c r="CX48" s="386"/>
      <c r="CY48" s="386"/>
      <c r="CZ48" s="386"/>
      <c r="DA48" s="386"/>
      <c r="DB48" s="386"/>
      <c r="DC48" s="386"/>
      <c r="DD48" s="386"/>
      <c r="DE48" s="386"/>
      <c r="DF48" s="386"/>
      <c r="DG48" s="386"/>
      <c r="DH48" s="386"/>
    </row>
    <row r="49" spans="1:112" s="387" customFormat="1" ht="18" x14ac:dyDescent="0.25">
      <c r="A49" s="403"/>
      <c r="B49" s="371"/>
      <c r="C49" s="371"/>
      <c r="D49" s="371"/>
      <c r="E49" s="371"/>
      <c r="F49" s="371"/>
      <c r="G49" s="371"/>
      <c r="H49" s="371"/>
      <c r="I49" s="371"/>
      <c r="J49" s="371" t="s">
        <v>165</v>
      </c>
      <c r="K49" s="392">
        <v>80.230999999999995</v>
      </c>
      <c r="L49" s="392">
        <v>74.542000000000002</v>
      </c>
      <c r="M49" s="386">
        <f t="shared" si="6"/>
        <v>1.0763193904107751</v>
      </c>
      <c r="N49" s="371" t="s">
        <v>165</v>
      </c>
      <c r="O49" s="392">
        <v>86.257000000000005</v>
      </c>
      <c r="P49" s="392">
        <v>73.063999999999993</v>
      </c>
      <c r="Q49" s="386">
        <f t="shared" si="7"/>
        <v>1.1805677214496881</v>
      </c>
      <c r="R49" s="371" t="s">
        <v>165</v>
      </c>
      <c r="S49" s="392">
        <v>84.37</v>
      </c>
      <c r="T49" s="392">
        <v>76.918999999999997</v>
      </c>
      <c r="U49" s="386">
        <f t="shared" si="8"/>
        <v>1.0968681340111026</v>
      </c>
      <c r="V49" s="371"/>
      <c r="W49" s="371"/>
      <c r="X49" s="371"/>
      <c r="Y49" s="371"/>
      <c r="Z49" s="371"/>
      <c r="AA49" s="371"/>
      <c r="AB49" s="371"/>
      <c r="AC49" s="371"/>
      <c r="AD49" s="371"/>
      <c r="AE49" s="371"/>
      <c r="AF49" s="371"/>
      <c r="AG49" s="371"/>
      <c r="AH49" s="371"/>
      <c r="AI49" s="371"/>
      <c r="AJ49" s="371"/>
      <c r="AK49" s="371"/>
      <c r="AL49" s="371"/>
      <c r="AM49" s="371"/>
      <c r="AN49" s="371"/>
      <c r="AO49" s="371"/>
      <c r="AP49" s="371"/>
      <c r="AQ49" s="371"/>
      <c r="AR49" s="386"/>
      <c r="AS49" s="386"/>
      <c r="AT49" s="386"/>
      <c r="AU49" s="386"/>
      <c r="AV49" s="386"/>
      <c r="AW49" s="386"/>
      <c r="AX49" s="386"/>
      <c r="AY49" s="386"/>
      <c r="AZ49" s="386"/>
      <c r="BA49" s="386"/>
      <c r="BB49" s="386"/>
      <c r="BC49" s="386"/>
      <c r="BD49" s="386"/>
      <c r="BE49" s="386"/>
      <c r="BF49" s="386"/>
      <c r="BG49" s="386"/>
      <c r="BH49" s="386"/>
      <c r="BI49" s="386"/>
      <c r="BJ49" s="386"/>
      <c r="BK49" s="386"/>
      <c r="BL49" s="386"/>
      <c r="BM49" s="386"/>
      <c r="BN49" s="386"/>
      <c r="BO49" s="386"/>
      <c r="BP49" s="386"/>
      <c r="BQ49" s="386"/>
      <c r="BR49" s="386"/>
      <c r="BS49" s="386"/>
      <c r="BT49" s="386"/>
      <c r="BU49" s="386"/>
      <c r="BV49" s="386"/>
      <c r="BW49" s="386"/>
      <c r="BX49" s="386"/>
      <c r="BY49" s="386"/>
      <c r="BZ49" s="386"/>
      <c r="CA49" s="386"/>
      <c r="CB49" s="386"/>
      <c r="CC49" s="386"/>
      <c r="CD49" s="386"/>
      <c r="CE49" s="386"/>
      <c r="CF49" s="386"/>
      <c r="CG49" s="386"/>
      <c r="CH49" s="386"/>
      <c r="CI49" s="386"/>
      <c r="CJ49" s="386"/>
      <c r="CK49" s="386"/>
      <c r="CL49" s="386"/>
      <c r="CM49" s="386"/>
      <c r="CN49" s="386"/>
      <c r="CO49" s="386"/>
      <c r="CP49" s="386"/>
      <c r="CQ49" s="386"/>
      <c r="CR49" s="386"/>
      <c r="CS49" s="386"/>
      <c r="CT49" s="386"/>
      <c r="CU49" s="386"/>
      <c r="CV49" s="386"/>
      <c r="CW49" s="386"/>
      <c r="CX49" s="386"/>
      <c r="CY49" s="386"/>
      <c r="CZ49" s="386"/>
      <c r="DA49" s="386"/>
      <c r="DB49" s="386"/>
      <c r="DC49" s="386"/>
      <c r="DD49" s="386"/>
      <c r="DE49" s="386"/>
      <c r="DF49" s="386"/>
      <c r="DG49" s="386"/>
      <c r="DH49" s="386"/>
    </row>
    <row r="50" spans="1:112" s="387" customFormat="1" ht="18" x14ac:dyDescent="0.25">
      <c r="A50" s="403"/>
      <c r="B50" s="371"/>
      <c r="C50" s="371"/>
      <c r="D50" s="371"/>
      <c r="E50" s="371"/>
      <c r="F50" s="371"/>
      <c r="G50" s="371"/>
      <c r="H50" s="371"/>
      <c r="I50" s="371"/>
      <c r="J50" s="371" t="s">
        <v>164</v>
      </c>
      <c r="K50" s="392">
        <v>69.078999999999994</v>
      </c>
      <c r="L50" s="392">
        <v>51.235999999999997</v>
      </c>
      <c r="M50" s="386">
        <f t="shared" si="6"/>
        <v>1.3482512296041844</v>
      </c>
      <c r="N50" s="371" t="s">
        <v>164</v>
      </c>
      <c r="O50" s="392">
        <v>68.722999999999999</v>
      </c>
      <c r="P50" s="392">
        <v>58.218000000000004</v>
      </c>
      <c r="Q50" s="386">
        <f t="shared" si="7"/>
        <v>1.1804424748359612</v>
      </c>
      <c r="R50" s="371" t="s">
        <v>164</v>
      </c>
      <c r="S50" s="392">
        <v>70.126000000000005</v>
      </c>
      <c r="T50" s="392">
        <v>50.451999999999998</v>
      </c>
      <c r="U50" s="386">
        <f t="shared" si="8"/>
        <v>1.389954808530881</v>
      </c>
      <c r="V50" s="371"/>
      <c r="W50" s="371"/>
      <c r="X50" s="371"/>
      <c r="Y50" s="371"/>
      <c r="Z50" s="371"/>
      <c r="AA50" s="371"/>
      <c r="AB50" s="371"/>
      <c r="AC50" s="371"/>
      <c r="AD50" s="371"/>
      <c r="AE50" s="371"/>
      <c r="AF50" s="371"/>
      <c r="AG50" s="371"/>
      <c r="AH50" s="371"/>
      <c r="AI50" s="371"/>
      <c r="AJ50" s="371"/>
      <c r="AK50" s="371"/>
      <c r="AL50" s="371"/>
      <c r="AM50" s="371"/>
      <c r="AN50" s="371"/>
      <c r="AO50" s="371"/>
      <c r="AP50" s="371"/>
      <c r="AQ50" s="371"/>
      <c r="AR50" s="386"/>
      <c r="AS50" s="386"/>
      <c r="AT50" s="386"/>
      <c r="AU50" s="386"/>
      <c r="AV50" s="386"/>
      <c r="AW50" s="386"/>
      <c r="AX50" s="386"/>
      <c r="AY50" s="386"/>
      <c r="AZ50" s="386"/>
      <c r="BA50" s="386"/>
      <c r="BB50" s="386"/>
      <c r="BC50" s="386"/>
      <c r="BD50" s="386"/>
      <c r="BE50" s="386"/>
      <c r="BF50" s="386"/>
      <c r="BG50" s="386"/>
      <c r="BH50" s="386"/>
      <c r="BI50" s="386"/>
      <c r="BJ50" s="386"/>
      <c r="BK50" s="386"/>
      <c r="BL50" s="386"/>
      <c r="BM50" s="386"/>
      <c r="BN50" s="386"/>
      <c r="BO50" s="386"/>
      <c r="BP50" s="386"/>
      <c r="BQ50" s="386"/>
      <c r="BR50" s="386"/>
      <c r="BS50" s="386"/>
      <c r="BT50" s="386"/>
      <c r="BU50" s="386"/>
      <c r="BV50" s="386"/>
      <c r="BW50" s="386"/>
      <c r="BX50" s="386"/>
      <c r="BY50" s="386"/>
      <c r="BZ50" s="386"/>
      <c r="CA50" s="386"/>
      <c r="CB50" s="386"/>
      <c r="CC50" s="386"/>
      <c r="CD50" s="386"/>
      <c r="CE50" s="386"/>
      <c r="CF50" s="386"/>
      <c r="CG50" s="386"/>
      <c r="CH50" s="386"/>
      <c r="CI50" s="386"/>
      <c r="CJ50" s="386"/>
      <c r="CK50" s="386"/>
      <c r="CL50" s="386"/>
      <c r="CM50" s="386"/>
      <c r="CN50" s="386"/>
      <c r="CO50" s="386"/>
      <c r="CP50" s="386"/>
      <c r="CQ50" s="386"/>
      <c r="CR50" s="386"/>
      <c r="CS50" s="386"/>
      <c r="CT50" s="386"/>
      <c r="CU50" s="386"/>
      <c r="CV50" s="386"/>
      <c r="CW50" s="386"/>
      <c r="CX50" s="386"/>
      <c r="CY50" s="386"/>
      <c r="CZ50" s="386"/>
      <c r="DA50" s="386"/>
      <c r="DB50" s="386"/>
      <c r="DC50" s="386"/>
      <c r="DD50" s="386"/>
      <c r="DE50" s="386"/>
      <c r="DF50" s="386"/>
      <c r="DG50" s="386"/>
      <c r="DH50" s="386"/>
    </row>
    <row r="51" spans="1:112" s="387" customFormat="1" ht="18" x14ac:dyDescent="0.25">
      <c r="A51" s="403"/>
      <c r="B51" s="371"/>
      <c r="C51" s="371"/>
      <c r="D51" s="371"/>
      <c r="E51" s="371"/>
      <c r="F51" s="371"/>
      <c r="G51" s="371"/>
      <c r="H51" s="371"/>
      <c r="I51" s="371"/>
      <c r="J51" s="371" t="s">
        <v>168</v>
      </c>
      <c r="K51" s="392">
        <v>72.805999999999997</v>
      </c>
      <c r="L51" s="392">
        <v>61.564999999999998</v>
      </c>
      <c r="M51" s="386">
        <f t="shared" si="6"/>
        <v>1.1825875091366849</v>
      </c>
      <c r="N51" s="371" t="s">
        <v>168</v>
      </c>
      <c r="O51" s="392">
        <v>79.533000000000001</v>
      </c>
      <c r="P51" s="392">
        <v>60.973999999999997</v>
      </c>
      <c r="Q51" s="386">
        <f t="shared" si="7"/>
        <v>1.3043756355167777</v>
      </c>
      <c r="R51" s="371" t="s">
        <v>168</v>
      </c>
      <c r="S51" s="392">
        <v>78.322000000000003</v>
      </c>
      <c r="T51" s="392">
        <v>64.790999999999997</v>
      </c>
      <c r="U51" s="386">
        <f t="shared" si="8"/>
        <v>1.2088407340525691</v>
      </c>
      <c r="V51" s="371"/>
      <c r="W51" s="371"/>
      <c r="X51" s="371"/>
      <c r="Y51" s="371"/>
      <c r="Z51" s="371"/>
      <c r="AA51" s="371"/>
      <c r="AB51" s="371"/>
      <c r="AC51" s="371"/>
      <c r="AD51" s="371"/>
      <c r="AE51" s="371"/>
      <c r="AF51" s="371"/>
      <c r="AG51" s="371"/>
      <c r="AH51" s="371"/>
      <c r="AI51" s="371"/>
      <c r="AJ51" s="371"/>
      <c r="AK51" s="371"/>
      <c r="AL51" s="371"/>
      <c r="AM51" s="371"/>
      <c r="AN51" s="371"/>
      <c r="AO51" s="371"/>
      <c r="AP51" s="371"/>
      <c r="AQ51" s="371"/>
      <c r="AR51" s="386"/>
      <c r="AS51" s="386"/>
      <c r="AT51" s="386"/>
      <c r="AU51" s="386"/>
      <c r="AV51" s="386"/>
      <c r="AW51" s="386"/>
      <c r="AX51" s="386"/>
      <c r="AY51" s="386"/>
      <c r="AZ51" s="386"/>
      <c r="BA51" s="386"/>
      <c r="BB51" s="386"/>
      <c r="BC51" s="386"/>
      <c r="BD51" s="386"/>
      <c r="BE51" s="386"/>
      <c r="BF51" s="386"/>
      <c r="BG51" s="386"/>
      <c r="BH51" s="386"/>
      <c r="BI51" s="386"/>
      <c r="BJ51" s="386"/>
      <c r="BK51" s="386"/>
      <c r="BL51" s="386"/>
      <c r="BM51" s="386"/>
      <c r="BN51" s="386"/>
      <c r="BO51" s="386"/>
      <c r="BP51" s="386"/>
      <c r="BQ51" s="386"/>
      <c r="BR51" s="386"/>
      <c r="BS51" s="386"/>
      <c r="BT51" s="386"/>
      <c r="BU51" s="386"/>
      <c r="BV51" s="386"/>
      <c r="BW51" s="386"/>
      <c r="BX51" s="386"/>
      <c r="BY51" s="386"/>
      <c r="BZ51" s="386"/>
      <c r="CA51" s="386"/>
      <c r="CB51" s="386"/>
      <c r="CC51" s="386"/>
      <c r="CD51" s="386"/>
      <c r="CE51" s="386"/>
      <c r="CF51" s="386"/>
      <c r="CG51" s="386"/>
      <c r="CH51" s="386"/>
      <c r="CI51" s="386"/>
      <c r="CJ51" s="386"/>
      <c r="CK51" s="386"/>
      <c r="CL51" s="386"/>
      <c r="CM51" s="386"/>
      <c r="CN51" s="386"/>
      <c r="CO51" s="386"/>
      <c r="CP51" s="386"/>
      <c r="CQ51" s="386"/>
      <c r="CR51" s="386"/>
      <c r="CS51" s="386"/>
      <c r="CT51" s="386"/>
      <c r="CU51" s="386"/>
      <c r="CV51" s="386"/>
      <c r="CW51" s="386"/>
      <c r="CX51" s="386"/>
      <c r="CY51" s="386"/>
      <c r="CZ51" s="386"/>
      <c r="DA51" s="386"/>
      <c r="DB51" s="386"/>
      <c r="DC51" s="386"/>
      <c r="DD51" s="386"/>
      <c r="DE51" s="386"/>
      <c r="DF51" s="386"/>
      <c r="DG51" s="386"/>
      <c r="DH51" s="386"/>
    </row>
    <row r="52" spans="1:112" s="389" customFormat="1" ht="18" x14ac:dyDescent="0.25">
      <c r="A52" s="374" t="s">
        <v>29</v>
      </c>
      <c r="B52" s="374"/>
      <c r="C52" s="374"/>
      <c r="D52" s="374"/>
      <c r="E52" s="374"/>
      <c r="F52" s="374"/>
      <c r="G52" s="374"/>
      <c r="H52" s="374"/>
      <c r="I52" s="374"/>
      <c r="J52" s="388"/>
      <c r="K52" s="388">
        <f>AVERAGE(K44:K51)</f>
        <v>77.361125000000001</v>
      </c>
      <c r="L52" s="388"/>
      <c r="M52" s="374"/>
      <c r="N52" s="374"/>
      <c r="O52" s="374">
        <f>AVERAGE(O44:O51)</f>
        <v>78.778125000000003</v>
      </c>
      <c r="P52" s="374"/>
      <c r="Q52" s="374"/>
      <c r="R52" s="374"/>
      <c r="S52" s="374">
        <f>AVERAGE(S44:S51)</f>
        <v>76.717124999999996</v>
      </c>
      <c r="T52" s="374"/>
      <c r="U52" s="374"/>
      <c r="V52" s="374"/>
      <c r="W52" s="374"/>
      <c r="X52" s="374"/>
      <c r="Y52" s="374"/>
      <c r="Z52" s="374"/>
      <c r="AA52" s="374"/>
      <c r="AB52" s="374"/>
      <c r="AC52" s="374"/>
      <c r="AD52" s="374"/>
      <c r="AE52" s="374"/>
      <c r="AF52" s="374"/>
      <c r="AG52" s="374"/>
      <c r="AH52" s="374"/>
      <c r="AI52" s="374"/>
      <c r="AJ52" s="374"/>
      <c r="AK52" s="374"/>
      <c r="AL52" s="374"/>
      <c r="AM52" s="374"/>
      <c r="AN52" s="374"/>
      <c r="AO52" s="374"/>
      <c r="AP52" s="374"/>
      <c r="AQ52" s="374"/>
      <c r="AR52" s="388"/>
      <c r="AS52" s="388"/>
      <c r="AT52" s="388"/>
      <c r="AU52" s="388"/>
      <c r="AV52" s="388"/>
      <c r="AW52" s="388"/>
      <c r="AX52" s="388"/>
      <c r="AY52" s="388"/>
      <c r="AZ52" s="388"/>
      <c r="BA52" s="388"/>
      <c r="BB52" s="388"/>
      <c r="BC52" s="388"/>
      <c r="BD52" s="388"/>
      <c r="BE52" s="388"/>
      <c r="BF52" s="388"/>
      <c r="BG52" s="388"/>
      <c r="BH52" s="388"/>
      <c r="BI52" s="388"/>
      <c r="BJ52" s="388"/>
      <c r="BK52" s="388"/>
      <c r="BL52" s="388"/>
      <c r="BM52" s="388"/>
      <c r="BN52" s="388"/>
      <c r="BO52" s="388"/>
      <c r="BP52" s="388"/>
      <c r="BQ52" s="388"/>
      <c r="BR52" s="388"/>
      <c r="BS52" s="388"/>
      <c r="BT52" s="388"/>
      <c r="BU52" s="388"/>
      <c r="BV52" s="388"/>
      <c r="BW52" s="388"/>
      <c r="BX52" s="388"/>
      <c r="BY52" s="388"/>
      <c r="BZ52" s="388"/>
      <c r="CA52" s="388"/>
      <c r="CB52" s="388"/>
      <c r="CC52" s="388"/>
      <c r="CD52" s="388"/>
      <c r="CE52" s="388"/>
      <c r="CF52" s="388"/>
      <c r="CG52" s="388"/>
      <c r="CH52" s="388"/>
      <c r="CI52" s="388"/>
      <c r="CJ52" s="388"/>
      <c r="CK52" s="388"/>
      <c r="CL52" s="388"/>
      <c r="CM52" s="388"/>
      <c r="CN52" s="388"/>
      <c r="CO52" s="388"/>
      <c r="CP52" s="388"/>
      <c r="CQ52" s="388"/>
      <c r="CR52" s="388"/>
      <c r="CS52" s="388"/>
      <c r="CT52" s="388"/>
      <c r="CU52" s="388"/>
      <c r="CV52" s="388"/>
      <c r="CW52" s="388"/>
      <c r="CX52" s="388"/>
      <c r="CY52" s="388"/>
      <c r="CZ52" s="388"/>
      <c r="DA52" s="388"/>
      <c r="DB52" s="388"/>
      <c r="DC52" s="388"/>
      <c r="DD52" s="388"/>
      <c r="DE52" s="388"/>
      <c r="DF52" s="388"/>
      <c r="DG52" s="388"/>
      <c r="DH52" s="388"/>
    </row>
    <row r="53" spans="1:112" s="387" customFormat="1" ht="18" x14ac:dyDescent="0.25">
      <c r="A53" s="371"/>
      <c r="B53" s="371"/>
      <c r="C53" s="371"/>
      <c r="D53" s="371"/>
      <c r="E53" s="371"/>
      <c r="F53" s="371"/>
      <c r="G53" s="371"/>
      <c r="H53" s="371"/>
      <c r="I53" s="371"/>
      <c r="J53" s="386"/>
      <c r="K53" s="386"/>
      <c r="L53" s="386"/>
      <c r="M53" s="371"/>
      <c r="N53" s="371"/>
      <c r="O53" s="371"/>
      <c r="P53" s="371"/>
      <c r="Q53" s="371"/>
      <c r="R53" s="371"/>
      <c r="S53" s="371"/>
      <c r="T53" s="371"/>
      <c r="U53" s="371"/>
      <c r="V53" s="371"/>
      <c r="W53" s="371"/>
      <c r="X53" s="371"/>
      <c r="Y53" s="371"/>
      <c r="Z53" s="371"/>
      <c r="AA53" s="371"/>
      <c r="AB53" s="371"/>
      <c r="AC53" s="371"/>
      <c r="AD53" s="371"/>
      <c r="AE53" s="371"/>
      <c r="AF53" s="371"/>
      <c r="AG53" s="371"/>
      <c r="AH53" s="371"/>
      <c r="AI53" s="371"/>
      <c r="AJ53" s="371"/>
      <c r="AK53" s="371"/>
      <c r="AL53" s="371"/>
      <c r="AM53" s="371"/>
      <c r="AN53" s="371"/>
      <c r="AO53" s="371"/>
      <c r="AP53" s="371"/>
      <c r="AQ53" s="371"/>
      <c r="AR53" s="386"/>
      <c r="AS53" s="386"/>
      <c r="AT53" s="386"/>
      <c r="AU53" s="386"/>
      <c r="AV53" s="386"/>
      <c r="AW53" s="386"/>
      <c r="AX53" s="386"/>
      <c r="AY53" s="386"/>
      <c r="AZ53" s="386"/>
      <c r="BA53" s="386"/>
      <c r="BB53" s="386"/>
      <c r="BC53" s="386"/>
      <c r="BD53" s="386"/>
      <c r="BE53" s="386"/>
      <c r="BF53" s="386"/>
      <c r="BG53" s="386"/>
      <c r="BH53" s="386"/>
      <c r="BI53" s="386"/>
      <c r="BJ53" s="386"/>
      <c r="BK53" s="386"/>
      <c r="BL53" s="386"/>
      <c r="BM53" s="386"/>
      <c r="BN53" s="386"/>
      <c r="BO53" s="386"/>
      <c r="BP53" s="386"/>
      <c r="BQ53" s="386"/>
      <c r="BR53" s="386"/>
      <c r="BS53" s="386"/>
      <c r="BT53" s="386"/>
      <c r="BU53" s="386"/>
      <c r="BV53" s="386"/>
      <c r="BW53" s="386"/>
      <c r="BX53" s="386"/>
      <c r="BY53" s="386"/>
      <c r="BZ53" s="386"/>
      <c r="CA53" s="386"/>
      <c r="CB53" s="386"/>
      <c r="CC53" s="386"/>
      <c r="CD53" s="386"/>
      <c r="CE53" s="386"/>
      <c r="CF53" s="386"/>
      <c r="CG53" s="386"/>
      <c r="CH53" s="386"/>
      <c r="CI53" s="386"/>
      <c r="CJ53" s="386"/>
      <c r="CK53" s="386"/>
      <c r="CL53" s="386"/>
      <c r="CM53" s="386"/>
      <c r="CN53" s="386"/>
      <c r="CO53" s="386"/>
      <c r="CP53" s="386"/>
      <c r="CQ53" s="386"/>
      <c r="CR53" s="386"/>
      <c r="CS53" s="386"/>
      <c r="CT53" s="386"/>
      <c r="CU53" s="386"/>
      <c r="CV53" s="386"/>
      <c r="CW53" s="386"/>
      <c r="CX53" s="386"/>
      <c r="CY53" s="386"/>
      <c r="CZ53" s="386"/>
      <c r="DA53" s="386"/>
      <c r="DB53" s="386"/>
      <c r="DC53" s="386"/>
      <c r="DD53" s="386"/>
      <c r="DE53" s="386"/>
      <c r="DF53" s="386"/>
      <c r="DG53" s="386"/>
      <c r="DH53" s="386"/>
    </row>
    <row r="54" spans="1:112" s="387" customFormat="1" ht="18" x14ac:dyDescent="0.25">
      <c r="A54" s="403" t="s">
        <v>275</v>
      </c>
      <c r="B54" s="371" t="s">
        <v>159</v>
      </c>
      <c r="C54" s="371">
        <v>86.284000000000006</v>
      </c>
      <c r="D54" s="371" t="s">
        <v>159</v>
      </c>
      <c r="E54" s="371">
        <v>100.627</v>
      </c>
      <c r="F54" s="371" t="s">
        <v>159</v>
      </c>
      <c r="G54" s="371">
        <v>95.122</v>
      </c>
      <c r="H54" s="371" t="s">
        <v>159</v>
      </c>
      <c r="I54" s="371">
        <v>93.263999999999996</v>
      </c>
      <c r="J54" s="371" t="s">
        <v>159</v>
      </c>
      <c r="K54" s="392">
        <v>101.34399999999999</v>
      </c>
      <c r="L54" s="392">
        <v>88.88</v>
      </c>
      <c r="M54" s="386">
        <f t="shared" ref="M54:M68" si="9">K54/L54</f>
        <v>1.1402340234023403</v>
      </c>
      <c r="N54" s="371" t="s">
        <v>159</v>
      </c>
      <c r="O54" s="392">
        <v>87.119</v>
      </c>
      <c r="P54" s="392">
        <v>79.016999999999996</v>
      </c>
      <c r="Q54" s="386">
        <f t="shared" ref="Q54:Q68" si="10">O54/P54</f>
        <v>1.1025348975536911</v>
      </c>
      <c r="R54" s="371" t="s">
        <v>159</v>
      </c>
      <c r="S54" s="392">
        <v>91.015000000000001</v>
      </c>
      <c r="T54" s="392">
        <v>71.305000000000007</v>
      </c>
      <c r="U54" s="386">
        <f t="shared" ref="U54:U68" si="11">S54/T54</f>
        <v>1.276418203492041</v>
      </c>
      <c r="V54" s="371"/>
      <c r="W54" s="371"/>
      <c r="X54" s="371"/>
      <c r="Y54" s="371"/>
      <c r="Z54" s="371"/>
      <c r="AA54" s="371"/>
      <c r="AB54" s="371"/>
      <c r="AC54" s="371"/>
      <c r="AD54" s="371"/>
      <c r="AE54" s="371"/>
      <c r="AF54" s="371"/>
      <c r="AG54" s="371"/>
      <c r="AH54" s="371"/>
      <c r="AI54" s="371"/>
      <c r="AJ54" s="371"/>
      <c r="AK54" s="371"/>
      <c r="AL54" s="371"/>
      <c r="AM54" s="371"/>
      <c r="AN54" s="371"/>
      <c r="AO54" s="371"/>
      <c r="AP54" s="371"/>
      <c r="AQ54" s="371"/>
      <c r="AR54" s="386"/>
      <c r="AS54" s="386"/>
      <c r="AT54" s="386"/>
      <c r="AU54" s="386"/>
      <c r="AV54" s="386"/>
      <c r="AW54" s="386"/>
      <c r="AX54" s="386"/>
      <c r="AY54" s="386"/>
      <c r="AZ54" s="386"/>
      <c r="BA54" s="386"/>
      <c r="BB54" s="386"/>
      <c r="BC54" s="386"/>
      <c r="BD54" s="386"/>
      <c r="BE54" s="386"/>
      <c r="BF54" s="386"/>
      <c r="BG54" s="386"/>
      <c r="BH54" s="386"/>
      <c r="BI54" s="386"/>
      <c r="BJ54" s="386"/>
      <c r="BK54" s="386"/>
      <c r="BL54" s="386"/>
      <c r="BM54" s="386"/>
      <c r="BN54" s="386"/>
      <c r="BO54" s="386"/>
      <c r="BP54" s="386"/>
      <c r="BQ54" s="386"/>
      <c r="BR54" s="386"/>
      <c r="BS54" s="386"/>
      <c r="BT54" s="386"/>
      <c r="BU54" s="386"/>
      <c r="BV54" s="386"/>
      <c r="BW54" s="386"/>
      <c r="BX54" s="386"/>
      <c r="BY54" s="386"/>
      <c r="BZ54" s="386"/>
      <c r="CA54" s="386"/>
      <c r="CB54" s="386"/>
      <c r="CC54" s="386"/>
      <c r="CD54" s="386"/>
      <c r="CE54" s="386"/>
      <c r="CF54" s="386"/>
      <c r="CG54" s="386"/>
      <c r="CH54" s="386"/>
      <c r="CI54" s="386"/>
      <c r="CJ54" s="386"/>
      <c r="CK54" s="386"/>
      <c r="CL54" s="386"/>
      <c r="CM54" s="386"/>
      <c r="CN54" s="386"/>
      <c r="CO54" s="386"/>
      <c r="CP54" s="386"/>
      <c r="CQ54" s="386"/>
      <c r="CR54" s="386"/>
      <c r="CS54" s="386"/>
      <c r="CT54" s="386"/>
      <c r="CU54" s="386"/>
      <c r="CV54" s="386"/>
      <c r="CW54" s="386"/>
      <c r="CX54" s="386"/>
      <c r="CY54" s="386"/>
      <c r="CZ54" s="386"/>
      <c r="DA54" s="386"/>
      <c r="DB54" s="386"/>
      <c r="DC54" s="386"/>
      <c r="DD54" s="386"/>
      <c r="DE54" s="386"/>
      <c r="DF54" s="386"/>
      <c r="DG54" s="386"/>
      <c r="DH54" s="386"/>
    </row>
    <row r="55" spans="1:112" s="387" customFormat="1" ht="18" x14ac:dyDescent="0.25">
      <c r="A55" s="403"/>
      <c r="B55" s="371" t="s">
        <v>224</v>
      </c>
      <c r="C55" s="371">
        <v>72.481999999999999</v>
      </c>
      <c r="D55" s="371" t="s">
        <v>224</v>
      </c>
      <c r="E55" s="371">
        <v>68.793000000000006</v>
      </c>
      <c r="F55" s="371" t="s">
        <v>224</v>
      </c>
      <c r="G55" s="371">
        <v>70.781000000000006</v>
      </c>
      <c r="H55" s="371" t="s">
        <v>224</v>
      </c>
      <c r="I55" s="371">
        <v>68.100999999999999</v>
      </c>
      <c r="J55" s="371" t="s">
        <v>224</v>
      </c>
      <c r="K55" s="392">
        <v>82.453000000000003</v>
      </c>
      <c r="L55" s="392">
        <v>73.72</v>
      </c>
      <c r="M55" s="386">
        <f t="shared" si="9"/>
        <v>1.1184617471513836</v>
      </c>
      <c r="N55" s="371" t="s">
        <v>224</v>
      </c>
      <c r="O55" s="392">
        <v>82.204999999999998</v>
      </c>
      <c r="P55" s="392">
        <v>70.489000000000004</v>
      </c>
      <c r="Q55" s="386">
        <f t="shared" si="10"/>
        <v>1.1662103306898948</v>
      </c>
      <c r="R55" s="371" t="s">
        <v>224</v>
      </c>
      <c r="S55" s="392">
        <v>75.474000000000004</v>
      </c>
      <c r="T55" s="392">
        <v>65.179000000000002</v>
      </c>
      <c r="U55" s="386">
        <f t="shared" si="11"/>
        <v>1.1579496463584897</v>
      </c>
      <c r="V55" s="371"/>
      <c r="W55" s="371"/>
      <c r="X55" s="371"/>
      <c r="Y55" s="371"/>
      <c r="Z55" s="371"/>
      <c r="AA55" s="371"/>
      <c r="AB55" s="371"/>
      <c r="AC55" s="371"/>
      <c r="AD55" s="371"/>
      <c r="AE55" s="371"/>
      <c r="AF55" s="371"/>
      <c r="AG55" s="371"/>
      <c r="AH55" s="371"/>
      <c r="AI55" s="371"/>
      <c r="AJ55" s="371"/>
      <c r="AK55" s="371"/>
      <c r="AL55" s="371"/>
      <c r="AM55" s="371"/>
      <c r="AN55" s="371"/>
      <c r="AO55" s="371"/>
      <c r="AP55" s="371"/>
      <c r="AQ55" s="371"/>
      <c r="AR55" s="386"/>
      <c r="AS55" s="386"/>
      <c r="AT55" s="386"/>
      <c r="AU55" s="386"/>
      <c r="AV55" s="386"/>
      <c r="AW55" s="386"/>
      <c r="AX55" s="386"/>
      <c r="AY55" s="386"/>
      <c r="AZ55" s="386"/>
      <c r="BA55" s="386"/>
      <c r="BB55" s="386"/>
      <c r="BC55" s="386"/>
      <c r="BD55" s="386"/>
      <c r="BE55" s="386"/>
      <c r="BF55" s="386"/>
      <c r="BG55" s="386"/>
      <c r="BH55" s="386"/>
      <c r="BI55" s="386"/>
      <c r="BJ55" s="386"/>
      <c r="BK55" s="386"/>
      <c r="BL55" s="386"/>
      <c r="BM55" s="386"/>
      <c r="BN55" s="386"/>
      <c r="BO55" s="386"/>
      <c r="BP55" s="386"/>
      <c r="BQ55" s="386"/>
      <c r="BR55" s="386"/>
      <c r="BS55" s="386"/>
      <c r="BT55" s="386"/>
      <c r="BU55" s="386"/>
      <c r="BV55" s="386"/>
      <c r="BW55" s="386"/>
      <c r="BX55" s="386"/>
      <c r="BY55" s="386"/>
      <c r="BZ55" s="386"/>
      <c r="CA55" s="386"/>
      <c r="CB55" s="386"/>
      <c r="CC55" s="386"/>
      <c r="CD55" s="386"/>
      <c r="CE55" s="386"/>
      <c r="CF55" s="386"/>
      <c r="CG55" s="386"/>
      <c r="CH55" s="386"/>
      <c r="CI55" s="386"/>
      <c r="CJ55" s="386"/>
      <c r="CK55" s="386"/>
      <c r="CL55" s="386"/>
      <c r="CM55" s="386"/>
      <c r="CN55" s="386"/>
      <c r="CO55" s="386"/>
      <c r="CP55" s="386"/>
      <c r="CQ55" s="386"/>
      <c r="CR55" s="386"/>
      <c r="CS55" s="386"/>
      <c r="CT55" s="386"/>
      <c r="CU55" s="386"/>
      <c r="CV55" s="386"/>
      <c r="CW55" s="386"/>
      <c r="CX55" s="386"/>
      <c r="CY55" s="386"/>
      <c r="CZ55" s="386"/>
      <c r="DA55" s="386"/>
      <c r="DB55" s="386"/>
      <c r="DC55" s="386"/>
      <c r="DD55" s="386"/>
      <c r="DE55" s="386"/>
      <c r="DF55" s="386"/>
      <c r="DG55" s="386"/>
      <c r="DH55" s="386"/>
    </row>
    <row r="56" spans="1:112" s="387" customFormat="1" ht="18" x14ac:dyDescent="0.25">
      <c r="A56" s="403"/>
      <c r="B56" s="371" t="s">
        <v>158</v>
      </c>
      <c r="C56" s="371">
        <v>88.164000000000001</v>
      </c>
      <c r="D56" s="371" t="s">
        <v>158</v>
      </c>
      <c r="E56" s="371">
        <v>103.764</v>
      </c>
      <c r="F56" s="371" t="s">
        <v>158</v>
      </c>
      <c r="G56" s="371">
        <v>101.129</v>
      </c>
      <c r="H56" s="371" t="s">
        <v>158</v>
      </c>
      <c r="I56" s="371">
        <v>88.551000000000002</v>
      </c>
      <c r="J56" s="371" t="s">
        <v>158</v>
      </c>
      <c r="K56" s="392">
        <v>91.846000000000004</v>
      </c>
      <c r="L56" s="392">
        <v>68.245000000000005</v>
      </c>
      <c r="M56" s="386">
        <f t="shared" si="9"/>
        <v>1.3458275331526119</v>
      </c>
      <c r="N56" s="371" t="s">
        <v>158</v>
      </c>
      <c r="O56" s="392">
        <v>98.965000000000003</v>
      </c>
      <c r="P56" s="392">
        <v>74.540999999999997</v>
      </c>
      <c r="Q56" s="386">
        <f t="shared" si="10"/>
        <v>1.3276586039897507</v>
      </c>
      <c r="R56" s="371" t="s">
        <v>158</v>
      </c>
      <c r="S56" s="392">
        <v>98.399000000000001</v>
      </c>
      <c r="T56" s="392">
        <v>76.873999999999995</v>
      </c>
      <c r="U56" s="386">
        <f t="shared" si="11"/>
        <v>1.2800036423238026</v>
      </c>
      <c r="V56" s="371"/>
      <c r="W56" s="371"/>
      <c r="X56" s="371"/>
      <c r="Y56" s="371"/>
      <c r="Z56" s="371"/>
      <c r="AA56" s="371"/>
      <c r="AB56" s="371"/>
      <c r="AC56" s="371"/>
      <c r="AD56" s="371"/>
      <c r="AE56" s="371"/>
      <c r="AF56" s="371"/>
      <c r="AG56" s="371"/>
      <c r="AH56" s="371"/>
      <c r="AI56" s="371"/>
      <c r="AJ56" s="371"/>
      <c r="AK56" s="371"/>
      <c r="AL56" s="371"/>
      <c r="AM56" s="371"/>
      <c r="AN56" s="371"/>
      <c r="AO56" s="371"/>
      <c r="AP56" s="371"/>
      <c r="AQ56" s="371"/>
      <c r="AR56" s="386"/>
      <c r="AS56" s="386"/>
      <c r="AT56" s="386"/>
      <c r="AU56" s="386"/>
      <c r="AV56" s="386"/>
      <c r="AW56" s="386"/>
      <c r="AX56" s="386"/>
      <c r="AY56" s="386"/>
      <c r="AZ56" s="386"/>
      <c r="BA56" s="386"/>
      <c r="BB56" s="386"/>
      <c r="BC56" s="386"/>
      <c r="BD56" s="386"/>
      <c r="BE56" s="386"/>
      <c r="BF56" s="386"/>
      <c r="BG56" s="386"/>
      <c r="BH56" s="386"/>
      <c r="BI56" s="386"/>
      <c r="BJ56" s="386"/>
      <c r="BK56" s="386"/>
      <c r="BL56" s="386"/>
      <c r="BM56" s="386"/>
      <c r="BN56" s="386"/>
      <c r="BO56" s="386"/>
      <c r="BP56" s="386"/>
      <c r="BQ56" s="386"/>
      <c r="BR56" s="386"/>
      <c r="BS56" s="386"/>
      <c r="BT56" s="386"/>
      <c r="BU56" s="386"/>
      <c r="BV56" s="386"/>
      <c r="BW56" s="386"/>
      <c r="BX56" s="386"/>
      <c r="BY56" s="386"/>
      <c r="BZ56" s="386"/>
      <c r="CA56" s="386"/>
      <c r="CB56" s="386"/>
      <c r="CC56" s="386"/>
      <c r="CD56" s="386"/>
      <c r="CE56" s="386"/>
      <c r="CF56" s="386"/>
      <c r="CG56" s="386"/>
      <c r="CH56" s="386"/>
      <c r="CI56" s="386"/>
      <c r="CJ56" s="386"/>
      <c r="CK56" s="386"/>
      <c r="CL56" s="386"/>
      <c r="CM56" s="386"/>
      <c r="CN56" s="386"/>
      <c r="CO56" s="386"/>
      <c r="CP56" s="386"/>
      <c r="CQ56" s="386"/>
      <c r="CR56" s="386"/>
      <c r="CS56" s="386"/>
      <c r="CT56" s="386"/>
      <c r="CU56" s="386"/>
      <c r="CV56" s="386"/>
      <c r="CW56" s="386"/>
      <c r="CX56" s="386"/>
      <c r="CY56" s="386"/>
      <c r="CZ56" s="386"/>
      <c r="DA56" s="386"/>
      <c r="DB56" s="386"/>
      <c r="DC56" s="386"/>
      <c r="DD56" s="386"/>
      <c r="DE56" s="386"/>
      <c r="DF56" s="386"/>
      <c r="DG56" s="386"/>
      <c r="DH56" s="386"/>
    </row>
    <row r="57" spans="1:112" s="387" customFormat="1" ht="18" x14ac:dyDescent="0.25">
      <c r="A57" s="403"/>
      <c r="B57" s="371" t="s">
        <v>160</v>
      </c>
      <c r="C57" s="371">
        <v>86.738</v>
      </c>
      <c r="D57" s="371" t="s">
        <v>160</v>
      </c>
      <c r="E57" s="371">
        <v>83.221999999999994</v>
      </c>
      <c r="F57" s="371" t="s">
        <v>160</v>
      </c>
      <c r="G57" s="371">
        <v>103.072</v>
      </c>
      <c r="H57" s="371" t="s">
        <v>160</v>
      </c>
      <c r="I57" s="371">
        <v>91.834000000000003</v>
      </c>
      <c r="J57" s="371" t="s">
        <v>160</v>
      </c>
      <c r="K57" s="392">
        <v>96.799000000000007</v>
      </c>
      <c r="L57" s="392">
        <v>90.180999999999997</v>
      </c>
      <c r="M57" s="386">
        <f t="shared" si="9"/>
        <v>1.0733857464432641</v>
      </c>
      <c r="N57" s="371" t="s">
        <v>160</v>
      </c>
      <c r="O57" s="392">
        <v>82.128</v>
      </c>
      <c r="P57" s="392">
        <v>73.244</v>
      </c>
      <c r="Q57" s="386">
        <f t="shared" si="10"/>
        <v>1.1212932117306538</v>
      </c>
      <c r="R57" s="371" t="s">
        <v>160</v>
      </c>
      <c r="S57" s="392">
        <v>93.817999999999998</v>
      </c>
      <c r="T57" s="392">
        <v>71.807000000000002</v>
      </c>
      <c r="U57" s="386">
        <f t="shared" si="11"/>
        <v>1.3065300040386034</v>
      </c>
      <c r="V57" s="371"/>
      <c r="W57" s="371"/>
      <c r="X57" s="371"/>
      <c r="Y57" s="371"/>
      <c r="Z57" s="371"/>
      <c r="AA57" s="371"/>
      <c r="AB57" s="371"/>
      <c r="AC57" s="371"/>
      <c r="AD57" s="371"/>
      <c r="AE57" s="371"/>
      <c r="AF57" s="371"/>
      <c r="AG57" s="371"/>
      <c r="AH57" s="371"/>
      <c r="AI57" s="371"/>
      <c r="AJ57" s="371"/>
      <c r="AK57" s="371"/>
      <c r="AL57" s="371"/>
      <c r="AM57" s="371"/>
      <c r="AN57" s="371"/>
      <c r="AO57" s="371"/>
      <c r="AP57" s="371"/>
      <c r="AQ57" s="371"/>
      <c r="AR57" s="386"/>
      <c r="AS57" s="386"/>
      <c r="AT57" s="386"/>
      <c r="AU57" s="386"/>
      <c r="AV57" s="386"/>
      <c r="AW57" s="386"/>
      <c r="AX57" s="386"/>
      <c r="AY57" s="386"/>
      <c r="AZ57" s="386"/>
      <c r="BA57" s="386"/>
      <c r="BB57" s="386"/>
      <c r="BC57" s="386"/>
      <c r="BD57" s="386"/>
      <c r="BE57" s="386"/>
      <c r="BF57" s="386"/>
      <c r="BG57" s="386"/>
      <c r="BH57" s="386"/>
      <c r="BI57" s="386"/>
      <c r="BJ57" s="386"/>
      <c r="BK57" s="386"/>
      <c r="BL57" s="386"/>
      <c r="BM57" s="386"/>
      <c r="BN57" s="386"/>
      <c r="BO57" s="386"/>
      <c r="BP57" s="386"/>
      <c r="BQ57" s="386"/>
      <c r="BR57" s="386"/>
      <c r="BS57" s="386"/>
      <c r="BT57" s="386"/>
      <c r="BU57" s="386"/>
      <c r="BV57" s="386"/>
      <c r="BW57" s="386"/>
      <c r="BX57" s="386"/>
      <c r="BY57" s="386"/>
      <c r="BZ57" s="386"/>
      <c r="CA57" s="386"/>
      <c r="CB57" s="386"/>
      <c r="CC57" s="386"/>
      <c r="CD57" s="386"/>
      <c r="CE57" s="386"/>
      <c r="CF57" s="386"/>
      <c r="CG57" s="386"/>
      <c r="CH57" s="386"/>
      <c r="CI57" s="386"/>
      <c r="CJ57" s="386"/>
      <c r="CK57" s="386"/>
      <c r="CL57" s="386"/>
      <c r="CM57" s="386"/>
      <c r="CN57" s="386"/>
      <c r="CO57" s="386"/>
      <c r="CP57" s="386"/>
      <c r="CQ57" s="386"/>
      <c r="CR57" s="386"/>
      <c r="CS57" s="386"/>
      <c r="CT57" s="386"/>
      <c r="CU57" s="386"/>
      <c r="CV57" s="386"/>
      <c r="CW57" s="386"/>
      <c r="CX57" s="386"/>
      <c r="CY57" s="386"/>
      <c r="CZ57" s="386"/>
      <c r="DA57" s="386"/>
      <c r="DB57" s="386"/>
      <c r="DC57" s="386"/>
      <c r="DD57" s="386"/>
      <c r="DE57" s="386"/>
      <c r="DF57" s="386"/>
      <c r="DG57" s="386"/>
      <c r="DH57" s="386"/>
    </row>
    <row r="58" spans="1:112" s="387" customFormat="1" ht="18" x14ac:dyDescent="0.25">
      <c r="A58" s="403"/>
      <c r="B58" s="371" t="s">
        <v>165</v>
      </c>
      <c r="C58" s="371">
        <v>83.531000000000006</v>
      </c>
      <c r="D58" s="371" t="s">
        <v>165</v>
      </c>
      <c r="E58" s="371">
        <v>92.123999999999995</v>
      </c>
      <c r="F58" s="371" t="s">
        <v>165</v>
      </c>
      <c r="G58" s="371">
        <v>91.242000000000004</v>
      </c>
      <c r="H58" s="371" t="s">
        <v>165</v>
      </c>
      <c r="I58" s="371">
        <v>86.63</v>
      </c>
      <c r="J58" s="371" t="s">
        <v>165</v>
      </c>
      <c r="K58" s="392">
        <v>93.887</v>
      </c>
      <c r="L58" s="392">
        <v>76.091999999999999</v>
      </c>
      <c r="M58" s="386">
        <f t="shared" si="9"/>
        <v>1.2338616411712138</v>
      </c>
      <c r="N58" s="371" t="s">
        <v>165</v>
      </c>
      <c r="O58" s="392">
        <v>95.069000000000003</v>
      </c>
      <c r="P58" s="392">
        <v>72.105999999999995</v>
      </c>
      <c r="Q58" s="386">
        <f t="shared" si="10"/>
        <v>1.3184617091504176</v>
      </c>
      <c r="R58" s="371" t="s">
        <v>165</v>
      </c>
      <c r="S58" s="392">
        <v>96.289000000000001</v>
      </c>
      <c r="T58" s="392">
        <v>88.432000000000002</v>
      </c>
      <c r="U58" s="386">
        <f t="shared" si="11"/>
        <v>1.0888479283517278</v>
      </c>
      <c r="V58" s="371"/>
      <c r="W58" s="371"/>
      <c r="X58" s="371"/>
      <c r="Y58" s="371"/>
      <c r="Z58" s="371"/>
      <c r="AA58" s="371"/>
      <c r="AB58" s="371"/>
      <c r="AC58" s="371"/>
      <c r="AD58" s="371"/>
      <c r="AE58" s="371"/>
      <c r="AF58" s="371"/>
      <c r="AG58" s="371"/>
      <c r="AH58" s="371"/>
      <c r="AI58" s="371"/>
      <c r="AJ58" s="371"/>
      <c r="AK58" s="371"/>
      <c r="AL58" s="371"/>
      <c r="AM58" s="371"/>
      <c r="AN58" s="371"/>
      <c r="AO58" s="371"/>
      <c r="AP58" s="371"/>
      <c r="AQ58" s="371"/>
      <c r="AR58" s="386"/>
      <c r="AS58" s="386"/>
      <c r="AT58" s="386"/>
      <c r="AU58" s="386"/>
      <c r="AV58" s="386"/>
      <c r="AW58" s="386"/>
      <c r="AX58" s="386"/>
      <c r="AY58" s="386"/>
      <c r="AZ58" s="386"/>
      <c r="BA58" s="386"/>
      <c r="BB58" s="386"/>
      <c r="BC58" s="386"/>
      <c r="BD58" s="386"/>
      <c r="BE58" s="386"/>
      <c r="BF58" s="386"/>
      <c r="BG58" s="386"/>
      <c r="BH58" s="386"/>
      <c r="BI58" s="386"/>
      <c r="BJ58" s="386"/>
      <c r="BK58" s="386"/>
      <c r="BL58" s="386"/>
      <c r="BM58" s="386"/>
      <c r="BN58" s="386"/>
      <c r="BO58" s="386"/>
      <c r="BP58" s="386"/>
      <c r="BQ58" s="386"/>
      <c r="BR58" s="386"/>
      <c r="BS58" s="386"/>
      <c r="BT58" s="386"/>
      <c r="BU58" s="386"/>
      <c r="BV58" s="386"/>
      <c r="BW58" s="386"/>
      <c r="BX58" s="386"/>
      <c r="BY58" s="386"/>
      <c r="BZ58" s="386"/>
      <c r="CA58" s="386"/>
      <c r="CB58" s="386"/>
      <c r="CC58" s="386"/>
      <c r="CD58" s="386"/>
      <c r="CE58" s="386"/>
      <c r="CF58" s="386"/>
      <c r="CG58" s="386"/>
      <c r="CH58" s="386"/>
      <c r="CI58" s="386"/>
      <c r="CJ58" s="386"/>
      <c r="CK58" s="386"/>
      <c r="CL58" s="386"/>
      <c r="CM58" s="386"/>
      <c r="CN58" s="386"/>
      <c r="CO58" s="386"/>
      <c r="CP58" s="386"/>
      <c r="CQ58" s="386"/>
      <c r="CR58" s="386"/>
      <c r="CS58" s="386"/>
      <c r="CT58" s="386"/>
      <c r="CU58" s="386"/>
      <c r="CV58" s="386"/>
      <c r="CW58" s="386"/>
      <c r="CX58" s="386"/>
      <c r="CY58" s="386"/>
      <c r="CZ58" s="386"/>
      <c r="DA58" s="386"/>
      <c r="DB58" s="386"/>
      <c r="DC58" s="386"/>
      <c r="DD58" s="386"/>
      <c r="DE58" s="386"/>
      <c r="DF58" s="386"/>
      <c r="DG58" s="386"/>
      <c r="DH58" s="386"/>
    </row>
    <row r="59" spans="1:112" s="387" customFormat="1" ht="18" x14ac:dyDescent="0.25">
      <c r="A59" s="403"/>
      <c r="B59" s="371" t="s">
        <v>164</v>
      </c>
      <c r="C59" s="371">
        <v>84.744</v>
      </c>
      <c r="D59" s="371" t="s">
        <v>164</v>
      </c>
      <c r="E59" s="371">
        <v>99.602000000000004</v>
      </c>
      <c r="F59" s="371" t="s">
        <v>164</v>
      </c>
      <c r="G59" s="371">
        <v>100.166</v>
      </c>
      <c r="H59" s="371" t="s">
        <v>164</v>
      </c>
      <c r="I59" s="371">
        <v>75.656000000000006</v>
      </c>
      <c r="J59" s="371" t="s">
        <v>164</v>
      </c>
      <c r="K59" s="392">
        <v>82.804000000000002</v>
      </c>
      <c r="L59" s="392">
        <v>77.811000000000007</v>
      </c>
      <c r="M59" s="386">
        <f t="shared" si="9"/>
        <v>1.0641683052524706</v>
      </c>
      <c r="N59" s="371" t="s">
        <v>164</v>
      </c>
      <c r="O59" s="392">
        <v>83.813000000000002</v>
      </c>
      <c r="P59" s="392">
        <v>67.292000000000002</v>
      </c>
      <c r="Q59" s="386">
        <f t="shared" si="10"/>
        <v>1.2455120965345063</v>
      </c>
      <c r="R59" s="371" t="s">
        <v>164</v>
      </c>
      <c r="S59" s="392">
        <v>84.173000000000002</v>
      </c>
      <c r="T59" s="392">
        <v>77.370999999999995</v>
      </c>
      <c r="U59" s="386">
        <f t="shared" si="11"/>
        <v>1.08791407633351</v>
      </c>
      <c r="V59" s="371"/>
      <c r="W59" s="371"/>
      <c r="X59" s="371"/>
      <c r="Y59" s="371"/>
      <c r="Z59" s="371"/>
      <c r="AA59" s="371"/>
      <c r="AB59" s="371"/>
      <c r="AC59" s="371"/>
      <c r="AD59" s="371"/>
      <c r="AE59" s="371"/>
      <c r="AF59" s="371"/>
      <c r="AG59" s="371"/>
      <c r="AH59" s="371"/>
      <c r="AI59" s="371"/>
      <c r="AJ59" s="371"/>
      <c r="AK59" s="371"/>
      <c r="AL59" s="371"/>
      <c r="AM59" s="371"/>
      <c r="AN59" s="371"/>
      <c r="AO59" s="371"/>
      <c r="AP59" s="371"/>
      <c r="AQ59" s="371"/>
      <c r="AR59" s="386"/>
      <c r="AS59" s="386"/>
      <c r="AT59" s="386"/>
      <c r="AU59" s="386"/>
      <c r="AV59" s="386"/>
      <c r="AW59" s="386"/>
      <c r="AX59" s="386"/>
      <c r="AY59" s="386"/>
      <c r="AZ59" s="386"/>
      <c r="BA59" s="386"/>
      <c r="BB59" s="386"/>
      <c r="BC59" s="386"/>
      <c r="BD59" s="386"/>
      <c r="BE59" s="386"/>
      <c r="BF59" s="386"/>
      <c r="BG59" s="386"/>
      <c r="BH59" s="386"/>
      <c r="BI59" s="386"/>
      <c r="BJ59" s="386"/>
      <c r="BK59" s="386"/>
      <c r="BL59" s="386"/>
      <c r="BM59" s="386"/>
      <c r="BN59" s="386"/>
      <c r="BO59" s="386"/>
      <c r="BP59" s="386"/>
      <c r="BQ59" s="386"/>
      <c r="BR59" s="386"/>
      <c r="BS59" s="386"/>
      <c r="BT59" s="386"/>
      <c r="BU59" s="386"/>
      <c r="BV59" s="386"/>
      <c r="BW59" s="386"/>
      <c r="BX59" s="386"/>
      <c r="BY59" s="386"/>
      <c r="BZ59" s="386"/>
      <c r="CA59" s="386"/>
      <c r="CB59" s="386"/>
      <c r="CC59" s="386"/>
      <c r="CD59" s="386"/>
      <c r="CE59" s="386"/>
      <c r="CF59" s="386"/>
      <c r="CG59" s="386"/>
      <c r="CH59" s="386"/>
      <c r="CI59" s="386"/>
      <c r="CJ59" s="386"/>
      <c r="CK59" s="386"/>
      <c r="CL59" s="386"/>
      <c r="CM59" s="386"/>
      <c r="CN59" s="386"/>
      <c r="CO59" s="386"/>
      <c r="CP59" s="386"/>
      <c r="CQ59" s="386"/>
      <c r="CR59" s="386"/>
      <c r="CS59" s="386"/>
      <c r="CT59" s="386"/>
      <c r="CU59" s="386"/>
      <c r="CV59" s="386"/>
      <c r="CW59" s="386"/>
      <c r="CX59" s="386"/>
      <c r="CY59" s="386"/>
      <c r="CZ59" s="386"/>
      <c r="DA59" s="386"/>
      <c r="DB59" s="386"/>
      <c r="DC59" s="386"/>
      <c r="DD59" s="386"/>
      <c r="DE59" s="386"/>
      <c r="DF59" s="386"/>
      <c r="DG59" s="386"/>
      <c r="DH59" s="386"/>
    </row>
    <row r="60" spans="1:112" s="387" customFormat="1" ht="18" x14ac:dyDescent="0.25">
      <c r="A60" s="403"/>
      <c r="B60" s="371" t="s">
        <v>243</v>
      </c>
      <c r="C60" s="371">
        <v>90.7</v>
      </c>
      <c r="D60" s="371" t="s">
        <v>243</v>
      </c>
      <c r="E60" s="371">
        <v>103.494</v>
      </c>
      <c r="F60" s="371" t="s">
        <v>243</v>
      </c>
      <c r="G60" s="371">
        <v>92.296999999999997</v>
      </c>
      <c r="H60" s="371" t="s">
        <v>243</v>
      </c>
      <c r="I60" s="371">
        <v>84.76</v>
      </c>
      <c r="J60" s="371" t="s">
        <v>243</v>
      </c>
      <c r="K60" s="392">
        <v>97.57</v>
      </c>
      <c r="L60" s="392">
        <v>73.042000000000002</v>
      </c>
      <c r="M60" s="386">
        <f t="shared" si="9"/>
        <v>1.3358067960899207</v>
      </c>
      <c r="N60" s="371" t="s">
        <v>243</v>
      </c>
      <c r="O60" s="392">
        <v>96.200999999999993</v>
      </c>
      <c r="P60" s="392">
        <v>71.305000000000007</v>
      </c>
      <c r="Q60" s="386">
        <f t="shared" si="10"/>
        <v>1.349148026085127</v>
      </c>
      <c r="R60" s="371" t="s">
        <v>243</v>
      </c>
      <c r="S60" s="392">
        <v>94.188000000000002</v>
      </c>
      <c r="T60" s="392">
        <v>85.382000000000005</v>
      </c>
      <c r="U60" s="386">
        <f t="shared" si="11"/>
        <v>1.1031364924691387</v>
      </c>
      <c r="V60" s="371"/>
      <c r="W60" s="371"/>
      <c r="X60" s="371"/>
      <c r="Y60" s="371"/>
      <c r="Z60" s="371"/>
      <c r="AA60" s="371"/>
      <c r="AB60" s="371"/>
      <c r="AC60" s="371"/>
      <c r="AD60" s="371"/>
      <c r="AE60" s="371"/>
      <c r="AF60" s="371"/>
      <c r="AG60" s="371"/>
      <c r="AH60" s="371"/>
      <c r="AI60" s="371"/>
      <c r="AJ60" s="371"/>
      <c r="AK60" s="371"/>
      <c r="AL60" s="371"/>
      <c r="AM60" s="371"/>
      <c r="AN60" s="371"/>
      <c r="AO60" s="371"/>
      <c r="AP60" s="371"/>
      <c r="AQ60" s="371"/>
      <c r="AR60" s="386"/>
      <c r="AS60" s="386"/>
      <c r="AT60" s="386"/>
      <c r="AU60" s="386"/>
      <c r="AV60" s="386"/>
      <c r="AW60" s="386"/>
      <c r="AX60" s="386"/>
      <c r="AY60" s="386"/>
      <c r="AZ60" s="386"/>
      <c r="BA60" s="386"/>
      <c r="BB60" s="386"/>
      <c r="BC60" s="386"/>
      <c r="BD60" s="386"/>
      <c r="BE60" s="386"/>
      <c r="BF60" s="386"/>
      <c r="BG60" s="386"/>
      <c r="BH60" s="386"/>
      <c r="BI60" s="386"/>
      <c r="BJ60" s="386"/>
      <c r="BK60" s="386"/>
      <c r="BL60" s="386"/>
      <c r="BM60" s="386"/>
      <c r="BN60" s="386"/>
      <c r="BO60" s="386"/>
      <c r="BP60" s="386"/>
      <c r="BQ60" s="386"/>
      <c r="BR60" s="386"/>
      <c r="BS60" s="386"/>
      <c r="BT60" s="386"/>
      <c r="BU60" s="386"/>
      <c r="BV60" s="386"/>
      <c r="BW60" s="386"/>
      <c r="BX60" s="386"/>
      <c r="BY60" s="386"/>
      <c r="BZ60" s="386"/>
      <c r="CA60" s="386"/>
      <c r="CB60" s="386"/>
      <c r="CC60" s="386"/>
      <c r="CD60" s="386"/>
      <c r="CE60" s="386"/>
      <c r="CF60" s="386"/>
      <c r="CG60" s="386"/>
      <c r="CH60" s="386"/>
      <c r="CI60" s="386"/>
      <c r="CJ60" s="386"/>
      <c r="CK60" s="386"/>
      <c r="CL60" s="386"/>
      <c r="CM60" s="386"/>
      <c r="CN60" s="386"/>
      <c r="CO60" s="386"/>
      <c r="CP60" s="386"/>
      <c r="CQ60" s="386"/>
      <c r="CR60" s="386"/>
      <c r="CS60" s="386"/>
      <c r="CT60" s="386"/>
      <c r="CU60" s="386"/>
      <c r="CV60" s="386"/>
      <c r="CW60" s="386"/>
      <c r="CX60" s="386"/>
      <c r="CY60" s="386"/>
      <c r="CZ60" s="386"/>
      <c r="DA60" s="386"/>
      <c r="DB60" s="386"/>
      <c r="DC60" s="386"/>
      <c r="DD60" s="386"/>
      <c r="DE60" s="386"/>
      <c r="DF60" s="386"/>
      <c r="DG60" s="386"/>
      <c r="DH60" s="386"/>
    </row>
    <row r="61" spans="1:112" s="387" customFormat="1" ht="18" x14ac:dyDescent="0.25">
      <c r="A61" s="403"/>
      <c r="B61" s="371" t="s">
        <v>251</v>
      </c>
      <c r="C61" s="371">
        <v>75.594999999999999</v>
      </c>
      <c r="D61" s="371" t="s">
        <v>251</v>
      </c>
      <c r="E61" s="371">
        <v>97.06</v>
      </c>
      <c r="F61" s="371" t="s">
        <v>251</v>
      </c>
      <c r="G61" s="371">
        <v>84.34</v>
      </c>
      <c r="H61" s="371" t="s">
        <v>251</v>
      </c>
      <c r="I61" s="371">
        <v>92.097999999999999</v>
      </c>
      <c r="J61" s="371" t="s">
        <v>251</v>
      </c>
      <c r="K61" s="392">
        <v>84.289000000000001</v>
      </c>
      <c r="L61" s="392">
        <v>76.509</v>
      </c>
      <c r="M61" s="386">
        <f t="shared" si="9"/>
        <v>1.1016873831836778</v>
      </c>
      <c r="N61" s="371" t="s">
        <v>251</v>
      </c>
      <c r="O61" s="392">
        <v>91.358000000000004</v>
      </c>
      <c r="P61" s="392">
        <v>83.531000000000006</v>
      </c>
      <c r="Q61" s="386">
        <f t="shared" si="10"/>
        <v>1.0937017394739676</v>
      </c>
      <c r="R61" s="371" t="s">
        <v>251</v>
      </c>
      <c r="S61" s="392">
        <v>75.212000000000003</v>
      </c>
      <c r="T61" s="392">
        <v>63.116999999999997</v>
      </c>
      <c r="U61" s="386">
        <f t="shared" si="11"/>
        <v>1.1916282459559233</v>
      </c>
      <c r="V61" s="371"/>
      <c r="W61" s="371"/>
      <c r="X61" s="371"/>
      <c r="Y61" s="371"/>
      <c r="Z61" s="371"/>
      <c r="AA61" s="371"/>
      <c r="AB61" s="371"/>
      <c r="AC61" s="371"/>
      <c r="AD61" s="371"/>
      <c r="AE61" s="371"/>
      <c r="AF61" s="371"/>
      <c r="AG61" s="371"/>
      <c r="AH61" s="371"/>
      <c r="AI61" s="371"/>
      <c r="AJ61" s="371"/>
      <c r="AK61" s="371"/>
      <c r="AL61" s="371"/>
      <c r="AM61" s="371"/>
      <c r="AN61" s="371"/>
      <c r="AO61" s="371"/>
      <c r="AP61" s="371"/>
      <c r="AQ61" s="371"/>
      <c r="AR61" s="386"/>
      <c r="AS61" s="386"/>
      <c r="AT61" s="386"/>
      <c r="AU61" s="386"/>
      <c r="AV61" s="386"/>
      <c r="AW61" s="386"/>
      <c r="AX61" s="386"/>
      <c r="AY61" s="386"/>
      <c r="AZ61" s="386"/>
      <c r="BA61" s="386"/>
      <c r="BB61" s="386"/>
      <c r="BC61" s="386"/>
      <c r="BD61" s="386"/>
      <c r="BE61" s="386"/>
      <c r="BF61" s="386"/>
      <c r="BG61" s="386"/>
      <c r="BH61" s="386"/>
      <c r="BI61" s="386"/>
      <c r="BJ61" s="386"/>
      <c r="BK61" s="386"/>
      <c r="BL61" s="386"/>
      <c r="BM61" s="386"/>
      <c r="BN61" s="386"/>
      <c r="BO61" s="386"/>
      <c r="BP61" s="386"/>
      <c r="BQ61" s="386"/>
      <c r="BR61" s="386"/>
      <c r="BS61" s="386"/>
      <c r="BT61" s="386"/>
      <c r="BU61" s="386"/>
      <c r="BV61" s="386"/>
      <c r="BW61" s="386"/>
      <c r="BX61" s="386"/>
      <c r="BY61" s="386"/>
      <c r="BZ61" s="386"/>
      <c r="CA61" s="386"/>
      <c r="CB61" s="386"/>
      <c r="CC61" s="386"/>
      <c r="CD61" s="386"/>
      <c r="CE61" s="386"/>
      <c r="CF61" s="386"/>
      <c r="CG61" s="386"/>
      <c r="CH61" s="386"/>
      <c r="CI61" s="386"/>
      <c r="CJ61" s="386"/>
      <c r="CK61" s="386"/>
      <c r="CL61" s="386"/>
      <c r="CM61" s="386"/>
      <c r="CN61" s="386"/>
      <c r="CO61" s="386"/>
      <c r="CP61" s="386"/>
      <c r="CQ61" s="386"/>
      <c r="CR61" s="386"/>
      <c r="CS61" s="386"/>
      <c r="CT61" s="386"/>
      <c r="CU61" s="386"/>
      <c r="CV61" s="386"/>
      <c r="CW61" s="386"/>
      <c r="CX61" s="386"/>
      <c r="CY61" s="386"/>
      <c r="CZ61" s="386"/>
      <c r="DA61" s="386"/>
      <c r="DB61" s="386"/>
      <c r="DC61" s="386"/>
      <c r="DD61" s="386"/>
      <c r="DE61" s="386"/>
      <c r="DF61" s="386"/>
      <c r="DG61" s="386"/>
      <c r="DH61" s="386"/>
    </row>
    <row r="62" spans="1:112" s="387" customFormat="1" ht="18" x14ac:dyDescent="0.25">
      <c r="A62" s="403"/>
      <c r="B62" s="371" t="s">
        <v>246</v>
      </c>
      <c r="C62" s="371">
        <v>78.968000000000004</v>
      </c>
      <c r="D62" s="371" t="s">
        <v>246</v>
      </c>
      <c r="E62" s="371">
        <v>89.335999999999999</v>
      </c>
      <c r="F62" s="371" t="s">
        <v>246</v>
      </c>
      <c r="G62" s="371">
        <v>91.655000000000001</v>
      </c>
      <c r="H62" s="371" t="s">
        <v>246</v>
      </c>
      <c r="I62" s="371">
        <v>88.088999999999999</v>
      </c>
      <c r="J62" s="371" t="s">
        <v>246</v>
      </c>
      <c r="K62" s="392">
        <v>104.711</v>
      </c>
      <c r="L62" s="392">
        <v>97.512</v>
      </c>
      <c r="M62" s="386">
        <f t="shared" si="9"/>
        <v>1.0738268110591516</v>
      </c>
      <c r="N62" s="371" t="s">
        <v>246</v>
      </c>
      <c r="O62" s="392">
        <v>94.795000000000002</v>
      </c>
      <c r="P62" s="392">
        <v>74.867000000000004</v>
      </c>
      <c r="Q62" s="386">
        <f t="shared" si="10"/>
        <v>1.2661786902106402</v>
      </c>
      <c r="R62" s="371" t="s">
        <v>246</v>
      </c>
      <c r="S62" s="392">
        <v>86.600999999999999</v>
      </c>
      <c r="T62" s="392">
        <v>70.572000000000003</v>
      </c>
      <c r="U62" s="386">
        <f t="shared" si="11"/>
        <v>1.2271297398401633</v>
      </c>
      <c r="V62" s="371"/>
      <c r="W62" s="371"/>
      <c r="X62" s="371"/>
      <c r="Y62" s="371"/>
      <c r="Z62" s="371"/>
      <c r="AA62" s="371"/>
      <c r="AB62" s="371"/>
      <c r="AC62" s="371"/>
      <c r="AD62" s="371"/>
      <c r="AE62" s="371"/>
      <c r="AF62" s="371"/>
      <c r="AG62" s="371"/>
      <c r="AH62" s="371"/>
      <c r="AI62" s="371"/>
      <c r="AJ62" s="371"/>
      <c r="AK62" s="371"/>
      <c r="AL62" s="371"/>
      <c r="AM62" s="371"/>
      <c r="AN62" s="371"/>
      <c r="AO62" s="371"/>
      <c r="AP62" s="371"/>
      <c r="AQ62" s="371"/>
      <c r="AR62" s="386"/>
      <c r="AS62" s="386"/>
      <c r="AT62" s="386"/>
      <c r="AU62" s="386"/>
      <c r="AV62" s="386"/>
      <c r="AW62" s="386"/>
      <c r="AX62" s="386"/>
      <c r="AY62" s="386"/>
      <c r="AZ62" s="386"/>
      <c r="BA62" s="386"/>
      <c r="BB62" s="386"/>
      <c r="BC62" s="386"/>
      <c r="BD62" s="386"/>
      <c r="BE62" s="386"/>
      <c r="BF62" s="386"/>
      <c r="BG62" s="386"/>
      <c r="BH62" s="386"/>
      <c r="BI62" s="386"/>
      <c r="BJ62" s="386"/>
      <c r="BK62" s="386"/>
      <c r="BL62" s="386"/>
      <c r="BM62" s="386"/>
      <c r="BN62" s="386"/>
      <c r="BO62" s="386"/>
      <c r="BP62" s="386"/>
      <c r="BQ62" s="386"/>
      <c r="BR62" s="386"/>
      <c r="BS62" s="386"/>
      <c r="BT62" s="386"/>
      <c r="BU62" s="386"/>
      <c r="BV62" s="386"/>
      <c r="BW62" s="386"/>
      <c r="BX62" s="386"/>
      <c r="BY62" s="386"/>
      <c r="BZ62" s="386"/>
      <c r="CA62" s="386"/>
      <c r="CB62" s="386"/>
      <c r="CC62" s="386"/>
      <c r="CD62" s="386"/>
      <c r="CE62" s="386"/>
      <c r="CF62" s="386"/>
      <c r="CG62" s="386"/>
      <c r="CH62" s="386"/>
      <c r="CI62" s="386"/>
      <c r="CJ62" s="386"/>
      <c r="CK62" s="386"/>
      <c r="CL62" s="386"/>
      <c r="CM62" s="386"/>
      <c r="CN62" s="386"/>
      <c r="CO62" s="386"/>
      <c r="CP62" s="386"/>
      <c r="CQ62" s="386"/>
      <c r="CR62" s="386"/>
      <c r="CS62" s="386"/>
      <c r="CT62" s="386"/>
      <c r="CU62" s="386"/>
      <c r="CV62" s="386"/>
      <c r="CW62" s="386"/>
      <c r="CX62" s="386"/>
      <c r="CY62" s="386"/>
      <c r="CZ62" s="386"/>
      <c r="DA62" s="386"/>
      <c r="DB62" s="386"/>
      <c r="DC62" s="386"/>
      <c r="DD62" s="386"/>
      <c r="DE62" s="386"/>
      <c r="DF62" s="386"/>
      <c r="DG62" s="386"/>
      <c r="DH62" s="386"/>
    </row>
    <row r="63" spans="1:112" s="387" customFormat="1" ht="18" x14ac:dyDescent="0.25">
      <c r="A63" s="403"/>
      <c r="B63" s="371" t="s">
        <v>250</v>
      </c>
      <c r="C63" s="371">
        <v>83.007000000000005</v>
      </c>
      <c r="D63" s="371" t="s">
        <v>250</v>
      </c>
      <c r="E63" s="371">
        <v>88.296000000000006</v>
      </c>
      <c r="F63" s="371" t="s">
        <v>250</v>
      </c>
      <c r="G63" s="371">
        <v>89.402000000000001</v>
      </c>
      <c r="H63" s="371" t="s">
        <v>250</v>
      </c>
      <c r="I63" s="371">
        <v>91.212000000000003</v>
      </c>
      <c r="J63" s="371" t="s">
        <v>250</v>
      </c>
      <c r="K63" s="392">
        <v>97.052000000000007</v>
      </c>
      <c r="L63" s="392">
        <v>89.415999999999997</v>
      </c>
      <c r="M63" s="386">
        <f t="shared" si="9"/>
        <v>1.0853985863827504</v>
      </c>
      <c r="N63" s="371" t="s">
        <v>250</v>
      </c>
      <c r="O63" s="392">
        <v>90.516999999999996</v>
      </c>
      <c r="P63" s="392">
        <v>77.213999999999999</v>
      </c>
      <c r="Q63" s="386">
        <f t="shared" si="10"/>
        <v>1.1722874090190898</v>
      </c>
      <c r="R63" s="371" t="s">
        <v>250</v>
      </c>
      <c r="S63" s="392">
        <v>86.561999999999998</v>
      </c>
      <c r="T63" s="392">
        <v>83.158000000000001</v>
      </c>
      <c r="U63" s="386">
        <f t="shared" si="11"/>
        <v>1.0409341253998412</v>
      </c>
      <c r="V63" s="371"/>
      <c r="W63" s="371"/>
      <c r="X63" s="371"/>
      <c r="Y63" s="371"/>
      <c r="Z63" s="371"/>
      <c r="AA63" s="371"/>
      <c r="AB63" s="371"/>
      <c r="AC63" s="371"/>
      <c r="AD63" s="371"/>
      <c r="AE63" s="371"/>
      <c r="AF63" s="371"/>
      <c r="AG63" s="371"/>
      <c r="AH63" s="371"/>
      <c r="AI63" s="371"/>
      <c r="AJ63" s="371"/>
      <c r="AK63" s="371"/>
      <c r="AL63" s="371"/>
      <c r="AM63" s="371"/>
      <c r="AN63" s="371"/>
      <c r="AO63" s="371"/>
      <c r="AP63" s="371"/>
      <c r="AQ63" s="371"/>
      <c r="AR63" s="386"/>
      <c r="AS63" s="386"/>
      <c r="AT63" s="386"/>
      <c r="AU63" s="386"/>
      <c r="AV63" s="386"/>
      <c r="AW63" s="386"/>
      <c r="AX63" s="386"/>
      <c r="AY63" s="386"/>
      <c r="AZ63" s="386"/>
      <c r="BA63" s="386"/>
      <c r="BB63" s="386"/>
      <c r="BC63" s="386"/>
      <c r="BD63" s="386"/>
      <c r="BE63" s="386"/>
      <c r="BF63" s="386"/>
      <c r="BG63" s="386"/>
      <c r="BH63" s="386"/>
      <c r="BI63" s="386"/>
      <c r="BJ63" s="386"/>
      <c r="BK63" s="386"/>
      <c r="BL63" s="386"/>
      <c r="BM63" s="386"/>
      <c r="BN63" s="386"/>
      <c r="BO63" s="386"/>
      <c r="BP63" s="386"/>
      <c r="BQ63" s="386"/>
      <c r="BR63" s="386"/>
      <c r="BS63" s="386"/>
      <c r="BT63" s="386"/>
      <c r="BU63" s="386"/>
      <c r="BV63" s="386"/>
      <c r="BW63" s="386"/>
      <c r="BX63" s="386"/>
      <c r="BY63" s="386"/>
      <c r="BZ63" s="386"/>
      <c r="CA63" s="386"/>
      <c r="CB63" s="386"/>
      <c r="CC63" s="386"/>
      <c r="CD63" s="386"/>
      <c r="CE63" s="386"/>
      <c r="CF63" s="386"/>
      <c r="CG63" s="386"/>
      <c r="CH63" s="386"/>
      <c r="CI63" s="386"/>
      <c r="CJ63" s="386"/>
      <c r="CK63" s="386"/>
      <c r="CL63" s="386"/>
      <c r="CM63" s="386"/>
      <c r="CN63" s="386"/>
      <c r="CO63" s="386"/>
      <c r="CP63" s="386"/>
      <c r="CQ63" s="386"/>
      <c r="CR63" s="386"/>
      <c r="CS63" s="386"/>
      <c r="CT63" s="386"/>
      <c r="CU63" s="386"/>
      <c r="CV63" s="386"/>
      <c r="CW63" s="386"/>
      <c r="CX63" s="386"/>
      <c r="CY63" s="386"/>
      <c r="CZ63" s="386"/>
      <c r="DA63" s="386"/>
      <c r="DB63" s="386"/>
      <c r="DC63" s="386"/>
      <c r="DD63" s="386"/>
      <c r="DE63" s="386"/>
      <c r="DF63" s="386"/>
      <c r="DG63" s="386"/>
      <c r="DH63" s="386"/>
    </row>
    <row r="64" spans="1:112" s="387" customFormat="1" ht="18" x14ac:dyDescent="0.25">
      <c r="A64" s="403"/>
      <c r="B64" s="371" t="s">
        <v>252</v>
      </c>
      <c r="C64" s="371">
        <v>81.228999999999999</v>
      </c>
      <c r="D64" s="371" t="s">
        <v>252</v>
      </c>
      <c r="E64" s="371">
        <v>99.921999999999997</v>
      </c>
      <c r="F64" s="371" t="s">
        <v>252</v>
      </c>
      <c r="G64" s="371">
        <v>87.873000000000005</v>
      </c>
      <c r="H64" s="371" t="s">
        <v>252</v>
      </c>
      <c r="I64" s="371">
        <v>80.159000000000006</v>
      </c>
      <c r="J64" s="371" t="s">
        <v>252</v>
      </c>
      <c r="K64" s="392">
        <v>74.069999999999993</v>
      </c>
      <c r="L64" s="392">
        <v>63.670999999999999</v>
      </c>
      <c r="M64" s="386">
        <f t="shared" si="9"/>
        <v>1.1633239622434075</v>
      </c>
      <c r="N64" s="371" t="s">
        <v>252</v>
      </c>
      <c r="O64" s="392">
        <v>71.471999999999994</v>
      </c>
      <c r="P64" s="392">
        <v>67.793999999999997</v>
      </c>
      <c r="Q64" s="386">
        <f t="shared" si="10"/>
        <v>1.0542525887246659</v>
      </c>
      <c r="R64" s="371" t="s">
        <v>252</v>
      </c>
      <c r="S64" s="392">
        <v>76.795000000000002</v>
      </c>
      <c r="T64" s="392">
        <v>60.999000000000002</v>
      </c>
      <c r="U64" s="386">
        <f t="shared" si="11"/>
        <v>1.2589550648371284</v>
      </c>
      <c r="V64" s="371"/>
      <c r="W64" s="371"/>
      <c r="X64" s="371"/>
      <c r="Y64" s="371"/>
      <c r="Z64" s="371"/>
      <c r="AA64" s="371"/>
      <c r="AB64" s="371"/>
      <c r="AC64" s="371"/>
      <c r="AD64" s="371"/>
      <c r="AE64" s="371"/>
      <c r="AF64" s="371"/>
      <c r="AG64" s="371"/>
      <c r="AH64" s="371"/>
      <c r="AI64" s="371"/>
      <c r="AJ64" s="371"/>
      <c r="AK64" s="371"/>
      <c r="AL64" s="371"/>
      <c r="AM64" s="371"/>
      <c r="AN64" s="371"/>
      <c r="AO64" s="371"/>
      <c r="AP64" s="371"/>
      <c r="AQ64" s="371"/>
      <c r="AR64" s="386"/>
      <c r="AS64" s="386"/>
      <c r="AT64" s="386"/>
      <c r="AU64" s="386"/>
      <c r="AV64" s="386"/>
      <c r="AW64" s="386"/>
      <c r="AX64" s="386"/>
      <c r="AY64" s="386"/>
      <c r="AZ64" s="386"/>
      <c r="BA64" s="386"/>
      <c r="BB64" s="386"/>
      <c r="BC64" s="386"/>
      <c r="BD64" s="386"/>
      <c r="BE64" s="386"/>
      <c r="BF64" s="386"/>
      <c r="BG64" s="386"/>
      <c r="BH64" s="386"/>
      <c r="BI64" s="386"/>
      <c r="BJ64" s="386"/>
      <c r="BK64" s="386"/>
      <c r="BL64" s="386"/>
      <c r="BM64" s="386"/>
      <c r="BN64" s="386"/>
      <c r="BO64" s="386"/>
      <c r="BP64" s="386"/>
      <c r="BQ64" s="386"/>
      <c r="BR64" s="386"/>
      <c r="BS64" s="386"/>
      <c r="BT64" s="386"/>
      <c r="BU64" s="386"/>
      <c r="BV64" s="386"/>
      <c r="BW64" s="386"/>
      <c r="BX64" s="386"/>
      <c r="BY64" s="386"/>
      <c r="BZ64" s="386"/>
      <c r="CA64" s="386"/>
      <c r="CB64" s="386"/>
      <c r="CC64" s="386"/>
      <c r="CD64" s="386"/>
      <c r="CE64" s="386"/>
      <c r="CF64" s="386"/>
      <c r="CG64" s="386"/>
      <c r="CH64" s="386"/>
      <c r="CI64" s="386"/>
      <c r="CJ64" s="386"/>
      <c r="CK64" s="386"/>
      <c r="CL64" s="386"/>
      <c r="CM64" s="386"/>
      <c r="CN64" s="386"/>
      <c r="CO64" s="386"/>
      <c r="CP64" s="386"/>
      <c r="CQ64" s="386"/>
      <c r="CR64" s="386"/>
      <c r="CS64" s="386"/>
      <c r="CT64" s="386"/>
      <c r="CU64" s="386"/>
      <c r="CV64" s="386"/>
      <c r="CW64" s="386"/>
      <c r="CX64" s="386"/>
      <c r="CY64" s="386"/>
      <c r="CZ64" s="386"/>
      <c r="DA64" s="386"/>
      <c r="DB64" s="386"/>
      <c r="DC64" s="386"/>
      <c r="DD64" s="386"/>
      <c r="DE64" s="386"/>
      <c r="DF64" s="386"/>
      <c r="DG64" s="386"/>
      <c r="DH64" s="386"/>
    </row>
    <row r="65" spans="1:112" s="387" customFormat="1" ht="18" x14ac:dyDescent="0.25">
      <c r="A65" s="403"/>
      <c r="B65" s="371" t="s">
        <v>176</v>
      </c>
      <c r="C65" s="371">
        <v>73.268000000000001</v>
      </c>
      <c r="D65" s="371" t="s">
        <v>176</v>
      </c>
      <c r="E65" s="371">
        <v>88.950999999999993</v>
      </c>
      <c r="F65" s="371" t="s">
        <v>176</v>
      </c>
      <c r="G65" s="371">
        <v>95.614000000000004</v>
      </c>
      <c r="H65" s="371" t="s">
        <v>176</v>
      </c>
      <c r="I65" s="371">
        <v>83.238</v>
      </c>
      <c r="J65" s="371" t="s">
        <v>176</v>
      </c>
      <c r="K65" s="392">
        <v>85.018000000000001</v>
      </c>
      <c r="L65" s="392">
        <v>68.153999999999996</v>
      </c>
      <c r="M65" s="386">
        <f t="shared" si="9"/>
        <v>1.247439622032456</v>
      </c>
      <c r="N65" s="371" t="s">
        <v>176</v>
      </c>
      <c r="O65" s="392">
        <v>84.227999999999994</v>
      </c>
      <c r="P65" s="392">
        <v>58.637999999999998</v>
      </c>
      <c r="Q65" s="386">
        <f t="shared" si="10"/>
        <v>1.4364064258671851</v>
      </c>
      <c r="R65" s="371" t="s">
        <v>176</v>
      </c>
      <c r="S65" s="392">
        <v>94.847999999999999</v>
      </c>
      <c r="T65" s="392">
        <v>72.305999999999997</v>
      </c>
      <c r="U65" s="386">
        <f t="shared" si="11"/>
        <v>1.3117583603020497</v>
      </c>
      <c r="V65" s="371"/>
      <c r="W65" s="371"/>
      <c r="X65" s="371"/>
      <c r="Y65" s="371"/>
      <c r="Z65" s="371"/>
      <c r="AA65" s="371"/>
      <c r="AB65" s="371"/>
      <c r="AC65" s="371"/>
      <c r="AD65" s="371"/>
      <c r="AE65" s="371"/>
      <c r="AF65" s="371"/>
      <c r="AG65" s="371"/>
      <c r="AH65" s="371"/>
      <c r="AI65" s="371"/>
      <c r="AJ65" s="371"/>
      <c r="AK65" s="371"/>
      <c r="AL65" s="371"/>
      <c r="AM65" s="371"/>
      <c r="AN65" s="371"/>
      <c r="AO65" s="371"/>
      <c r="AP65" s="371"/>
      <c r="AQ65" s="371"/>
      <c r="AR65" s="386"/>
      <c r="AS65" s="386"/>
      <c r="AT65" s="386"/>
      <c r="AU65" s="386"/>
      <c r="AV65" s="386"/>
      <c r="AW65" s="386"/>
      <c r="AX65" s="386"/>
      <c r="AY65" s="386"/>
      <c r="AZ65" s="386"/>
      <c r="BA65" s="386"/>
      <c r="BB65" s="386"/>
      <c r="BC65" s="386"/>
      <c r="BD65" s="386"/>
      <c r="BE65" s="386"/>
      <c r="BF65" s="386"/>
      <c r="BG65" s="386"/>
      <c r="BH65" s="386"/>
      <c r="BI65" s="386"/>
      <c r="BJ65" s="386"/>
      <c r="BK65" s="386"/>
      <c r="BL65" s="386"/>
      <c r="BM65" s="386"/>
      <c r="BN65" s="386"/>
      <c r="BO65" s="386"/>
      <c r="BP65" s="386"/>
      <c r="BQ65" s="386"/>
      <c r="BR65" s="386"/>
      <c r="BS65" s="386"/>
      <c r="BT65" s="386"/>
      <c r="BU65" s="386"/>
      <c r="BV65" s="386"/>
      <c r="BW65" s="386"/>
      <c r="BX65" s="386"/>
      <c r="BY65" s="386"/>
      <c r="BZ65" s="386"/>
      <c r="CA65" s="386"/>
      <c r="CB65" s="386"/>
      <c r="CC65" s="386"/>
      <c r="CD65" s="386"/>
      <c r="CE65" s="386"/>
      <c r="CF65" s="386"/>
      <c r="CG65" s="386"/>
      <c r="CH65" s="386"/>
      <c r="CI65" s="386"/>
      <c r="CJ65" s="386"/>
      <c r="CK65" s="386"/>
      <c r="CL65" s="386"/>
      <c r="CM65" s="386"/>
      <c r="CN65" s="386"/>
      <c r="CO65" s="386"/>
      <c r="CP65" s="386"/>
      <c r="CQ65" s="386"/>
      <c r="CR65" s="386"/>
      <c r="CS65" s="386"/>
      <c r="CT65" s="386"/>
      <c r="CU65" s="386"/>
      <c r="CV65" s="386"/>
      <c r="CW65" s="386"/>
      <c r="CX65" s="386"/>
      <c r="CY65" s="386"/>
      <c r="CZ65" s="386"/>
      <c r="DA65" s="386"/>
      <c r="DB65" s="386"/>
      <c r="DC65" s="386"/>
      <c r="DD65" s="386"/>
      <c r="DE65" s="386"/>
      <c r="DF65" s="386"/>
      <c r="DG65" s="386"/>
      <c r="DH65" s="386"/>
    </row>
    <row r="66" spans="1:112" s="387" customFormat="1" ht="18" x14ac:dyDescent="0.25">
      <c r="A66" s="403"/>
      <c r="B66" s="371" t="s">
        <v>178</v>
      </c>
      <c r="C66" s="371">
        <v>92.912000000000006</v>
      </c>
      <c r="D66" s="371" t="s">
        <v>178</v>
      </c>
      <c r="E66" s="371">
        <v>94.477999999999994</v>
      </c>
      <c r="F66" s="371" t="s">
        <v>178</v>
      </c>
      <c r="G66" s="371">
        <v>98.195999999999998</v>
      </c>
      <c r="H66" s="371" t="s">
        <v>178</v>
      </c>
      <c r="I66" s="371">
        <v>83.138000000000005</v>
      </c>
      <c r="J66" s="371" t="s">
        <v>178</v>
      </c>
      <c r="K66" s="392">
        <v>85.088999999999999</v>
      </c>
      <c r="L66" s="392">
        <v>72.650999999999996</v>
      </c>
      <c r="M66" s="386">
        <f t="shared" si="9"/>
        <v>1.1712020481479952</v>
      </c>
      <c r="N66" s="371" t="s">
        <v>178</v>
      </c>
      <c r="O66" s="392">
        <v>85.813999999999993</v>
      </c>
      <c r="P66" s="392">
        <v>69.338999999999999</v>
      </c>
      <c r="Q66" s="386">
        <f t="shared" si="10"/>
        <v>1.2376007730137439</v>
      </c>
      <c r="R66" s="371" t="s">
        <v>178</v>
      </c>
      <c r="S66" s="392">
        <v>92.936000000000007</v>
      </c>
      <c r="T66" s="392">
        <v>75.125</v>
      </c>
      <c r="U66" s="386">
        <f t="shared" si="11"/>
        <v>1.2370848585690517</v>
      </c>
      <c r="V66" s="371"/>
      <c r="W66" s="371"/>
      <c r="X66" s="371"/>
      <c r="Y66" s="371"/>
      <c r="Z66" s="371"/>
      <c r="AA66" s="371"/>
      <c r="AB66" s="371"/>
      <c r="AC66" s="371"/>
      <c r="AD66" s="371"/>
      <c r="AE66" s="371"/>
      <c r="AF66" s="371"/>
      <c r="AG66" s="371"/>
      <c r="AH66" s="371"/>
      <c r="AI66" s="371"/>
      <c r="AJ66" s="371"/>
      <c r="AK66" s="371"/>
      <c r="AL66" s="371"/>
      <c r="AM66" s="371"/>
      <c r="AN66" s="371"/>
      <c r="AO66" s="371"/>
      <c r="AP66" s="371"/>
      <c r="AQ66" s="371"/>
      <c r="AR66" s="386"/>
      <c r="AS66" s="386"/>
      <c r="AT66" s="386"/>
      <c r="AU66" s="386"/>
      <c r="AV66" s="386"/>
      <c r="AW66" s="386"/>
      <c r="AX66" s="386"/>
      <c r="AY66" s="386"/>
      <c r="AZ66" s="386"/>
      <c r="BA66" s="386"/>
      <c r="BB66" s="386"/>
      <c r="BC66" s="386"/>
      <c r="BD66" s="386"/>
      <c r="BE66" s="386"/>
      <c r="BF66" s="386"/>
      <c r="BG66" s="386"/>
      <c r="BH66" s="386"/>
      <c r="BI66" s="386"/>
      <c r="BJ66" s="386"/>
      <c r="BK66" s="386"/>
      <c r="BL66" s="386"/>
      <c r="BM66" s="386"/>
      <c r="BN66" s="386"/>
      <c r="BO66" s="386"/>
      <c r="BP66" s="386"/>
      <c r="BQ66" s="386"/>
      <c r="BR66" s="386"/>
      <c r="BS66" s="386"/>
      <c r="BT66" s="386"/>
      <c r="BU66" s="386"/>
      <c r="BV66" s="386"/>
      <c r="BW66" s="386"/>
      <c r="BX66" s="386"/>
      <c r="BY66" s="386"/>
      <c r="BZ66" s="386"/>
      <c r="CA66" s="386"/>
      <c r="CB66" s="386"/>
      <c r="CC66" s="386"/>
      <c r="CD66" s="386"/>
      <c r="CE66" s="386"/>
      <c r="CF66" s="386"/>
      <c r="CG66" s="386"/>
      <c r="CH66" s="386"/>
      <c r="CI66" s="386"/>
      <c r="CJ66" s="386"/>
      <c r="CK66" s="386"/>
      <c r="CL66" s="386"/>
      <c r="CM66" s="386"/>
      <c r="CN66" s="386"/>
      <c r="CO66" s="386"/>
      <c r="CP66" s="386"/>
      <c r="CQ66" s="386"/>
      <c r="CR66" s="386"/>
      <c r="CS66" s="386"/>
      <c r="CT66" s="386"/>
      <c r="CU66" s="386"/>
      <c r="CV66" s="386"/>
      <c r="CW66" s="386"/>
      <c r="CX66" s="386"/>
      <c r="CY66" s="386"/>
      <c r="CZ66" s="386"/>
      <c r="DA66" s="386"/>
      <c r="DB66" s="386"/>
      <c r="DC66" s="386"/>
      <c r="DD66" s="386"/>
      <c r="DE66" s="386"/>
      <c r="DF66" s="386"/>
      <c r="DG66" s="386"/>
      <c r="DH66" s="386"/>
    </row>
    <row r="67" spans="1:112" s="387" customFormat="1" ht="18" x14ac:dyDescent="0.25">
      <c r="A67" s="403"/>
      <c r="B67" s="371" t="s">
        <v>255</v>
      </c>
      <c r="C67" s="371">
        <v>84.454999999999998</v>
      </c>
      <c r="D67" s="371" t="s">
        <v>255</v>
      </c>
      <c r="E67" s="371">
        <v>81.551000000000002</v>
      </c>
      <c r="F67" s="371" t="s">
        <v>255</v>
      </c>
      <c r="G67" s="371">
        <v>81.557000000000002</v>
      </c>
      <c r="H67" s="371" t="s">
        <v>255</v>
      </c>
      <c r="I67" s="371">
        <v>74.561999999999998</v>
      </c>
      <c r="J67" s="371" t="s">
        <v>255</v>
      </c>
      <c r="K67" s="392">
        <v>82.174000000000007</v>
      </c>
      <c r="L67" s="392">
        <v>69.69</v>
      </c>
      <c r="M67" s="386">
        <f t="shared" si="9"/>
        <v>1.1791361744870141</v>
      </c>
      <c r="N67" s="371" t="s">
        <v>255</v>
      </c>
      <c r="O67" s="392">
        <v>83.691000000000003</v>
      </c>
      <c r="P67" s="392">
        <v>73.688999999999993</v>
      </c>
      <c r="Q67" s="386">
        <f t="shared" si="10"/>
        <v>1.1357326059520418</v>
      </c>
      <c r="R67" s="371" t="s">
        <v>255</v>
      </c>
      <c r="S67" s="392">
        <v>85.894999999999996</v>
      </c>
      <c r="T67" s="392">
        <v>67.138999999999996</v>
      </c>
      <c r="U67" s="386">
        <f t="shared" si="11"/>
        <v>1.2793607292333815</v>
      </c>
      <c r="V67" s="371"/>
      <c r="W67" s="371"/>
      <c r="X67" s="371"/>
      <c r="Y67" s="371"/>
      <c r="Z67" s="371"/>
      <c r="AA67" s="371"/>
      <c r="AB67" s="371"/>
      <c r="AC67" s="371"/>
      <c r="AD67" s="371"/>
      <c r="AE67" s="371"/>
      <c r="AF67" s="371"/>
      <c r="AG67" s="371"/>
      <c r="AH67" s="371"/>
      <c r="AI67" s="371"/>
      <c r="AJ67" s="371"/>
      <c r="AK67" s="371"/>
      <c r="AL67" s="371"/>
      <c r="AM67" s="371"/>
      <c r="AN67" s="371"/>
      <c r="AO67" s="371"/>
      <c r="AP67" s="371"/>
      <c r="AQ67" s="371"/>
      <c r="AR67" s="386"/>
      <c r="AS67" s="386"/>
      <c r="AT67" s="386"/>
      <c r="AU67" s="386"/>
      <c r="AV67" s="386"/>
      <c r="AW67" s="386"/>
      <c r="AX67" s="386"/>
      <c r="AY67" s="386"/>
      <c r="AZ67" s="386"/>
      <c r="BA67" s="386"/>
      <c r="BB67" s="386"/>
      <c r="BC67" s="386"/>
      <c r="BD67" s="386"/>
      <c r="BE67" s="386"/>
      <c r="BF67" s="386"/>
      <c r="BG67" s="386"/>
      <c r="BH67" s="386"/>
      <c r="BI67" s="386"/>
      <c r="BJ67" s="386"/>
      <c r="BK67" s="386"/>
      <c r="BL67" s="386"/>
      <c r="BM67" s="386"/>
      <c r="BN67" s="386"/>
      <c r="BO67" s="386"/>
      <c r="BP67" s="386"/>
      <c r="BQ67" s="386"/>
      <c r="BR67" s="386"/>
      <c r="BS67" s="386"/>
      <c r="BT67" s="386"/>
      <c r="BU67" s="386"/>
      <c r="BV67" s="386"/>
      <c r="BW67" s="386"/>
      <c r="BX67" s="386"/>
      <c r="BY67" s="386"/>
      <c r="BZ67" s="386"/>
      <c r="CA67" s="386"/>
      <c r="CB67" s="386"/>
      <c r="CC67" s="386"/>
      <c r="CD67" s="386"/>
      <c r="CE67" s="386"/>
      <c r="CF67" s="386"/>
      <c r="CG67" s="386"/>
      <c r="CH67" s="386"/>
      <c r="CI67" s="386"/>
      <c r="CJ67" s="386"/>
      <c r="CK67" s="386"/>
      <c r="CL67" s="386"/>
      <c r="CM67" s="386"/>
      <c r="CN67" s="386"/>
      <c r="CO67" s="386"/>
      <c r="CP67" s="386"/>
      <c r="CQ67" s="386"/>
      <c r="CR67" s="386"/>
      <c r="CS67" s="386"/>
      <c r="CT67" s="386"/>
      <c r="CU67" s="386"/>
      <c r="CV67" s="386"/>
      <c r="CW67" s="386"/>
      <c r="CX67" s="386"/>
      <c r="CY67" s="386"/>
      <c r="CZ67" s="386"/>
      <c r="DA67" s="386"/>
      <c r="DB67" s="386"/>
      <c r="DC67" s="386"/>
      <c r="DD67" s="386"/>
      <c r="DE67" s="386"/>
      <c r="DF67" s="386"/>
      <c r="DG67" s="386"/>
      <c r="DH67" s="386"/>
    </row>
    <row r="68" spans="1:112" s="387" customFormat="1" ht="18" x14ac:dyDescent="0.25">
      <c r="A68" s="403"/>
      <c r="B68" s="371" t="s">
        <v>177</v>
      </c>
      <c r="C68" s="371">
        <v>88.596000000000004</v>
      </c>
      <c r="D68" s="371" t="s">
        <v>177</v>
      </c>
      <c r="E68" s="371">
        <v>96.974000000000004</v>
      </c>
      <c r="F68" s="371" t="s">
        <v>177</v>
      </c>
      <c r="G68" s="371">
        <v>86.734999999999999</v>
      </c>
      <c r="H68" s="371" t="s">
        <v>177</v>
      </c>
      <c r="I68" s="371">
        <v>79.292000000000002</v>
      </c>
      <c r="J68" s="371" t="s">
        <v>177</v>
      </c>
      <c r="K68" s="392">
        <v>81.944999999999993</v>
      </c>
      <c r="L68" s="392">
        <v>73.989000000000004</v>
      </c>
      <c r="M68" s="386">
        <f t="shared" si="9"/>
        <v>1.1075294976280257</v>
      </c>
      <c r="N68" s="371" t="s">
        <v>177</v>
      </c>
      <c r="O68" s="392">
        <v>79.650000000000006</v>
      </c>
      <c r="P68" s="392">
        <v>61.62</v>
      </c>
      <c r="Q68" s="386">
        <f t="shared" si="10"/>
        <v>1.2925998052580332</v>
      </c>
      <c r="R68" s="371" t="s">
        <v>177</v>
      </c>
      <c r="S68" s="392">
        <v>80.930999999999997</v>
      </c>
      <c r="T68" s="392">
        <v>75.278000000000006</v>
      </c>
      <c r="U68" s="386">
        <f t="shared" si="11"/>
        <v>1.0750949812694279</v>
      </c>
      <c r="V68" s="371"/>
      <c r="W68" s="371"/>
      <c r="X68" s="371"/>
      <c r="Y68" s="371"/>
      <c r="Z68" s="371"/>
      <c r="AA68" s="371"/>
      <c r="AB68" s="371"/>
      <c r="AC68" s="371"/>
      <c r="AD68" s="371"/>
      <c r="AE68" s="371"/>
      <c r="AF68" s="371"/>
      <c r="AG68" s="371"/>
      <c r="AH68" s="371"/>
      <c r="AI68" s="371"/>
      <c r="AJ68" s="371"/>
      <c r="AK68" s="371"/>
      <c r="AL68" s="371"/>
      <c r="AM68" s="371"/>
      <c r="AN68" s="371"/>
      <c r="AO68" s="371"/>
      <c r="AP68" s="371"/>
      <c r="AQ68" s="371"/>
      <c r="AR68" s="386"/>
      <c r="AS68" s="386"/>
      <c r="AT68" s="386"/>
      <c r="AU68" s="386"/>
      <c r="AV68" s="386"/>
      <c r="AW68" s="386"/>
      <c r="AX68" s="386"/>
      <c r="AY68" s="386"/>
      <c r="AZ68" s="386"/>
      <c r="BA68" s="386"/>
      <c r="BB68" s="386"/>
      <c r="BC68" s="386"/>
      <c r="BD68" s="386"/>
      <c r="BE68" s="386"/>
      <c r="BF68" s="386"/>
      <c r="BG68" s="386"/>
      <c r="BH68" s="386"/>
      <c r="BI68" s="386"/>
      <c r="BJ68" s="386"/>
      <c r="BK68" s="386"/>
      <c r="BL68" s="386"/>
      <c r="BM68" s="386"/>
      <c r="BN68" s="386"/>
      <c r="BO68" s="386"/>
      <c r="BP68" s="386"/>
      <c r="BQ68" s="386"/>
      <c r="BR68" s="386"/>
      <c r="BS68" s="386"/>
      <c r="BT68" s="386"/>
      <c r="BU68" s="386"/>
      <c r="BV68" s="386"/>
      <c r="BW68" s="386"/>
      <c r="BX68" s="386"/>
      <c r="BY68" s="386"/>
      <c r="BZ68" s="386"/>
      <c r="CA68" s="386"/>
      <c r="CB68" s="386"/>
      <c r="CC68" s="386"/>
      <c r="CD68" s="386"/>
      <c r="CE68" s="386"/>
      <c r="CF68" s="386"/>
      <c r="CG68" s="386"/>
      <c r="CH68" s="386"/>
      <c r="CI68" s="386"/>
      <c r="CJ68" s="386"/>
      <c r="CK68" s="386"/>
      <c r="CL68" s="386"/>
      <c r="CM68" s="386"/>
      <c r="CN68" s="386"/>
      <c r="CO68" s="386"/>
      <c r="CP68" s="386"/>
      <c r="CQ68" s="386"/>
      <c r="CR68" s="386"/>
      <c r="CS68" s="386"/>
      <c r="CT68" s="386"/>
      <c r="CU68" s="386"/>
      <c r="CV68" s="386"/>
      <c r="CW68" s="386"/>
      <c r="CX68" s="386"/>
      <c r="CY68" s="386"/>
      <c r="CZ68" s="386"/>
      <c r="DA68" s="386"/>
      <c r="DB68" s="386"/>
      <c r="DC68" s="386"/>
      <c r="DD68" s="386"/>
      <c r="DE68" s="386"/>
      <c r="DF68" s="386"/>
      <c r="DG68" s="386"/>
      <c r="DH68" s="386"/>
    </row>
    <row r="69" spans="1:112" s="389" customFormat="1" ht="18" x14ac:dyDescent="0.25">
      <c r="A69" s="374" t="s">
        <v>29</v>
      </c>
      <c r="B69" s="374"/>
      <c r="C69" s="374">
        <f>AVERAGE(C54:C68)</f>
        <v>83.378200000000007</v>
      </c>
      <c r="D69" s="374"/>
      <c r="E69" s="374">
        <f>AVERAGE(E54:E68)</f>
        <v>92.546266666666668</v>
      </c>
      <c r="F69" s="374"/>
      <c r="G69" s="374">
        <f>AVERAGE(G54:G68)</f>
        <v>91.278733333333335</v>
      </c>
      <c r="H69" s="374"/>
      <c r="I69" s="374">
        <f>AVERAGE(I54:I68)</f>
        <v>84.038933333333304</v>
      </c>
      <c r="J69" s="374"/>
      <c r="K69" s="388">
        <f>AVERAGE(K54:K68)</f>
        <v>89.403399999999991</v>
      </c>
      <c r="L69" s="388"/>
      <c r="M69" s="388"/>
      <c r="N69" s="374"/>
      <c r="O69" s="388">
        <f>AVERAGE(O54:O68)</f>
        <v>87.135000000000005</v>
      </c>
      <c r="P69" s="388"/>
      <c r="Q69" s="388"/>
      <c r="R69" s="374"/>
      <c r="S69" s="388">
        <f>AVERAGE(S54:S68)</f>
        <v>87.542400000000001</v>
      </c>
      <c r="T69" s="388"/>
      <c r="U69" s="388"/>
      <c r="V69" s="374"/>
      <c r="W69" s="374"/>
      <c r="X69" s="374"/>
      <c r="Y69" s="374"/>
      <c r="Z69" s="374"/>
      <c r="AA69" s="374"/>
      <c r="AB69" s="374"/>
      <c r="AC69" s="374"/>
      <c r="AD69" s="374"/>
      <c r="AE69" s="374"/>
      <c r="AF69" s="374"/>
      <c r="AG69" s="374"/>
      <c r="AH69" s="374"/>
      <c r="AI69" s="374"/>
      <c r="AJ69" s="374"/>
      <c r="AK69" s="374"/>
      <c r="AL69" s="374"/>
      <c r="AM69" s="374"/>
      <c r="AN69" s="374"/>
      <c r="AO69" s="374"/>
      <c r="AP69" s="374"/>
      <c r="AQ69" s="374"/>
      <c r="AR69" s="388"/>
      <c r="AS69" s="388"/>
      <c r="AT69" s="388"/>
      <c r="AU69" s="388"/>
      <c r="AV69" s="388"/>
      <c r="AW69" s="388"/>
      <c r="AX69" s="388"/>
      <c r="AY69" s="388"/>
      <c r="AZ69" s="388"/>
      <c r="BA69" s="388"/>
      <c r="BB69" s="388"/>
      <c r="BC69" s="388"/>
      <c r="BD69" s="388"/>
      <c r="BE69" s="388"/>
      <c r="BF69" s="388"/>
      <c r="BG69" s="388"/>
      <c r="BH69" s="388"/>
      <c r="BI69" s="388"/>
      <c r="BJ69" s="388"/>
      <c r="BK69" s="388"/>
      <c r="BL69" s="388"/>
      <c r="BM69" s="388"/>
      <c r="BN69" s="388"/>
      <c r="BO69" s="388"/>
      <c r="BP69" s="388"/>
      <c r="BQ69" s="388"/>
      <c r="BR69" s="388"/>
      <c r="BS69" s="388"/>
      <c r="BT69" s="388"/>
      <c r="BU69" s="388"/>
      <c r="BV69" s="388"/>
      <c r="BW69" s="388"/>
      <c r="BX69" s="388"/>
      <c r="BY69" s="388"/>
      <c r="BZ69" s="388"/>
      <c r="CA69" s="388"/>
      <c r="CB69" s="388"/>
      <c r="CC69" s="388"/>
      <c r="CD69" s="388"/>
      <c r="CE69" s="388"/>
      <c r="CF69" s="388"/>
      <c r="CG69" s="388"/>
      <c r="CH69" s="388"/>
      <c r="CI69" s="388"/>
      <c r="CJ69" s="388"/>
      <c r="CK69" s="388"/>
      <c r="CL69" s="388"/>
      <c r="CM69" s="388"/>
      <c r="CN69" s="388"/>
      <c r="CO69" s="388"/>
      <c r="CP69" s="388"/>
      <c r="CQ69" s="388"/>
      <c r="CR69" s="388"/>
      <c r="CS69" s="388"/>
      <c r="CT69" s="388"/>
      <c r="CU69" s="388"/>
      <c r="CV69" s="388"/>
      <c r="CW69" s="388"/>
      <c r="CX69" s="388"/>
      <c r="CY69" s="388"/>
      <c r="CZ69" s="388"/>
      <c r="DA69" s="388"/>
      <c r="DB69" s="388"/>
      <c r="DC69" s="388"/>
      <c r="DD69" s="388"/>
      <c r="DE69" s="388"/>
      <c r="DF69" s="388"/>
      <c r="DG69" s="388"/>
      <c r="DH69" s="388"/>
    </row>
    <row r="70" spans="1:112" s="387" customFormat="1" ht="18" x14ac:dyDescent="0.25">
      <c r="A70" s="371"/>
      <c r="B70" s="371"/>
      <c r="C70" s="371"/>
      <c r="D70" s="371"/>
      <c r="E70" s="371"/>
      <c r="F70" s="371"/>
      <c r="G70" s="371"/>
      <c r="H70" s="371"/>
      <c r="I70" s="371"/>
      <c r="J70" s="371"/>
      <c r="K70" s="371"/>
      <c r="L70" s="371"/>
      <c r="M70" s="371"/>
      <c r="N70" s="371"/>
      <c r="O70" s="371"/>
      <c r="P70" s="371"/>
      <c r="Q70" s="371"/>
      <c r="R70" s="371"/>
      <c r="S70" s="371"/>
      <c r="T70" s="371"/>
      <c r="U70" s="371"/>
      <c r="V70" s="371"/>
      <c r="W70" s="371"/>
      <c r="X70" s="371"/>
      <c r="Y70" s="371"/>
      <c r="Z70" s="371"/>
      <c r="AA70" s="371"/>
      <c r="AB70" s="371"/>
      <c r="AC70" s="371"/>
      <c r="AD70" s="371"/>
      <c r="AE70" s="371"/>
      <c r="AF70" s="371"/>
      <c r="AG70" s="371"/>
      <c r="AH70" s="371"/>
      <c r="AI70" s="371"/>
      <c r="AJ70" s="371"/>
      <c r="AK70" s="371"/>
      <c r="AL70" s="371"/>
      <c r="AM70" s="371"/>
      <c r="AN70" s="371"/>
      <c r="AO70" s="371"/>
      <c r="AP70" s="371"/>
      <c r="AQ70" s="371"/>
      <c r="AR70" s="386"/>
      <c r="AS70" s="386"/>
      <c r="AT70" s="386"/>
      <c r="AU70" s="386"/>
      <c r="AV70" s="386"/>
      <c r="AW70" s="386"/>
      <c r="AX70" s="386"/>
      <c r="AY70" s="386"/>
      <c r="AZ70" s="386"/>
      <c r="BA70" s="386"/>
      <c r="BB70" s="386"/>
      <c r="BC70" s="386"/>
      <c r="BD70" s="386"/>
      <c r="BE70" s="386"/>
      <c r="BF70" s="386"/>
      <c r="BG70" s="386"/>
      <c r="BH70" s="386"/>
      <c r="BI70" s="386"/>
      <c r="BJ70" s="386"/>
      <c r="BK70" s="386"/>
      <c r="BL70" s="386"/>
      <c r="BM70" s="386"/>
      <c r="BN70" s="386"/>
      <c r="BO70" s="386"/>
      <c r="BP70" s="386"/>
      <c r="BQ70" s="386"/>
      <c r="BR70" s="386"/>
      <c r="BS70" s="386"/>
      <c r="BT70" s="386"/>
      <c r="BU70" s="386"/>
      <c r="BV70" s="386"/>
      <c r="BW70" s="386"/>
      <c r="BX70" s="386"/>
      <c r="BY70" s="386"/>
      <c r="BZ70" s="386"/>
      <c r="CA70" s="386"/>
      <c r="CB70" s="386"/>
      <c r="CC70" s="386"/>
      <c r="CD70" s="386"/>
      <c r="CE70" s="386"/>
      <c r="CF70" s="386"/>
      <c r="CG70" s="386"/>
      <c r="CH70" s="386"/>
      <c r="CI70" s="386"/>
      <c r="CJ70" s="386"/>
      <c r="CK70" s="386"/>
      <c r="CL70" s="386"/>
      <c r="CM70" s="386"/>
      <c r="CN70" s="386"/>
      <c r="CO70" s="386"/>
      <c r="CP70" s="386"/>
      <c r="CQ70" s="386"/>
      <c r="CR70" s="386"/>
      <c r="CS70" s="386"/>
      <c r="CT70" s="386"/>
      <c r="CU70" s="386"/>
      <c r="CV70" s="386"/>
      <c r="CW70" s="386"/>
      <c r="CX70" s="386"/>
      <c r="CY70" s="386"/>
      <c r="CZ70" s="386"/>
      <c r="DA70" s="386"/>
      <c r="DB70" s="386"/>
      <c r="DC70" s="386"/>
      <c r="DD70" s="386"/>
      <c r="DE70" s="386"/>
      <c r="DF70" s="386"/>
      <c r="DG70" s="386"/>
      <c r="DH70" s="386"/>
    </row>
    <row r="71" spans="1:112" s="387" customFormat="1" ht="18" x14ac:dyDescent="0.25">
      <c r="A71" s="403" t="s">
        <v>276</v>
      </c>
      <c r="B71" s="371" t="s">
        <v>157</v>
      </c>
      <c r="C71" s="371">
        <v>82.406999999999996</v>
      </c>
      <c r="D71" s="371" t="s">
        <v>157</v>
      </c>
      <c r="E71" s="371">
        <v>76.501000000000005</v>
      </c>
      <c r="F71" s="371" t="s">
        <v>157</v>
      </c>
      <c r="G71" s="371">
        <v>90.549000000000007</v>
      </c>
      <c r="H71" s="371" t="s">
        <v>157</v>
      </c>
      <c r="I71" s="371">
        <v>100.012</v>
      </c>
      <c r="J71" s="371" t="s">
        <v>157</v>
      </c>
      <c r="K71" s="392">
        <v>82.016999999999996</v>
      </c>
      <c r="L71" s="392">
        <v>67.536000000000001</v>
      </c>
      <c r="M71" s="386">
        <f>K71/L71</f>
        <v>1.2144189765458422</v>
      </c>
      <c r="N71" s="371" t="s">
        <v>157</v>
      </c>
      <c r="O71" s="392">
        <v>102.22</v>
      </c>
      <c r="P71" s="392">
        <v>91.655000000000001</v>
      </c>
      <c r="Q71" s="386">
        <f>O71/P71</f>
        <v>1.1152692160820468</v>
      </c>
      <c r="R71" s="371" t="s">
        <v>157</v>
      </c>
      <c r="S71" s="392">
        <v>73.742000000000004</v>
      </c>
      <c r="T71" s="392">
        <v>61.207999999999998</v>
      </c>
      <c r="U71" s="386">
        <f>S71/T71</f>
        <v>1.2047771533132925</v>
      </c>
      <c r="V71" s="371" t="s">
        <v>157</v>
      </c>
      <c r="W71" s="392">
        <v>67.438000000000002</v>
      </c>
      <c r="X71" s="392">
        <v>54.982999999999997</v>
      </c>
      <c r="Y71" s="386">
        <f>W71/X71</f>
        <v>1.2265245621373881</v>
      </c>
      <c r="Z71" s="371" t="s">
        <v>157</v>
      </c>
      <c r="AA71" s="392">
        <v>81.551000000000002</v>
      </c>
      <c r="AB71" s="392">
        <v>77</v>
      </c>
      <c r="AC71" s="386">
        <f>AA71/AB71</f>
        <v>1.0591038961038961</v>
      </c>
      <c r="AD71" s="371"/>
      <c r="AE71" s="371"/>
      <c r="AF71" s="371"/>
      <c r="AG71" s="371"/>
      <c r="AH71" s="371"/>
      <c r="AI71" s="371"/>
      <c r="AJ71" s="371"/>
      <c r="AK71" s="371"/>
      <c r="AL71" s="371"/>
      <c r="AM71" s="371"/>
      <c r="AN71" s="371"/>
      <c r="AO71" s="371"/>
      <c r="AP71" s="371"/>
      <c r="AQ71" s="371"/>
      <c r="AR71" s="386"/>
      <c r="AS71" s="386"/>
      <c r="AT71" s="386"/>
      <c r="AU71" s="386"/>
      <c r="AV71" s="386"/>
      <c r="AW71" s="386"/>
      <c r="AX71" s="386"/>
      <c r="AY71" s="386"/>
      <c r="AZ71" s="386"/>
      <c r="BA71" s="386"/>
      <c r="BB71" s="386"/>
      <c r="BC71" s="386"/>
      <c r="BD71" s="386"/>
      <c r="BE71" s="386"/>
      <c r="BF71" s="386"/>
      <c r="BG71" s="386"/>
      <c r="BH71" s="386"/>
      <c r="BI71" s="386"/>
      <c r="BJ71" s="386"/>
      <c r="BK71" s="386"/>
      <c r="BL71" s="386"/>
      <c r="BM71" s="386"/>
      <c r="BN71" s="386"/>
      <c r="BO71" s="386"/>
      <c r="BP71" s="386"/>
      <c r="BQ71" s="386"/>
      <c r="BR71" s="386"/>
      <c r="BS71" s="386"/>
      <c r="BT71" s="386"/>
      <c r="BU71" s="386"/>
      <c r="BV71" s="386"/>
      <c r="BW71" s="386"/>
      <c r="BX71" s="386"/>
      <c r="BY71" s="386"/>
      <c r="BZ71" s="386"/>
      <c r="CA71" s="386"/>
      <c r="CB71" s="386"/>
      <c r="CC71" s="386"/>
      <c r="CD71" s="386"/>
      <c r="CE71" s="386"/>
      <c r="CF71" s="386"/>
      <c r="CG71" s="386"/>
      <c r="CH71" s="386"/>
      <c r="CI71" s="386"/>
      <c r="CJ71" s="386"/>
      <c r="CK71" s="386"/>
      <c r="CL71" s="386"/>
      <c r="CM71" s="386"/>
      <c r="CN71" s="386"/>
      <c r="CO71" s="386"/>
      <c r="CP71" s="386"/>
      <c r="CQ71" s="386"/>
      <c r="CR71" s="386"/>
      <c r="CS71" s="386"/>
      <c r="CT71" s="386"/>
      <c r="CU71" s="386"/>
      <c r="CV71" s="386"/>
      <c r="CW71" s="386"/>
      <c r="CX71" s="386"/>
      <c r="CY71" s="386"/>
      <c r="CZ71" s="386"/>
      <c r="DA71" s="386"/>
      <c r="DB71" s="386"/>
      <c r="DC71" s="386"/>
      <c r="DD71" s="386"/>
      <c r="DE71" s="386"/>
      <c r="DF71" s="386"/>
      <c r="DG71" s="386"/>
      <c r="DH71" s="386"/>
    </row>
    <row r="72" spans="1:112" s="387" customFormat="1" ht="18" x14ac:dyDescent="0.25">
      <c r="A72" s="403"/>
      <c r="B72" s="371" t="s">
        <v>159</v>
      </c>
      <c r="C72" s="371">
        <v>83.634</v>
      </c>
      <c r="D72" s="371" t="s">
        <v>159</v>
      </c>
      <c r="E72" s="371">
        <v>84.486999999999995</v>
      </c>
      <c r="F72" s="371" t="s">
        <v>159</v>
      </c>
      <c r="G72" s="371">
        <v>102.432</v>
      </c>
      <c r="H72" s="371" t="s">
        <v>159</v>
      </c>
      <c r="I72" s="371">
        <v>102.59</v>
      </c>
      <c r="J72" s="371" t="s">
        <v>159</v>
      </c>
      <c r="K72" s="392">
        <v>94.85</v>
      </c>
      <c r="L72" s="392">
        <v>89.760999999999996</v>
      </c>
      <c r="M72" s="386">
        <f>K72/L72</f>
        <v>1.0566950011697731</v>
      </c>
      <c r="N72" s="371" t="s">
        <v>159</v>
      </c>
      <c r="O72" s="392">
        <v>100.169</v>
      </c>
      <c r="P72" s="392">
        <v>83.212000000000003</v>
      </c>
      <c r="Q72" s="386">
        <f>O72/P72</f>
        <v>1.203780704706052</v>
      </c>
      <c r="R72" s="371" t="s">
        <v>159</v>
      </c>
      <c r="S72" s="392">
        <v>81.251999999999995</v>
      </c>
      <c r="T72" s="392">
        <v>67.691000000000003</v>
      </c>
      <c r="U72" s="386">
        <f>S72/T72</f>
        <v>1.2003368246886585</v>
      </c>
      <c r="V72" s="371" t="s">
        <v>159</v>
      </c>
      <c r="W72" s="392">
        <v>95.605000000000004</v>
      </c>
      <c r="X72" s="392">
        <v>64.641999999999996</v>
      </c>
      <c r="Y72" s="386">
        <f>W72/X72</f>
        <v>1.478991986634077</v>
      </c>
      <c r="Z72" s="371" t="s">
        <v>159</v>
      </c>
      <c r="AA72" s="392">
        <v>94.962999999999994</v>
      </c>
      <c r="AB72" s="392">
        <v>74.772000000000006</v>
      </c>
      <c r="AC72" s="386">
        <f>AA72/AB72</f>
        <v>1.270034237415075</v>
      </c>
      <c r="AD72" s="371"/>
      <c r="AE72" s="371"/>
      <c r="AF72" s="371"/>
      <c r="AG72" s="371"/>
      <c r="AH72" s="371"/>
      <c r="AI72" s="371"/>
      <c r="AJ72" s="371"/>
      <c r="AK72" s="371"/>
      <c r="AL72" s="371"/>
      <c r="AM72" s="371"/>
      <c r="AN72" s="371"/>
      <c r="AO72" s="371"/>
      <c r="AP72" s="371"/>
      <c r="AQ72" s="371"/>
      <c r="AR72" s="386"/>
      <c r="AS72" s="386"/>
      <c r="AT72" s="386"/>
      <c r="AU72" s="386"/>
      <c r="AV72" s="386"/>
      <c r="AW72" s="386"/>
      <c r="AX72" s="386"/>
      <c r="AY72" s="386"/>
      <c r="AZ72" s="386"/>
      <c r="BA72" s="386"/>
      <c r="BB72" s="386"/>
      <c r="BC72" s="386"/>
      <c r="BD72" s="386"/>
      <c r="BE72" s="386"/>
      <c r="BF72" s="386"/>
      <c r="BG72" s="386"/>
      <c r="BH72" s="386"/>
      <c r="BI72" s="386"/>
      <c r="BJ72" s="386"/>
      <c r="BK72" s="386"/>
      <c r="BL72" s="386"/>
      <c r="BM72" s="386"/>
      <c r="BN72" s="386"/>
      <c r="BO72" s="386"/>
      <c r="BP72" s="386"/>
      <c r="BQ72" s="386"/>
      <c r="BR72" s="386"/>
      <c r="BS72" s="386"/>
      <c r="BT72" s="386"/>
      <c r="BU72" s="386"/>
      <c r="BV72" s="386"/>
      <c r="BW72" s="386"/>
      <c r="BX72" s="386"/>
      <c r="BY72" s="386"/>
      <c r="BZ72" s="386"/>
      <c r="CA72" s="386"/>
      <c r="CB72" s="386"/>
      <c r="CC72" s="386"/>
      <c r="CD72" s="386"/>
      <c r="CE72" s="386"/>
      <c r="CF72" s="386"/>
      <c r="CG72" s="386"/>
      <c r="CH72" s="386"/>
      <c r="CI72" s="386"/>
      <c r="CJ72" s="386"/>
      <c r="CK72" s="386"/>
      <c r="CL72" s="386"/>
      <c r="CM72" s="386"/>
      <c r="CN72" s="386"/>
      <c r="CO72" s="386"/>
      <c r="CP72" s="386"/>
      <c r="CQ72" s="386"/>
      <c r="CR72" s="386"/>
      <c r="CS72" s="386"/>
      <c r="CT72" s="386"/>
      <c r="CU72" s="386"/>
      <c r="CV72" s="386"/>
      <c r="CW72" s="386"/>
      <c r="CX72" s="386"/>
      <c r="CY72" s="386"/>
      <c r="CZ72" s="386"/>
      <c r="DA72" s="386"/>
      <c r="DB72" s="386"/>
      <c r="DC72" s="386"/>
      <c r="DD72" s="386"/>
      <c r="DE72" s="386"/>
      <c r="DF72" s="386"/>
      <c r="DG72" s="386"/>
      <c r="DH72" s="386"/>
    </row>
    <row r="73" spans="1:112" s="387" customFormat="1" ht="18" x14ac:dyDescent="0.25">
      <c r="A73" s="403"/>
      <c r="B73" s="371" t="s">
        <v>161</v>
      </c>
      <c r="C73" s="371">
        <v>96.28</v>
      </c>
      <c r="D73" s="371" t="s">
        <v>161</v>
      </c>
      <c r="E73" s="371">
        <v>104.9</v>
      </c>
      <c r="F73" s="371" t="s">
        <v>161</v>
      </c>
      <c r="G73" s="371">
        <v>98.287000000000006</v>
      </c>
      <c r="H73" s="371" t="s">
        <v>161</v>
      </c>
      <c r="I73" s="371">
        <v>112.227</v>
      </c>
      <c r="J73" s="371" t="s">
        <v>161</v>
      </c>
      <c r="K73" s="392">
        <v>88.694999999999993</v>
      </c>
      <c r="L73" s="392">
        <v>66.38</v>
      </c>
      <c r="M73" s="386">
        <f>K73/L73</f>
        <v>1.3361705332931606</v>
      </c>
      <c r="N73" s="371" t="s">
        <v>161</v>
      </c>
      <c r="O73" s="392">
        <v>90.822999999999993</v>
      </c>
      <c r="P73" s="392">
        <v>77.777000000000001</v>
      </c>
      <c r="Q73" s="386">
        <f>O73/P73</f>
        <v>1.1677359630739164</v>
      </c>
      <c r="R73" s="371" t="s">
        <v>161</v>
      </c>
      <c r="S73" s="392">
        <v>93.57</v>
      </c>
      <c r="T73" s="392">
        <v>64.186999999999998</v>
      </c>
      <c r="U73" s="386">
        <f>S73/T73</f>
        <v>1.4577718229548038</v>
      </c>
      <c r="V73" s="371" t="s">
        <v>161</v>
      </c>
      <c r="W73" s="392">
        <v>105.876</v>
      </c>
      <c r="X73" s="392">
        <v>76.506</v>
      </c>
      <c r="Y73" s="386">
        <f>W73/X73</f>
        <v>1.3838914594933731</v>
      </c>
      <c r="Z73" s="371" t="s">
        <v>161</v>
      </c>
      <c r="AA73" s="392">
        <v>108.855</v>
      </c>
      <c r="AB73" s="392">
        <v>89.796999999999997</v>
      </c>
      <c r="AC73" s="386">
        <f>AA73/AB73</f>
        <v>1.2122342617236657</v>
      </c>
      <c r="AD73" s="371"/>
      <c r="AE73" s="371"/>
      <c r="AF73" s="371"/>
      <c r="AG73" s="371"/>
      <c r="AH73" s="371"/>
      <c r="AI73" s="371"/>
      <c r="AJ73" s="371"/>
      <c r="AK73" s="371"/>
      <c r="AL73" s="371"/>
      <c r="AM73" s="371"/>
      <c r="AN73" s="371"/>
      <c r="AO73" s="371"/>
      <c r="AP73" s="371"/>
      <c r="AQ73" s="371"/>
      <c r="AR73" s="386"/>
      <c r="AS73" s="386"/>
      <c r="AT73" s="386"/>
      <c r="AU73" s="386"/>
      <c r="AV73" s="386"/>
      <c r="AW73" s="386"/>
      <c r="AX73" s="386"/>
      <c r="AY73" s="386"/>
      <c r="AZ73" s="386"/>
      <c r="BA73" s="386"/>
      <c r="BB73" s="386"/>
      <c r="BC73" s="386"/>
      <c r="BD73" s="386"/>
      <c r="BE73" s="386"/>
      <c r="BF73" s="386"/>
      <c r="BG73" s="386"/>
      <c r="BH73" s="386"/>
      <c r="BI73" s="386"/>
      <c r="BJ73" s="386"/>
      <c r="BK73" s="386"/>
      <c r="BL73" s="386"/>
      <c r="BM73" s="386"/>
      <c r="BN73" s="386"/>
      <c r="BO73" s="386"/>
      <c r="BP73" s="386"/>
      <c r="BQ73" s="386"/>
      <c r="BR73" s="386"/>
      <c r="BS73" s="386"/>
      <c r="BT73" s="386"/>
      <c r="BU73" s="386"/>
      <c r="BV73" s="386"/>
      <c r="BW73" s="386"/>
      <c r="BX73" s="386"/>
      <c r="BY73" s="386"/>
      <c r="BZ73" s="386"/>
      <c r="CA73" s="386"/>
      <c r="CB73" s="386"/>
      <c r="CC73" s="386"/>
      <c r="CD73" s="386"/>
      <c r="CE73" s="386"/>
      <c r="CF73" s="386"/>
      <c r="CG73" s="386"/>
      <c r="CH73" s="386"/>
      <c r="CI73" s="386"/>
      <c r="CJ73" s="386"/>
      <c r="CK73" s="386"/>
      <c r="CL73" s="386"/>
      <c r="CM73" s="386"/>
      <c r="CN73" s="386"/>
      <c r="CO73" s="386"/>
      <c r="CP73" s="386"/>
      <c r="CQ73" s="386"/>
      <c r="CR73" s="386"/>
      <c r="CS73" s="386"/>
      <c r="CT73" s="386"/>
      <c r="CU73" s="386"/>
      <c r="CV73" s="386"/>
      <c r="CW73" s="386"/>
      <c r="CX73" s="386"/>
      <c r="CY73" s="386"/>
      <c r="CZ73" s="386"/>
      <c r="DA73" s="386"/>
      <c r="DB73" s="386"/>
      <c r="DC73" s="386"/>
      <c r="DD73" s="386"/>
      <c r="DE73" s="386"/>
      <c r="DF73" s="386"/>
      <c r="DG73" s="386"/>
      <c r="DH73" s="386"/>
    </row>
    <row r="74" spans="1:112" s="389" customFormat="1" ht="18" x14ac:dyDescent="0.25">
      <c r="A74" s="374" t="s">
        <v>29</v>
      </c>
      <c r="B74" s="374"/>
      <c r="C74" s="374">
        <f>AVERAGE(C71:C73)</f>
        <v>87.440333333333342</v>
      </c>
      <c r="D74" s="374"/>
      <c r="E74" s="374">
        <f>AVERAGE(E71:E73)</f>
        <v>88.629333333333349</v>
      </c>
      <c r="F74" s="374"/>
      <c r="G74" s="374">
        <f>AVERAGE(G71:G73)</f>
        <v>97.089333333333343</v>
      </c>
      <c r="H74" s="374"/>
      <c r="I74" s="374">
        <f>AVERAGE(I71:I73)</f>
        <v>104.943</v>
      </c>
      <c r="J74" s="374"/>
      <c r="K74" s="388">
        <f>AVERAGE(K71:K73)</f>
        <v>88.520666666666671</v>
      </c>
      <c r="L74" s="388"/>
      <c r="M74" s="388"/>
      <c r="N74" s="374"/>
      <c r="O74" s="388">
        <f>AVERAGE(O71:O73)</f>
        <v>97.737333333333325</v>
      </c>
      <c r="P74" s="388"/>
      <c r="Q74" s="388"/>
      <c r="R74" s="374"/>
      <c r="S74" s="388">
        <f>AVERAGE(S71:S73)</f>
        <v>82.85466666666666</v>
      </c>
      <c r="T74" s="388"/>
      <c r="U74" s="388"/>
      <c r="V74" s="374"/>
      <c r="W74" s="388">
        <f>AVERAGE(W71:W73)</f>
        <v>89.639666666666656</v>
      </c>
      <c r="X74" s="388"/>
      <c r="Y74" s="388"/>
      <c r="Z74" s="374"/>
      <c r="AA74" s="388">
        <f>AVERAGE(AA71:AA73)</f>
        <v>95.123000000000005</v>
      </c>
      <c r="AB74" s="388"/>
      <c r="AC74" s="388"/>
      <c r="AD74" s="374"/>
      <c r="AE74" s="374"/>
      <c r="AF74" s="374"/>
      <c r="AG74" s="374"/>
      <c r="AH74" s="374"/>
      <c r="AI74" s="374"/>
      <c r="AJ74" s="374"/>
      <c r="AK74" s="374"/>
      <c r="AL74" s="374"/>
      <c r="AM74" s="374"/>
      <c r="AN74" s="374"/>
      <c r="AO74" s="374"/>
      <c r="AP74" s="374"/>
      <c r="AQ74" s="374"/>
      <c r="AR74" s="388"/>
      <c r="AS74" s="388"/>
      <c r="AT74" s="388"/>
      <c r="AU74" s="388"/>
      <c r="AV74" s="388"/>
      <c r="AW74" s="388"/>
      <c r="AX74" s="388"/>
      <c r="AY74" s="388"/>
      <c r="AZ74" s="388"/>
      <c r="BA74" s="388"/>
      <c r="BB74" s="388"/>
      <c r="BC74" s="388"/>
      <c r="BD74" s="388"/>
      <c r="BE74" s="388"/>
      <c r="BF74" s="388"/>
      <c r="BG74" s="388"/>
      <c r="BH74" s="388"/>
      <c r="BI74" s="388"/>
      <c r="BJ74" s="388"/>
      <c r="BK74" s="388"/>
      <c r="BL74" s="388"/>
      <c r="BM74" s="388"/>
      <c r="BN74" s="388"/>
      <c r="BO74" s="388"/>
      <c r="BP74" s="388"/>
      <c r="BQ74" s="388"/>
      <c r="BR74" s="388"/>
      <c r="BS74" s="388"/>
      <c r="BT74" s="388"/>
      <c r="BU74" s="388"/>
      <c r="BV74" s="388"/>
      <c r="BW74" s="388"/>
      <c r="BX74" s="388"/>
      <c r="BY74" s="388"/>
      <c r="BZ74" s="388"/>
      <c r="CA74" s="388"/>
      <c r="CB74" s="388"/>
      <c r="CC74" s="388"/>
      <c r="CD74" s="388"/>
      <c r="CE74" s="388"/>
      <c r="CF74" s="388"/>
      <c r="CG74" s="388"/>
      <c r="CH74" s="388"/>
      <c r="CI74" s="388"/>
      <c r="CJ74" s="388"/>
      <c r="CK74" s="388"/>
      <c r="CL74" s="388"/>
      <c r="CM74" s="388"/>
      <c r="CN74" s="388"/>
      <c r="CO74" s="388"/>
      <c r="CP74" s="388"/>
      <c r="CQ74" s="388"/>
      <c r="CR74" s="388"/>
      <c r="CS74" s="388"/>
      <c r="CT74" s="388"/>
      <c r="CU74" s="388"/>
      <c r="CV74" s="388"/>
      <c r="CW74" s="388"/>
      <c r="CX74" s="388"/>
      <c r="CY74" s="388"/>
      <c r="CZ74" s="388"/>
      <c r="DA74" s="388"/>
      <c r="DB74" s="388"/>
      <c r="DC74" s="388"/>
      <c r="DD74" s="388"/>
      <c r="DE74" s="388"/>
      <c r="DF74" s="388"/>
      <c r="DG74" s="388"/>
      <c r="DH74" s="388"/>
    </row>
    <row r="75" spans="1:112" s="387" customFormat="1" ht="18" x14ac:dyDescent="0.25">
      <c r="A75" s="371"/>
      <c r="B75" s="371"/>
      <c r="C75" s="371"/>
      <c r="D75" s="371"/>
      <c r="E75" s="371"/>
      <c r="F75" s="371"/>
      <c r="G75" s="371"/>
      <c r="H75" s="371"/>
      <c r="I75" s="371"/>
      <c r="J75" s="371"/>
      <c r="K75" s="371"/>
      <c r="L75" s="371"/>
      <c r="M75" s="371"/>
      <c r="N75" s="371"/>
      <c r="O75" s="371"/>
      <c r="P75" s="371"/>
      <c r="Q75" s="371"/>
      <c r="R75" s="371"/>
      <c r="S75" s="371"/>
      <c r="T75" s="371"/>
      <c r="U75" s="371"/>
      <c r="V75" s="371"/>
      <c r="W75" s="371"/>
      <c r="X75" s="371"/>
      <c r="Y75" s="371"/>
      <c r="Z75" s="371"/>
      <c r="AA75" s="371"/>
      <c r="AB75" s="371"/>
      <c r="AC75" s="371"/>
      <c r="AD75" s="371"/>
      <c r="AE75" s="371"/>
      <c r="AF75" s="371"/>
      <c r="AG75" s="371"/>
      <c r="AH75" s="371"/>
      <c r="AI75" s="371"/>
      <c r="AJ75" s="371"/>
      <c r="AK75" s="371"/>
      <c r="AL75" s="371"/>
      <c r="AM75" s="371"/>
      <c r="AN75" s="371"/>
      <c r="AO75" s="371"/>
      <c r="AP75" s="371"/>
      <c r="AQ75" s="371"/>
      <c r="AR75" s="386"/>
      <c r="AS75" s="386"/>
      <c r="AT75" s="386"/>
      <c r="AU75" s="386"/>
      <c r="AV75" s="386"/>
      <c r="AW75" s="386"/>
      <c r="AX75" s="386"/>
      <c r="AY75" s="386"/>
      <c r="AZ75" s="386"/>
      <c r="BA75" s="386"/>
      <c r="BB75" s="386"/>
      <c r="BC75" s="386"/>
      <c r="BD75" s="386"/>
      <c r="BE75" s="386"/>
      <c r="BF75" s="386"/>
      <c r="BG75" s="386"/>
      <c r="BH75" s="386"/>
      <c r="BI75" s="386"/>
      <c r="BJ75" s="386"/>
      <c r="BK75" s="386"/>
      <c r="BL75" s="386"/>
      <c r="BM75" s="386"/>
      <c r="BN75" s="386"/>
      <c r="BO75" s="386"/>
      <c r="BP75" s="386"/>
      <c r="BQ75" s="386"/>
      <c r="BR75" s="386"/>
      <c r="BS75" s="386"/>
      <c r="BT75" s="386"/>
      <c r="BU75" s="386"/>
      <c r="BV75" s="386"/>
      <c r="BW75" s="386"/>
      <c r="BX75" s="386"/>
      <c r="BY75" s="386"/>
      <c r="BZ75" s="386"/>
      <c r="CA75" s="386"/>
      <c r="CB75" s="386"/>
      <c r="CC75" s="386"/>
      <c r="CD75" s="386"/>
      <c r="CE75" s="386"/>
      <c r="CF75" s="386"/>
      <c r="CG75" s="386"/>
      <c r="CH75" s="386"/>
      <c r="CI75" s="386"/>
      <c r="CJ75" s="386"/>
      <c r="CK75" s="386"/>
      <c r="CL75" s="386"/>
      <c r="CM75" s="386"/>
      <c r="CN75" s="386"/>
      <c r="CO75" s="386"/>
      <c r="CP75" s="386"/>
      <c r="CQ75" s="386"/>
      <c r="CR75" s="386"/>
      <c r="CS75" s="386"/>
      <c r="CT75" s="386"/>
      <c r="CU75" s="386"/>
      <c r="CV75" s="386"/>
      <c r="CW75" s="386"/>
      <c r="CX75" s="386"/>
      <c r="CY75" s="386"/>
      <c r="CZ75" s="386"/>
      <c r="DA75" s="386"/>
      <c r="DB75" s="386"/>
      <c r="DC75" s="386"/>
      <c r="DD75" s="386"/>
      <c r="DE75" s="386"/>
      <c r="DF75" s="386"/>
      <c r="DG75" s="386"/>
      <c r="DH75" s="386"/>
    </row>
    <row r="76" spans="1:112" s="387" customFormat="1" ht="18" x14ac:dyDescent="0.25">
      <c r="A76" s="403" t="s">
        <v>277</v>
      </c>
      <c r="B76" s="371" t="s">
        <v>157</v>
      </c>
      <c r="C76" s="371">
        <v>89.334999999999994</v>
      </c>
      <c r="D76" s="371" t="s">
        <v>157</v>
      </c>
      <c r="E76" s="371">
        <v>102.12</v>
      </c>
      <c r="F76" s="371" t="s">
        <v>157</v>
      </c>
      <c r="G76" s="371">
        <v>113.137</v>
      </c>
      <c r="H76" s="371" t="s">
        <v>157</v>
      </c>
      <c r="I76" s="371">
        <v>112.78</v>
      </c>
      <c r="J76" s="371" t="s">
        <v>157</v>
      </c>
      <c r="K76" s="392">
        <v>131.678</v>
      </c>
      <c r="L76" s="392">
        <v>117.858</v>
      </c>
      <c r="M76" s="386">
        <f>K76/L76</f>
        <v>1.1172597532624005</v>
      </c>
      <c r="N76" s="371" t="s">
        <v>157</v>
      </c>
      <c r="O76" s="392">
        <v>132.27099999999999</v>
      </c>
      <c r="P76" s="392">
        <v>101.45699999999999</v>
      </c>
      <c r="Q76" s="386">
        <f>O76/P76</f>
        <v>1.3037148742817153</v>
      </c>
      <c r="R76" s="371" t="s">
        <v>157</v>
      </c>
      <c r="S76" s="392">
        <v>91.024000000000001</v>
      </c>
      <c r="T76" s="392">
        <v>60.860999999999997</v>
      </c>
      <c r="U76" s="386">
        <f>S76/T76</f>
        <v>1.4956047386667981</v>
      </c>
      <c r="V76" s="371"/>
      <c r="W76" s="371"/>
      <c r="X76" s="371"/>
      <c r="Y76" s="371"/>
      <c r="Z76" s="371"/>
      <c r="AA76" s="371"/>
      <c r="AB76" s="371"/>
      <c r="AC76" s="371"/>
      <c r="AD76" s="371"/>
      <c r="AE76" s="371"/>
      <c r="AF76" s="371"/>
      <c r="AG76" s="371"/>
      <c r="AH76" s="371"/>
      <c r="AI76" s="371"/>
      <c r="AJ76" s="371"/>
      <c r="AK76" s="371"/>
      <c r="AL76" s="371"/>
      <c r="AM76" s="371"/>
      <c r="AN76" s="371"/>
      <c r="AO76" s="371"/>
      <c r="AP76" s="371"/>
      <c r="AQ76" s="371"/>
      <c r="AR76" s="386"/>
      <c r="AS76" s="386"/>
      <c r="AT76" s="386"/>
      <c r="AU76" s="386"/>
      <c r="AV76" s="386"/>
      <c r="AW76" s="386"/>
      <c r="AX76" s="386"/>
      <c r="AY76" s="386"/>
      <c r="AZ76" s="386"/>
      <c r="BA76" s="386"/>
      <c r="BB76" s="386"/>
      <c r="BC76" s="386"/>
      <c r="BD76" s="386"/>
      <c r="BE76" s="386"/>
      <c r="BF76" s="386"/>
      <c r="BG76" s="386"/>
      <c r="BH76" s="386"/>
      <c r="BI76" s="386"/>
      <c r="BJ76" s="386"/>
      <c r="BK76" s="386"/>
      <c r="BL76" s="386"/>
      <c r="BM76" s="386"/>
      <c r="BN76" s="386"/>
      <c r="BO76" s="386"/>
      <c r="BP76" s="386"/>
      <c r="BQ76" s="386"/>
      <c r="BR76" s="386"/>
      <c r="BS76" s="386"/>
      <c r="BT76" s="386"/>
      <c r="BU76" s="386"/>
      <c r="BV76" s="386"/>
      <c r="BW76" s="386"/>
      <c r="BX76" s="386"/>
      <c r="BY76" s="386"/>
      <c r="BZ76" s="386"/>
      <c r="CA76" s="386"/>
      <c r="CB76" s="386"/>
      <c r="CC76" s="386"/>
      <c r="CD76" s="386"/>
      <c r="CE76" s="386"/>
      <c r="CF76" s="386"/>
      <c r="CG76" s="386"/>
      <c r="CH76" s="386"/>
      <c r="CI76" s="386"/>
      <c r="CJ76" s="386"/>
      <c r="CK76" s="386"/>
      <c r="CL76" s="386"/>
      <c r="CM76" s="386"/>
      <c r="CN76" s="386"/>
      <c r="CO76" s="386"/>
      <c r="CP76" s="386"/>
      <c r="CQ76" s="386"/>
      <c r="CR76" s="386"/>
      <c r="CS76" s="386"/>
      <c r="CT76" s="386"/>
      <c r="CU76" s="386"/>
      <c r="CV76" s="386"/>
      <c r="CW76" s="386"/>
      <c r="CX76" s="386"/>
      <c r="CY76" s="386"/>
      <c r="CZ76" s="386"/>
      <c r="DA76" s="386"/>
      <c r="DB76" s="386"/>
      <c r="DC76" s="386"/>
      <c r="DD76" s="386"/>
      <c r="DE76" s="386"/>
      <c r="DF76" s="386"/>
      <c r="DG76" s="386"/>
      <c r="DH76" s="386"/>
    </row>
    <row r="77" spans="1:112" s="387" customFormat="1" ht="18" x14ac:dyDescent="0.25">
      <c r="A77" s="403"/>
      <c r="B77" s="371" t="s">
        <v>159</v>
      </c>
      <c r="C77" s="371">
        <v>90.745000000000005</v>
      </c>
      <c r="D77" s="371" t="s">
        <v>159</v>
      </c>
      <c r="E77" s="371">
        <v>92.614000000000004</v>
      </c>
      <c r="F77" s="371" t="s">
        <v>159</v>
      </c>
      <c r="G77" s="371">
        <v>80.956999999999994</v>
      </c>
      <c r="H77" s="371" t="s">
        <v>159</v>
      </c>
      <c r="I77" s="371">
        <v>74.686000000000007</v>
      </c>
      <c r="J77" s="371" t="s">
        <v>159</v>
      </c>
      <c r="K77" s="392">
        <v>79.147000000000006</v>
      </c>
      <c r="L77" s="392">
        <v>56.466999999999999</v>
      </c>
      <c r="M77" s="386">
        <f>K77/L77</f>
        <v>1.4016505215435566</v>
      </c>
      <c r="N77" s="371" t="s">
        <v>159</v>
      </c>
      <c r="O77" s="392">
        <v>72.016000000000005</v>
      </c>
      <c r="P77" s="392">
        <v>66.882000000000005</v>
      </c>
      <c r="Q77" s="386">
        <f>O77/P77</f>
        <v>1.0767620585508806</v>
      </c>
      <c r="R77" s="371" t="s">
        <v>159</v>
      </c>
      <c r="S77" s="392">
        <v>78.837000000000003</v>
      </c>
      <c r="T77" s="392">
        <v>70.692999999999998</v>
      </c>
      <c r="U77" s="386">
        <f>S77/T77</f>
        <v>1.1152023538398428</v>
      </c>
      <c r="V77" s="371"/>
      <c r="W77" s="371"/>
      <c r="X77" s="371"/>
      <c r="Y77" s="371"/>
      <c r="Z77" s="371"/>
      <c r="AA77" s="371"/>
      <c r="AB77" s="371"/>
      <c r="AC77" s="371"/>
      <c r="AD77" s="371"/>
      <c r="AE77" s="371"/>
      <c r="AF77" s="371"/>
      <c r="AG77" s="371"/>
      <c r="AH77" s="371"/>
      <c r="AI77" s="371"/>
      <c r="AJ77" s="371"/>
      <c r="AK77" s="371"/>
      <c r="AL77" s="371"/>
      <c r="AM77" s="371"/>
      <c r="AN77" s="371"/>
      <c r="AO77" s="371"/>
      <c r="AP77" s="371"/>
      <c r="AQ77" s="371"/>
      <c r="AR77" s="386"/>
      <c r="AS77" s="386"/>
      <c r="AT77" s="386"/>
      <c r="AU77" s="386"/>
      <c r="AV77" s="386"/>
      <c r="AW77" s="386"/>
      <c r="AX77" s="386"/>
      <c r="AY77" s="386"/>
      <c r="AZ77" s="386"/>
      <c r="BA77" s="386"/>
      <c r="BB77" s="386"/>
      <c r="BC77" s="386"/>
      <c r="BD77" s="386"/>
      <c r="BE77" s="386"/>
      <c r="BF77" s="386"/>
      <c r="BG77" s="386"/>
      <c r="BH77" s="386"/>
      <c r="BI77" s="386"/>
      <c r="BJ77" s="386"/>
      <c r="BK77" s="386"/>
      <c r="BL77" s="386"/>
      <c r="BM77" s="386"/>
      <c r="BN77" s="386"/>
      <c r="BO77" s="386"/>
      <c r="BP77" s="386"/>
      <c r="BQ77" s="386"/>
      <c r="BR77" s="386"/>
      <c r="BS77" s="386"/>
      <c r="BT77" s="386"/>
      <c r="BU77" s="386"/>
      <c r="BV77" s="386"/>
      <c r="BW77" s="386"/>
      <c r="BX77" s="386"/>
      <c r="BY77" s="386"/>
      <c r="BZ77" s="386"/>
      <c r="CA77" s="386"/>
      <c r="CB77" s="386"/>
      <c r="CC77" s="386"/>
      <c r="CD77" s="386"/>
      <c r="CE77" s="386"/>
      <c r="CF77" s="386"/>
      <c r="CG77" s="386"/>
      <c r="CH77" s="386"/>
      <c r="CI77" s="386"/>
      <c r="CJ77" s="386"/>
      <c r="CK77" s="386"/>
      <c r="CL77" s="386"/>
      <c r="CM77" s="386"/>
      <c r="CN77" s="386"/>
      <c r="CO77" s="386"/>
      <c r="CP77" s="386"/>
      <c r="CQ77" s="386"/>
      <c r="CR77" s="386"/>
      <c r="CS77" s="386"/>
      <c r="CT77" s="386"/>
      <c r="CU77" s="386"/>
      <c r="CV77" s="386"/>
      <c r="CW77" s="386"/>
      <c r="CX77" s="386"/>
      <c r="CY77" s="386"/>
      <c r="CZ77" s="386"/>
      <c r="DA77" s="386"/>
      <c r="DB77" s="386"/>
      <c r="DC77" s="386"/>
      <c r="DD77" s="386"/>
      <c r="DE77" s="386"/>
      <c r="DF77" s="386"/>
      <c r="DG77" s="386"/>
      <c r="DH77" s="386"/>
    </row>
    <row r="78" spans="1:112" s="387" customFormat="1" ht="18" x14ac:dyDescent="0.25">
      <c r="A78" s="403"/>
      <c r="B78" s="371" t="s">
        <v>161</v>
      </c>
      <c r="C78" s="371">
        <v>78.346999999999994</v>
      </c>
      <c r="D78" s="371" t="s">
        <v>161</v>
      </c>
      <c r="E78" s="371">
        <v>95.975999999999999</v>
      </c>
      <c r="F78" s="371" t="s">
        <v>161</v>
      </c>
      <c r="G78" s="371">
        <v>104.434</v>
      </c>
      <c r="H78" s="371" t="s">
        <v>161</v>
      </c>
      <c r="I78" s="371">
        <v>95.289000000000001</v>
      </c>
      <c r="J78" s="371" t="s">
        <v>161</v>
      </c>
      <c r="K78" s="392">
        <v>111.423</v>
      </c>
      <c r="L78" s="392">
        <v>100.416</v>
      </c>
      <c r="M78" s="386">
        <f>K78/L78</f>
        <v>1.1096140057361377</v>
      </c>
      <c r="N78" s="371" t="s">
        <v>224</v>
      </c>
      <c r="O78" s="392">
        <v>108.533</v>
      </c>
      <c r="P78" s="392">
        <v>96.26</v>
      </c>
      <c r="Q78" s="386">
        <f>O78/P78</f>
        <v>1.1274984417203406</v>
      </c>
      <c r="R78" s="371" t="s">
        <v>224</v>
      </c>
      <c r="S78" s="392">
        <v>85.072000000000003</v>
      </c>
      <c r="T78" s="392">
        <v>73.495999999999995</v>
      </c>
      <c r="U78" s="386">
        <f>S78/T78</f>
        <v>1.1575051703494068</v>
      </c>
      <c r="V78" s="371"/>
      <c r="W78" s="371"/>
      <c r="X78" s="371"/>
      <c r="Y78" s="371"/>
      <c r="Z78" s="371"/>
      <c r="AA78" s="371"/>
      <c r="AB78" s="371"/>
      <c r="AC78" s="371"/>
      <c r="AD78" s="371"/>
      <c r="AE78" s="371"/>
      <c r="AF78" s="371"/>
      <c r="AG78" s="371"/>
      <c r="AH78" s="371"/>
      <c r="AI78" s="371"/>
      <c r="AJ78" s="371"/>
      <c r="AK78" s="371"/>
      <c r="AL78" s="371"/>
      <c r="AM78" s="371"/>
      <c r="AN78" s="371"/>
      <c r="AO78" s="371"/>
      <c r="AP78" s="371"/>
      <c r="AQ78" s="371"/>
      <c r="AR78" s="386"/>
      <c r="AS78" s="386"/>
      <c r="AT78" s="386"/>
      <c r="AU78" s="386"/>
      <c r="AV78" s="386"/>
      <c r="AW78" s="386"/>
      <c r="AX78" s="386"/>
      <c r="AY78" s="386"/>
      <c r="AZ78" s="386"/>
      <c r="BA78" s="386"/>
      <c r="BB78" s="386"/>
      <c r="BC78" s="386"/>
      <c r="BD78" s="386"/>
      <c r="BE78" s="386"/>
      <c r="BF78" s="386"/>
      <c r="BG78" s="386"/>
      <c r="BH78" s="386"/>
      <c r="BI78" s="386"/>
      <c r="BJ78" s="386"/>
      <c r="BK78" s="386"/>
      <c r="BL78" s="386"/>
      <c r="BM78" s="386"/>
      <c r="BN78" s="386"/>
      <c r="BO78" s="386"/>
      <c r="BP78" s="386"/>
      <c r="BQ78" s="386"/>
      <c r="BR78" s="386"/>
      <c r="BS78" s="386"/>
      <c r="BT78" s="386"/>
      <c r="BU78" s="386"/>
      <c r="BV78" s="386"/>
      <c r="BW78" s="386"/>
      <c r="BX78" s="386"/>
      <c r="BY78" s="386"/>
      <c r="BZ78" s="386"/>
      <c r="CA78" s="386"/>
      <c r="CB78" s="386"/>
      <c r="CC78" s="386"/>
      <c r="CD78" s="386"/>
      <c r="CE78" s="386"/>
      <c r="CF78" s="386"/>
      <c r="CG78" s="386"/>
      <c r="CH78" s="386"/>
      <c r="CI78" s="386"/>
      <c r="CJ78" s="386"/>
      <c r="CK78" s="386"/>
      <c r="CL78" s="386"/>
      <c r="CM78" s="386"/>
      <c r="CN78" s="386"/>
      <c r="CO78" s="386"/>
      <c r="CP78" s="386"/>
      <c r="CQ78" s="386"/>
      <c r="CR78" s="386"/>
      <c r="CS78" s="386"/>
      <c r="CT78" s="386"/>
      <c r="CU78" s="386"/>
      <c r="CV78" s="386"/>
      <c r="CW78" s="386"/>
      <c r="CX78" s="386"/>
      <c r="CY78" s="386"/>
      <c r="CZ78" s="386"/>
      <c r="DA78" s="386"/>
      <c r="DB78" s="386"/>
      <c r="DC78" s="386"/>
      <c r="DD78" s="386"/>
      <c r="DE78" s="386"/>
      <c r="DF78" s="386"/>
      <c r="DG78" s="386"/>
      <c r="DH78" s="386"/>
    </row>
    <row r="79" spans="1:112" s="387" customFormat="1" ht="18" x14ac:dyDescent="0.25">
      <c r="A79" s="403"/>
      <c r="B79" s="371" t="s">
        <v>224</v>
      </c>
      <c r="C79" s="371">
        <v>71.69</v>
      </c>
      <c r="D79" s="371" t="s">
        <v>224</v>
      </c>
      <c r="E79" s="371">
        <v>79.125</v>
      </c>
      <c r="F79" s="371" t="s">
        <v>224</v>
      </c>
      <c r="G79" s="371">
        <v>103.241</v>
      </c>
      <c r="H79" s="371" t="s">
        <v>224</v>
      </c>
      <c r="I79" s="371">
        <v>103.58799999999999</v>
      </c>
      <c r="J79" s="371" t="s">
        <v>224</v>
      </c>
      <c r="K79" s="392">
        <v>105.70699999999999</v>
      </c>
      <c r="L79" s="392">
        <v>100.443</v>
      </c>
      <c r="M79" s="386">
        <f>K79/L79</f>
        <v>1.0524078332984876</v>
      </c>
      <c r="N79" s="371"/>
      <c r="O79" s="386"/>
      <c r="P79" s="386"/>
      <c r="Q79" s="386"/>
      <c r="R79" s="371"/>
      <c r="S79" s="386"/>
      <c r="T79" s="386"/>
      <c r="U79" s="386"/>
      <c r="V79" s="371"/>
      <c r="W79" s="371"/>
      <c r="X79" s="371"/>
      <c r="Y79" s="371"/>
      <c r="Z79" s="371"/>
      <c r="AA79" s="371"/>
      <c r="AB79" s="371"/>
      <c r="AC79" s="371"/>
      <c r="AD79" s="371"/>
      <c r="AE79" s="371"/>
      <c r="AF79" s="371"/>
      <c r="AG79" s="371"/>
      <c r="AH79" s="371"/>
      <c r="AI79" s="371"/>
      <c r="AJ79" s="371"/>
      <c r="AK79" s="371"/>
      <c r="AL79" s="371"/>
      <c r="AM79" s="371"/>
      <c r="AN79" s="371"/>
      <c r="AO79" s="371"/>
      <c r="AP79" s="371"/>
      <c r="AQ79" s="371"/>
      <c r="AR79" s="386"/>
      <c r="AS79" s="386"/>
      <c r="AT79" s="386"/>
      <c r="AU79" s="386"/>
      <c r="AV79" s="386"/>
      <c r="AW79" s="386"/>
      <c r="AX79" s="386"/>
      <c r="AY79" s="386"/>
      <c r="AZ79" s="386"/>
      <c r="BA79" s="386"/>
      <c r="BB79" s="386"/>
      <c r="BC79" s="386"/>
      <c r="BD79" s="386"/>
      <c r="BE79" s="386"/>
      <c r="BF79" s="386"/>
      <c r="BG79" s="386"/>
      <c r="BH79" s="386"/>
      <c r="BI79" s="386"/>
      <c r="BJ79" s="386"/>
      <c r="BK79" s="386"/>
      <c r="BL79" s="386"/>
      <c r="BM79" s="386"/>
      <c r="BN79" s="386"/>
      <c r="BO79" s="386"/>
      <c r="BP79" s="386"/>
      <c r="BQ79" s="386"/>
      <c r="BR79" s="386"/>
      <c r="BS79" s="386"/>
      <c r="BT79" s="386"/>
      <c r="BU79" s="386"/>
      <c r="BV79" s="386"/>
      <c r="BW79" s="386"/>
      <c r="BX79" s="386"/>
      <c r="BY79" s="386"/>
      <c r="BZ79" s="386"/>
      <c r="CA79" s="386"/>
      <c r="CB79" s="386"/>
      <c r="CC79" s="386"/>
      <c r="CD79" s="386"/>
      <c r="CE79" s="386"/>
      <c r="CF79" s="386"/>
      <c r="CG79" s="386"/>
      <c r="CH79" s="386"/>
      <c r="CI79" s="386"/>
      <c r="CJ79" s="386"/>
      <c r="CK79" s="386"/>
      <c r="CL79" s="386"/>
      <c r="CM79" s="386"/>
      <c r="CN79" s="386"/>
      <c r="CO79" s="386"/>
      <c r="CP79" s="386"/>
      <c r="CQ79" s="386"/>
      <c r="CR79" s="386"/>
      <c r="CS79" s="386"/>
      <c r="CT79" s="386"/>
      <c r="CU79" s="386"/>
      <c r="CV79" s="386"/>
      <c r="CW79" s="386"/>
      <c r="CX79" s="386"/>
      <c r="CY79" s="386"/>
      <c r="CZ79" s="386"/>
      <c r="DA79" s="386"/>
      <c r="DB79" s="386"/>
      <c r="DC79" s="386"/>
      <c r="DD79" s="386"/>
      <c r="DE79" s="386"/>
      <c r="DF79" s="386"/>
      <c r="DG79" s="386"/>
      <c r="DH79" s="386"/>
    </row>
    <row r="80" spans="1:112" s="389" customFormat="1" ht="18" x14ac:dyDescent="0.25">
      <c r="A80" s="374" t="s">
        <v>29</v>
      </c>
      <c r="B80" s="374"/>
      <c r="C80" s="374">
        <f>AVERAGE(C76:C79)</f>
        <v>82.52924999999999</v>
      </c>
      <c r="D80" s="374"/>
      <c r="E80" s="374">
        <f>AVERAGE(E76:E79)</f>
        <v>92.458750000000009</v>
      </c>
      <c r="F80" s="374"/>
      <c r="G80" s="374">
        <f>AVERAGE(G76:G79)</f>
        <v>100.44225</v>
      </c>
      <c r="H80" s="374"/>
      <c r="I80" s="374">
        <f>AVERAGE(I76:I79)</f>
        <v>96.58574999999999</v>
      </c>
      <c r="J80" s="374"/>
      <c r="K80" s="388">
        <f>AVERAGE(K76:K79)</f>
        <v>106.98875</v>
      </c>
      <c r="L80" s="388"/>
      <c r="M80" s="388"/>
      <c r="N80" s="374"/>
      <c r="O80" s="388">
        <f>AVERAGE(O76:O79)</f>
        <v>104.27333333333333</v>
      </c>
      <c r="P80" s="388"/>
      <c r="Q80" s="388"/>
      <c r="R80" s="374"/>
      <c r="S80" s="388">
        <f>AVERAGE(S76:S79)</f>
        <v>84.977666666666664</v>
      </c>
      <c r="T80" s="388"/>
      <c r="U80" s="388"/>
      <c r="V80" s="374"/>
      <c r="W80" s="374"/>
      <c r="X80" s="374"/>
      <c r="Y80" s="374"/>
      <c r="Z80" s="374"/>
      <c r="AA80" s="374"/>
      <c r="AB80" s="374"/>
      <c r="AC80" s="374"/>
      <c r="AD80" s="374"/>
      <c r="AE80" s="374"/>
      <c r="AF80" s="374"/>
      <c r="AG80" s="374"/>
      <c r="AH80" s="374"/>
      <c r="AI80" s="374"/>
      <c r="AJ80" s="374"/>
      <c r="AK80" s="374"/>
      <c r="AL80" s="374"/>
      <c r="AM80" s="374"/>
      <c r="AN80" s="374"/>
      <c r="AO80" s="374"/>
      <c r="AP80" s="374"/>
      <c r="AQ80" s="374"/>
      <c r="AR80" s="388"/>
      <c r="AS80" s="388"/>
      <c r="AT80" s="388"/>
      <c r="AU80" s="388"/>
      <c r="AV80" s="388"/>
      <c r="AW80" s="388"/>
      <c r="AX80" s="388"/>
      <c r="AY80" s="388"/>
      <c r="AZ80" s="388"/>
      <c r="BA80" s="388"/>
      <c r="BB80" s="388"/>
      <c r="BC80" s="388"/>
      <c r="BD80" s="388"/>
      <c r="BE80" s="388"/>
      <c r="BF80" s="388"/>
      <c r="BG80" s="388"/>
      <c r="BH80" s="388"/>
      <c r="BI80" s="388"/>
      <c r="BJ80" s="388"/>
      <c r="BK80" s="388"/>
      <c r="BL80" s="388"/>
      <c r="BM80" s="388"/>
      <c r="BN80" s="388"/>
      <c r="BO80" s="388"/>
      <c r="BP80" s="388"/>
      <c r="BQ80" s="388"/>
      <c r="BR80" s="388"/>
      <c r="BS80" s="388"/>
      <c r="BT80" s="388"/>
      <c r="BU80" s="388"/>
      <c r="BV80" s="388"/>
      <c r="BW80" s="388"/>
      <c r="BX80" s="388"/>
      <c r="BY80" s="388"/>
      <c r="BZ80" s="388"/>
      <c r="CA80" s="388"/>
      <c r="CB80" s="388"/>
      <c r="CC80" s="388"/>
      <c r="CD80" s="388"/>
      <c r="CE80" s="388"/>
      <c r="CF80" s="388"/>
      <c r="CG80" s="388"/>
      <c r="CH80" s="388"/>
      <c r="CI80" s="388"/>
      <c r="CJ80" s="388"/>
      <c r="CK80" s="388"/>
      <c r="CL80" s="388"/>
      <c r="CM80" s="388"/>
      <c r="CN80" s="388"/>
      <c r="CO80" s="388"/>
      <c r="CP80" s="388"/>
      <c r="CQ80" s="388"/>
      <c r="CR80" s="388"/>
      <c r="CS80" s="388"/>
      <c r="CT80" s="388"/>
      <c r="CU80" s="388"/>
      <c r="CV80" s="388"/>
      <c r="CW80" s="388"/>
      <c r="CX80" s="388"/>
      <c r="CY80" s="388"/>
      <c r="CZ80" s="388"/>
      <c r="DA80" s="388"/>
      <c r="DB80" s="388"/>
      <c r="DC80" s="388"/>
      <c r="DD80" s="388"/>
      <c r="DE80" s="388"/>
      <c r="DF80" s="388"/>
      <c r="DG80" s="388"/>
      <c r="DH80" s="388"/>
    </row>
    <row r="81" spans="1:112" s="387" customFormat="1" ht="18" x14ac:dyDescent="0.25">
      <c r="A81" s="371"/>
      <c r="B81" s="371"/>
      <c r="C81" s="371"/>
      <c r="D81" s="371"/>
      <c r="E81" s="371"/>
      <c r="F81" s="371"/>
      <c r="G81" s="371"/>
      <c r="H81" s="371"/>
      <c r="I81" s="371"/>
      <c r="J81" s="371"/>
      <c r="K81" s="371"/>
      <c r="L81" s="371"/>
      <c r="M81" s="371"/>
      <c r="N81" s="371"/>
      <c r="O81" s="371"/>
      <c r="P81" s="371"/>
      <c r="Q81" s="371"/>
      <c r="R81" s="371"/>
      <c r="S81" s="386"/>
      <c r="T81" s="386"/>
      <c r="U81" s="386"/>
      <c r="V81" s="371"/>
      <c r="W81" s="371"/>
      <c r="X81" s="371"/>
      <c r="Y81" s="371"/>
      <c r="Z81" s="371"/>
      <c r="AA81" s="371"/>
      <c r="AB81" s="371"/>
      <c r="AC81" s="371"/>
      <c r="AD81" s="371"/>
      <c r="AE81" s="371"/>
      <c r="AF81" s="371"/>
      <c r="AG81" s="371"/>
      <c r="AH81" s="371"/>
      <c r="AI81" s="371"/>
      <c r="AJ81" s="371"/>
      <c r="AK81" s="371"/>
      <c r="AL81" s="371"/>
      <c r="AM81" s="371"/>
      <c r="AN81" s="371"/>
      <c r="AO81" s="371"/>
      <c r="AP81" s="371"/>
      <c r="AQ81" s="371"/>
      <c r="AR81" s="386"/>
      <c r="AS81" s="386"/>
      <c r="AT81" s="386"/>
      <c r="AU81" s="386"/>
      <c r="AV81" s="386"/>
      <c r="AW81" s="386"/>
      <c r="AX81" s="386"/>
      <c r="AY81" s="386"/>
      <c r="AZ81" s="386"/>
      <c r="BA81" s="386"/>
      <c r="BB81" s="386"/>
      <c r="BC81" s="386"/>
      <c r="BD81" s="386"/>
      <c r="BE81" s="386"/>
      <c r="BF81" s="386"/>
      <c r="BG81" s="386"/>
      <c r="BH81" s="386"/>
      <c r="BI81" s="386"/>
      <c r="BJ81" s="386"/>
      <c r="BK81" s="386"/>
      <c r="BL81" s="386"/>
      <c r="BM81" s="386"/>
      <c r="BN81" s="386"/>
      <c r="BO81" s="386"/>
      <c r="BP81" s="386"/>
      <c r="BQ81" s="386"/>
      <c r="BR81" s="386"/>
      <c r="BS81" s="386"/>
      <c r="BT81" s="386"/>
      <c r="BU81" s="386"/>
      <c r="BV81" s="386"/>
      <c r="BW81" s="386"/>
      <c r="BX81" s="386"/>
      <c r="BY81" s="386"/>
      <c r="BZ81" s="386"/>
      <c r="CA81" s="386"/>
      <c r="CB81" s="386"/>
      <c r="CC81" s="386"/>
      <c r="CD81" s="386"/>
      <c r="CE81" s="386"/>
      <c r="CF81" s="386"/>
      <c r="CG81" s="386"/>
      <c r="CH81" s="386"/>
      <c r="CI81" s="386"/>
      <c r="CJ81" s="386"/>
      <c r="CK81" s="386"/>
      <c r="CL81" s="386"/>
      <c r="CM81" s="386"/>
      <c r="CN81" s="386"/>
      <c r="CO81" s="386"/>
      <c r="CP81" s="386"/>
      <c r="CQ81" s="386"/>
      <c r="CR81" s="386"/>
      <c r="CS81" s="386"/>
      <c r="CT81" s="386"/>
      <c r="CU81" s="386"/>
      <c r="CV81" s="386"/>
      <c r="CW81" s="386"/>
      <c r="CX81" s="386"/>
      <c r="CY81" s="386"/>
      <c r="CZ81" s="386"/>
      <c r="DA81" s="386"/>
      <c r="DB81" s="386"/>
      <c r="DC81" s="386"/>
      <c r="DD81" s="386"/>
      <c r="DE81" s="386"/>
      <c r="DF81" s="386"/>
      <c r="DG81" s="386"/>
      <c r="DH81" s="386"/>
    </row>
    <row r="82" spans="1:112" s="387" customFormat="1" ht="18" x14ac:dyDescent="0.25">
      <c r="A82" s="403" t="s">
        <v>278</v>
      </c>
      <c r="B82" s="371" t="s">
        <v>157</v>
      </c>
      <c r="C82" s="371">
        <v>78.855999999999995</v>
      </c>
      <c r="D82" s="371" t="s">
        <v>157</v>
      </c>
      <c r="E82" s="371">
        <v>95.891999999999996</v>
      </c>
      <c r="F82" s="371" t="s">
        <v>157</v>
      </c>
      <c r="G82" s="371">
        <v>112.94799999999999</v>
      </c>
      <c r="H82" s="371" t="s">
        <v>157</v>
      </c>
      <c r="I82" s="371">
        <v>95.542000000000002</v>
      </c>
      <c r="J82" s="371" t="s">
        <v>157</v>
      </c>
      <c r="K82" s="392">
        <v>99.963999999999999</v>
      </c>
      <c r="L82" s="392">
        <v>97.808000000000007</v>
      </c>
      <c r="M82" s="386">
        <f t="shared" ref="M82:M95" si="12">K82/L82</f>
        <v>1.0220431866513986</v>
      </c>
      <c r="N82" s="371"/>
      <c r="O82" s="371"/>
      <c r="P82" s="371"/>
      <c r="Q82" s="371"/>
      <c r="R82" s="371"/>
      <c r="S82" s="371"/>
      <c r="T82" s="371"/>
      <c r="U82" s="371"/>
      <c r="V82" s="371"/>
      <c r="W82" s="371"/>
      <c r="X82" s="371"/>
      <c r="Y82" s="371"/>
      <c r="Z82" s="371"/>
      <c r="AA82" s="371"/>
      <c r="AB82" s="371"/>
      <c r="AC82" s="371"/>
      <c r="AD82" s="371"/>
      <c r="AE82" s="371"/>
      <c r="AF82" s="371"/>
      <c r="AG82" s="371"/>
      <c r="AH82" s="371"/>
      <c r="AI82" s="371"/>
      <c r="AJ82" s="371"/>
      <c r="AK82" s="371"/>
      <c r="AL82" s="371"/>
      <c r="AM82" s="371"/>
      <c r="AN82" s="371"/>
      <c r="AO82" s="371"/>
      <c r="AP82" s="371"/>
      <c r="AQ82" s="371"/>
      <c r="AR82" s="386"/>
      <c r="AS82" s="386"/>
      <c r="AT82" s="386"/>
      <c r="AU82" s="386"/>
      <c r="AV82" s="386"/>
      <c r="AW82" s="386"/>
      <c r="AX82" s="386"/>
      <c r="AY82" s="386"/>
      <c r="AZ82" s="386"/>
      <c r="BA82" s="386"/>
      <c r="BB82" s="386"/>
      <c r="BC82" s="386"/>
      <c r="BD82" s="386"/>
      <c r="BE82" s="386"/>
      <c r="BF82" s="386"/>
      <c r="BG82" s="386"/>
      <c r="BH82" s="386"/>
      <c r="BI82" s="386"/>
      <c r="BJ82" s="386"/>
      <c r="BK82" s="386"/>
      <c r="BL82" s="386"/>
      <c r="BM82" s="386"/>
      <c r="BN82" s="386"/>
      <c r="BO82" s="386"/>
      <c r="BP82" s="386"/>
      <c r="BQ82" s="386"/>
      <c r="BR82" s="386"/>
      <c r="BS82" s="386"/>
      <c r="BT82" s="386"/>
      <c r="BU82" s="386"/>
      <c r="BV82" s="386"/>
      <c r="BW82" s="386"/>
      <c r="BX82" s="386"/>
      <c r="BY82" s="386"/>
      <c r="BZ82" s="386"/>
      <c r="CA82" s="386"/>
      <c r="CB82" s="386"/>
      <c r="CC82" s="386"/>
      <c r="CD82" s="386"/>
      <c r="CE82" s="386"/>
      <c r="CF82" s="386"/>
      <c r="CG82" s="386"/>
      <c r="CH82" s="386"/>
      <c r="CI82" s="386"/>
      <c r="CJ82" s="386"/>
      <c r="CK82" s="386"/>
      <c r="CL82" s="386"/>
      <c r="CM82" s="386"/>
      <c r="CN82" s="386"/>
      <c r="CO82" s="386"/>
      <c r="CP82" s="386"/>
      <c r="CQ82" s="386"/>
      <c r="CR82" s="386"/>
      <c r="CS82" s="386"/>
      <c r="CT82" s="386"/>
      <c r="CU82" s="386"/>
      <c r="CV82" s="386"/>
      <c r="CW82" s="386"/>
      <c r="CX82" s="386"/>
      <c r="CY82" s="386"/>
      <c r="CZ82" s="386"/>
      <c r="DA82" s="386"/>
      <c r="DB82" s="386"/>
      <c r="DC82" s="386"/>
      <c r="DD82" s="386"/>
      <c r="DE82" s="386"/>
      <c r="DF82" s="386"/>
      <c r="DG82" s="386"/>
      <c r="DH82" s="386"/>
    </row>
    <row r="83" spans="1:112" s="387" customFormat="1" ht="18" x14ac:dyDescent="0.25">
      <c r="A83" s="403"/>
      <c r="B83" s="371" t="s">
        <v>159</v>
      </c>
      <c r="C83" s="371">
        <v>71.305000000000007</v>
      </c>
      <c r="D83" s="371" t="s">
        <v>159</v>
      </c>
      <c r="E83" s="371">
        <v>76.319000000000003</v>
      </c>
      <c r="F83" s="371" t="s">
        <v>159</v>
      </c>
      <c r="G83" s="371">
        <v>80.177000000000007</v>
      </c>
      <c r="H83" s="371" t="s">
        <v>159</v>
      </c>
      <c r="I83" s="371">
        <v>72.045000000000002</v>
      </c>
      <c r="J83" s="371" t="s">
        <v>159</v>
      </c>
      <c r="K83" s="392">
        <v>81.569999999999993</v>
      </c>
      <c r="L83" s="392">
        <v>62.802</v>
      </c>
      <c r="M83" s="386">
        <f t="shared" si="12"/>
        <v>1.2988439858603229</v>
      </c>
      <c r="N83" s="371"/>
      <c r="O83" s="371"/>
      <c r="P83" s="371"/>
      <c r="Q83" s="371"/>
      <c r="R83" s="371"/>
      <c r="S83" s="371"/>
      <c r="T83" s="371"/>
      <c r="U83" s="371"/>
      <c r="V83" s="371"/>
      <c r="W83" s="371"/>
      <c r="X83" s="371"/>
      <c r="Y83" s="371"/>
      <c r="Z83" s="371"/>
      <c r="AA83" s="371"/>
      <c r="AB83" s="371"/>
      <c r="AC83" s="371"/>
      <c r="AD83" s="371"/>
      <c r="AE83" s="371"/>
      <c r="AF83" s="371"/>
      <c r="AG83" s="371"/>
      <c r="AH83" s="371"/>
      <c r="AI83" s="371"/>
      <c r="AJ83" s="371"/>
      <c r="AK83" s="371"/>
      <c r="AL83" s="371"/>
      <c r="AM83" s="371"/>
      <c r="AN83" s="371"/>
      <c r="AO83" s="371"/>
      <c r="AP83" s="371"/>
      <c r="AQ83" s="371"/>
      <c r="AR83" s="386"/>
      <c r="AS83" s="386"/>
      <c r="AT83" s="386"/>
      <c r="AU83" s="386"/>
      <c r="AV83" s="386"/>
      <c r="AW83" s="386"/>
      <c r="AX83" s="386"/>
      <c r="AY83" s="386"/>
      <c r="AZ83" s="386"/>
      <c r="BA83" s="386"/>
      <c r="BB83" s="386"/>
      <c r="BC83" s="386"/>
      <c r="BD83" s="386"/>
      <c r="BE83" s="386"/>
      <c r="BF83" s="386"/>
      <c r="BG83" s="386"/>
      <c r="BH83" s="386"/>
      <c r="BI83" s="386"/>
      <c r="BJ83" s="386"/>
      <c r="BK83" s="386"/>
      <c r="BL83" s="386"/>
      <c r="BM83" s="386"/>
      <c r="BN83" s="386"/>
      <c r="BO83" s="386"/>
      <c r="BP83" s="386"/>
      <c r="BQ83" s="386"/>
      <c r="BR83" s="386"/>
      <c r="BS83" s="386"/>
      <c r="BT83" s="386"/>
      <c r="BU83" s="386"/>
      <c r="BV83" s="386"/>
      <c r="BW83" s="386"/>
      <c r="BX83" s="386"/>
      <c r="BY83" s="386"/>
      <c r="BZ83" s="386"/>
      <c r="CA83" s="386"/>
      <c r="CB83" s="386"/>
      <c r="CC83" s="386"/>
      <c r="CD83" s="386"/>
      <c r="CE83" s="386"/>
      <c r="CF83" s="386"/>
      <c r="CG83" s="386"/>
      <c r="CH83" s="386"/>
      <c r="CI83" s="386"/>
      <c r="CJ83" s="386"/>
      <c r="CK83" s="386"/>
      <c r="CL83" s="386"/>
      <c r="CM83" s="386"/>
      <c r="CN83" s="386"/>
      <c r="CO83" s="386"/>
      <c r="CP83" s="386"/>
      <c r="CQ83" s="386"/>
      <c r="CR83" s="386"/>
      <c r="CS83" s="386"/>
      <c r="CT83" s="386"/>
      <c r="CU83" s="386"/>
      <c r="CV83" s="386"/>
      <c r="CW83" s="386"/>
      <c r="CX83" s="386"/>
      <c r="CY83" s="386"/>
      <c r="CZ83" s="386"/>
      <c r="DA83" s="386"/>
      <c r="DB83" s="386"/>
      <c r="DC83" s="386"/>
      <c r="DD83" s="386"/>
      <c r="DE83" s="386"/>
      <c r="DF83" s="386"/>
      <c r="DG83" s="386"/>
      <c r="DH83" s="386"/>
    </row>
    <row r="84" spans="1:112" s="387" customFormat="1" ht="18" x14ac:dyDescent="0.25">
      <c r="A84" s="403"/>
      <c r="B84" s="371" t="s">
        <v>161</v>
      </c>
      <c r="C84" s="371">
        <v>64.765000000000001</v>
      </c>
      <c r="D84" s="371" t="s">
        <v>161</v>
      </c>
      <c r="E84" s="371">
        <v>83.808000000000007</v>
      </c>
      <c r="F84" s="371" t="s">
        <v>161</v>
      </c>
      <c r="G84" s="371">
        <v>78.558000000000007</v>
      </c>
      <c r="H84" s="371" t="s">
        <v>161</v>
      </c>
      <c r="I84" s="371">
        <v>88.103999999999999</v>
      </c>
      <c r="J84" s="371" t="s">
        <v>161</v>
      </c>
      <c r="K84" s="392">
        <v>114.801</v>
      </c>
      <c r="L84" s="392">
        <v>106.318</v>
      </c>
      <c r="M84" s="386">
        <f t="shared" si="12"/>
        <v>1.0797889350815479</v>
      </c>
      <c r="N84" s="371"/>
      <c r="O84" s="371"/>
      <c r="P84" s="371"/>
      <c r="Q84" s="371"/>
      <c r="R84" s="371"/>
      <c r="S84" s="371"/>
      <c r="T84" s="371"/>
      <c r="U84" s="371"/>
      <c r="V84" s="371"/>
      <c r="W84" s="371"/>
      <c r="X84" s="371"/>
      <c r="Y84" s="371"/>
      <c r="Z84" s="371"/>
      <c r="AA84" s="371"/>
      <c r="AB84" s="371"/>
      <c r="AC84" s="371"/>
      <c r="AD84" s="371"/>
      <c r="AE84" s="371"/>
      <c r="AF84" s="371"/>
      <c r="AG84" s="371"/>
      <c r="AH84" s="371"/>
      <c r="AI84" s="371"/>
      <c r="AJ84" s="371"/>
      <c r="AK84" s="371"/>
      <c r="AL84" s="371"/>
      <c r="AM84" s="371"/>
      <c r="AN84" s="371"/>
      <c r="AO84" s="371"/>
      <c r="AP84" s="371"/>
      <c r="AQ84" s="371"/>
      <c r="AR84" s="386"/>
      <c r="AS84" s="386"/>
      <c r="AT84" s="386"/>
      <c r="AU84" s="386"/>
      <c r="AV84" s="386"/>
      <c r="AW84" s="386"/>
      <c r="AX84" s="386"/>
      <c r="AY84" s="386"/>
      <c r="AZ84" s="386"/>
      <c r="BA84" s="386"/>
      <c r="BB84" s="386"/>
      <c r="BC84" s="386"/>
      <c r="BD84" s="386"/>
      <c r="BE84" s="386"/>
      <c r="BF84" s="386"/>
      <c r="BG84" s="386"/>
      <c r="BH84" s="386"/>
      <c r="BI84" s="386"/>
      <c r="BJ84" s="386"/>
      <c r="BK84" s="386"/>
      <c r="BL84" s="386"/>
      <c r="BM84" s="386"/>
      <c r="BN84" s="386"/>
      <c r="BO84" s="386"/>
      <c r="BP84" s="386"/>
      <c r="BQ84" s="386"/>
      <c r="BR84" s="386"/>
      <c r="BS84" s="386"/>
      <c r="BT84" s="386"/>
      <c r="BU84" s="386"/>
      <c r="BV84" s="386"/>
      <c r="BW84" s="386"/>
      <c r="BX84" s="386"/>
      <c r="BY84" s="386"/>
      <c r="BZ84" s="386"/>
      <c r="CA84" s="386"/>
      <c r="CB84" s="386"/>
      <c r="CC84" s="386"/>
      <c r="CD84" s="386"/>
      <c r="CE84" s="386"/>
      <c r="CF84" s="386"/>
      <c r="CG84" s="386"/>
      <c r="CH84" s="386"/>
      <c r="CI84" s="386"/>
      <c r="CJ84" s="386"/>
      <c r="CK84" s="386"/>
      <c r="CL84" s="386"/>
      <c r="CM84" s="386"/>
      <c r="CN84" s="386"/>
      <c r="CO84" s="386"/>
      <c r="CP84" s="386"/>
      <c r="CQ84" s="386"/>
      <c r="CR84" s="386"/>
      <c r="CS84" s="386"/>
      <c r="CT84" s="386"/>
      <c r="CU84" s="386"/>
      <c r="CV84" s="386"/>
      <c r="CW84" s="386"/>
      <c r="CX84" s="386"/>
      <c r="CY84" s="386"/>
      <c r="CZ84" s="386"/>
      <c r="DA84" s="386"/>
      <c r="DB84" s="386"/>
      <c r="DC84" s="386"/>
      <c r="DD84" s="386"/>
      <c r="DE84" s="386"/>
      <c r="DF84" s="386"/>
      <c r="DG84" s="386"/>
      <c r="DH84" s="386"/>
    </row>
    <row r="85" spans="1:112" s="387" customFormat="1" ht="18" x14ac:dyDescent="0.25">
      <c r="A85" s="403"/>
      <c r="B85" s="371" t="s">
        <v>224</v>
      </c>
      <c r="C85" s="371">
        <v>101.736</v>
      </c>
      <c r="D85" s="371" t="s">
        <v>224</v>
      </c>
      <c r="E85" s="371">
        <v>104.42100000000001</v>
      </c>
      <c r="F85" s="371" t="s">
        <v>224</v>
      </c>
      <c r="G85" s="371">
        <v>92.676000000000002</v>
      </c>
      <c r="H85" s="371" t="s">
        <v>224</v>
      </c>
      <c r="I85" s="371">
        <v>93.287000000000006</v>
      </c>
      <c r="J85" s="371" t="s">
        <v>224</v>
      </c>
      <c r="K85" s="392">
        <v>100.107</v>
      </c>
      <c r="L85" s="392">
        <v>96.674999999999997</v>
      </c>
      <c r="M85" s="386">
        <f t="shared" si="12"/>
        <v>1.035500387897595</v>
      </c>
      <c r="N85" s="371"/>
      <c r="O85" s="371"/>
      <c r="P85" s="371"/>
      <c r="Q85" s="371"/>
      <c r="R85" s="371"/>
      <c r="S85" s="371"/>
      <c r="T85" s="371"/>
      <c r="U85" s="371"/>
      <c r="V85" s="371"/>
      <c r="W85" s="371"/>
      <c r="X85" s="371"/>
      <c r="Y85" s="371"/>
      <c r="Z85" s="371"/>
      <c r="AA85" s="371"/>
      <c r="AB85" s="371"/>
      <c r="AC85" s="371"/>
      <c r="AD85" s="371"/>
      <c r="AE85" s="371"/>
      <c r="AF85" s="371"/>
      <c r="AG85" s="371"/>
      <c r="AH85" s="371"/>
      <c r="AI85" s="371"/>
      <c r="AJ85" s="371"/>
      <c r="AK85" s="371"/>
      <c r="AL85" s="371"/>
      <c r="AM85" s="371"/>
      <c r="AN85" s="371"/>
      <c r="AO85" s="371"/>
      <c r="AP85" s="371"/>
      <c r="AQ85" s="371"/>
      <c r="AR85" s="386"/>
      <c r="AS85" s="386"/>
      <c r="AT85" s="386"/>
      <c r="AU85" s="386"/>
      <c r="AV85" s="386"/>
      <c r="AW85" s="386"/>
      <c r="AX85" s="386"/>
      <c r="AY85" s="386"/>
      <c r="AZ85" s="386"/>
      <c r="BA85" s="386"/>
      <c r="BB85" s="386"/>
      <c r="BC85" s="386"/>
      <c r="BD85" s="386"/>
      <c r="BE85" s="386"/>
      <c r="BF85" s="386"/>
      <c r="BG85" s="386"/>
      <c r="BH85" s="386"/>
      <c r="BI85" s="386"/>
      <c r="BJ85" s="386"/>
      <c r="BK85" s="386"/>
      <c r="BL85" s="386"/>
      <c r="BM85" s="386"/>
      <c r="BN85" s="386"/>
      <c r="BO85" s="386"/>
      <c r="BP85" s="386"/>
      <c r="BQ85" s="386"/>
      <c r="BR85" s="386"/>
      <c r="BS85" s="386"/>
      <c r="BT85" s="386"/>
      <c r="BU85" s="386"/>
      <c r="BV85" s="386"/>
      <c r="BW85" s="386"/>
      <c r="BX85" s="386"/>
      <c r="BY85" s="386"/>
      <c r="BZ85" s="386"/>
      <c r="CA85" s="386"/>
      <c r="CB85" s="386"/>
      <c r="CC85" s="386"/>
      <c r="CD85" s="386"/>
      <c r="CE85" s="386"/>
      <c r="CF85" s="386"/>
      <c r="CG85" s="386"/>
      <c r="CH85" s="386"/>
      <c r="CI85" s="386"/>
      <c r="CJ85" s="386"/>
      <c r="CK85" s="386"/>
      <c r="CL85" s="386"/>
      <c r="CM85" s="386"/>
      <c r="CN85" s="386"/>
      <c r="CO85" s="386"/>
      <c r="CP85" s="386"/>
      <c r="CQ85" s="386"/>
      <c r="CR85" s="386"/>
      <c r="CS85" s="386"/>
      <c r="CT85" s="386"/>
      <c r="CU85" s="386"/>
      <c r="CV85" s="386"/>
      <c r="CW85" s="386"/>
      <c r="CX85" s="386"/>
      <c r="CY85" s="386"/>
      <c r="CZ85" s="386"/>
      <c r="DA85" s="386"/>
      <c r="DB85" s="386"/>
      <c r="DC85" s="386"/>
      <c r="DD85" s="386"/>
      <c r="DE85" s="386"/>
      <c r="DF85" s="386"/>
      <c r="DG85" s="386"/>
      <c r="DH85" s="386"/>
    </row>
    <row r="86" spans="1:112" s="387" customFormat="1" ht="18" x14ac:dyDescent="0.25">
      <c r="A86" s="403"/>
      <c r="B86" s="371" t="s">
        <v>158</v>
      </c>
      <c r="C86" s="371">
        <v>87.084999999999994</v>
      </c>
      <c r="D86" s="371" t="s">
        <v>158</v>
      </c>
      <c r="E86" s="371">
        <v>110.68600000000001</v>
      </c>
      <c r="F86" s="371" t="s">
        <v>158</v>
      </c>
      <c r="G86" s="371">
        <v>102.417</v>
      </c>
      <c r="H86" s="371" t="s">
        <v>158</v>
      </c>
      <c r="I86" s="371">
        <v>113.71299999999999</v>
      </c>
      <c r="J86" s="371" t="s">
        <v>224</v>
      </c>
      <c r="K86" s="392">
        <v>98.358000000000004</v>
      </c>
      <c r="L86" s="392">
        <v>82.760999999999996</v>
      </c>
      <c r="M86" s="386">
        <f t="shared" si="12"/>
        <v>1.1884583318229602</v>
      </c>
      <c r="N86" s="371"/>
      <c r="O86" s="371"/>
      <c r="P86" s="371"/>
      <c r="Q86" s="371"/>
      <c r="R86" s="371"/>
      <c r="S86" s="371"/>
      <c r="T86" s="371"/>
      <c r="U86" s="371"/>
      <c r="V86" s="371"/>
      <c r="W86" s="371"/>
      <c r="X86" s="371"/>
      <c r="Y86" s="371"/>
      <c r="Z86" s="371"/>
      <c r="AA86" s="371"/>
      <c r="AB86" s="371"/>
      <c r="AC86" s="371"/>
      <c r="AD86" s="371"/>
      <c r="AE86" s="371"/>
      <c r="AF86" s="371"/>
      <c r="AG86" s="371"/>
      <c r="AH86" s="371"/>
      <c r="AI86" s="371"/>
      <c r="AJ86" s="371"/>
      <c r="AK86" s="371"/>
      <c r="AL86" s="371"/>
      <c r="AM86" s="371"/>
      <c r="AN86" s="371"/>
      <c r="AO86" s="371"/>
      <c r="AP86" s="371"/>
      <c r="AQ86" s="371"/>
      <c r="AR86" s="386"/>
      <c r="AS86" s="386"/>
      <c r="AT86" s="386"/>
      <c r="AU86" s="386"/>
      <c r="AV86" s="386"/>
      <c r="AW86" s="386"/>
      <c r="AX86" s="386"/>
      <c r="AY86" s="386"/>
      <c r="AZ86" s="386"/>
      <c r="BA86" s="386"/>
      <c r="BB86" s="386"/>
      <c r="BC86" s="386"/>
      <c r="BD86" s="386"/>
      <c r="BE86" s="386"/>
      <c r="BF86" s="386"/>
      <c r="BG86" s="386"/>
      <c r="BH86" s="386"/>
      <c r="BI86" s="386"/>
      <c r="BJ86" s="386"/>
      <c r="BK86" s="386"/>
      <c r="BL86" s="386"/>
      <c r="BM86" s="386"/>
      <c r="BN86" s="386"/>
      <c r="BO86" s="386"/>
      <c r="BP86" s="386"/>
      <c r="BQ86" s="386"/>
      <c r="BR86" s="386"/>
      <c r="BS86" s="386"/>
      <c r="BT86" s="386"/>
      <c r="BU86" s="386"/>
      <c r="BV86" s="386"/>
      <c r="BW86" s="386"/>
      <c r="BX86" s="386"/>
      <c r="BY86" s="386"/>
      <c r="BZ86" s="386"/>
      <c r="CA86" s="386"/>
      <c r="CB86" s="386"/>
      <c r="CC86" s="386"/>
      <c r="CD86" s="386"/>
      <c r="CE86" s="386"/>
      <c r="CF86" s="386"/>
      <c r="CG86" s="386"/>
      <c r="CH86" s="386"/>
      <c r="CI86" s="386"/>
      <c r="CJ86" s="386"/>
      <c r="CK86" s="386"/>
      <c r="CL86" s="386"/>
      <c r="CM86" s="386"/>
      <c r="CN86" s="386"/>
      <c r="CO86" s="386"/>
      <c r="CP86" s="386"/>
      <c r="CQ86" s="386"/>
      <c r="CR86" s="386"/>
      <c r="CS86" s="386"/>
      <c r="CT86" s="386"/>
      <c r="CU86" s="386"/>
      <c r="CV86" s="386"/>
      <c r="CW86" s="386"/>
      <c r="CX86" s="386"/>
      <c r="CY86" s="386"/>
      <c r="CZ86" s="386"/>
      <c r="DA86" s="386"/>
      <c r="DB86" s="386"/>
      <c r="DC86" s="386"/>
      <c r="DD86" s="386"/>
      <c r="DE86" s="386"/>
      <c r="DF86" s="386"/>
      <c r="DG86" s="386"/>
      <c r="DH86" s="386"/>
    </row>
    <row r="87" spans="1:112" s="387" customFormat="1" ht="18" x14ac:dyDescent="0.25">
      <c r="A87" s="403"/>
      <c r="B87" s="371" t="s">
        <v>160</v>
      </c>
      <c r="C87" s="371">
        <v>86.210999999999999</v>
      </c>
      <c r="D87" s="371" t="s">
        <v>160</v>
      </c>
      <c r="E87" s="371">
        <v>90.028000000000006</v>
      </c>
      <c r="F87" s="371" t="s">
        <v>160</v>
      </c>
      <c r="G87" s="371">
        <v>115.254</v>
      </c>
      <c r="H87" s="371" t="s">
        <v>160</v>
      </c>
      <c r="I87" s="371">
        <v>105.726</v>
      </c>
      <c r="J87" s="371" t="s">
        <v>158</v>
      </c>
      <c r="K87" s="392">
        <v>107.295</v>
      </c>
      <c r="L87" s="392">
        <v>90.822999999999993</v>
      </c>
      <c r="M87" s="386">
        <f t="shared" si="12"/>
        <v>1.1813637514726447</v>
      </c>
      <c r="N87" s="371"/>
      <c r="O87" s="371"/>
      <c r="P87" s="371"/>
      <c r="Q87" s="371"/>
      <c r="R87" s="371"/>
      <c r="S87" s="371"/>
      <c r="T87" s="371"/>
      <c r="U87" s="371"/>
      <c r="V87" s="371"/>
      <c r="W87" s="371"/>
      <c r="X87" s="371"/>
      <c r="Y87" s="371"/>
      <c r="Z87" s="371"/>
      <c r="AA87" s="371"/>
      <c r="AB87" s="371"/>
      <c r="AC87" s="371"/>
      <c r="AD87" s="371"/>
      <c r="AE87" s="371"/>
      <c r="AF87" s="371"/>
      <c r="AG87" s="371"/>
      <c r="AH87" s="371"/>
      <c r="AI87" s="371"/>
      <c r="AJ87" s="371"/>
      <c r="AK87" s="371"/>
      <c r="AL87" s="371"/>
      <c r="AM87" s="371"/>
      <c r="AN87" s="371"/>
      <c r="AO87" s="371"/>
      <c r="AP87" s="371"/>
      <c r="AQ87" s="371"/>
      <c r="AR87" s="386"/>
      <c r="AS87" s="386"/>
      <c r="AT87" s="386"/>
      <c r="AU87" s="386"/>
      <c r="AV87" s="386"/>
      <c r="AW87" s="386"/>
      <c r="AX87" s="386"/>
      <c r="AY87" s="386"/>
      <c r="AZ87" s="386"/>
      <c r="BA87" s="386"/>
      <c r="BB87" s="386"/>
      <c r="BC87" s="386"/>
      <c r="BD87" s="386"/>
      <c r="BE87" s="386"/>
      <c r="BF87" s="386"/>
      <c r="BG87" s="386"/>
      <c r="BH87" s="386"/>
      <c r="BI87" s="386"/>
      <c r="BJ87" s="386"/>
      <c r="BK87" s="386"/>
      <c r="BL87" s="386"/>
      <c r="BM87" s="386"/>
      <c r="BN87" s="386"/>
      <c r="BO87" s="386"/>
      <c r="BP87" s="386"/>
      <c r="BQ87" s="386"/>
      <c r="BR87" s="386"/>
      <c r="BS87" s="386"/>
      <c r="BT87" s="386"/>
      <c r="BU87" s="386"/>
      <c r="BV87" s="386"/>
      <c r="BW87" s="386"/>
      <c r="BX87" s="386"/>
      <c r="BY87" s="386"/>
      <c r="BZ87" s="386"/>
      <c r="CA87" s="386"/>
      <c r="CB87" s="386"/>
      <c r="CC87" s="386"/>
      <c r="CD87" s="386"/>
      <c r="CE87" s="386"/>
      <c r="CF87" s="386"/>
      <c r="CG87" s="386"/>
      <c r="CH87" s="386"/>
      <c r="CI87" s="386"/>
      <c r="CJ87" s="386"/>
      <c r="CK87" s="386"/>
      <c r="CL87" s="386"/>
      <c r="CM87" s="386"/>
      <c r="CN87" s="386"/>
      <c r="CO87" s="386"/>
      <c r="CP87" s="386"/>
      <c r="CQ87" s="386"/>
      <c r="CR87" s="386"/>
      <c r="CS87" s="386"/>
      <c r="CT87" s="386"/>
      <c r="CU87" s="386"/>
      <c r="CV87" s="386"/>
      <c r="CW87" s="386"/>
      <c r="CX87" s="386"/>
      <c r="CY87" s="386"/>
      <c r="CZ87" s="386"/>
      <c r="DA87" s="386"/>
      <c r="DB87" s="386"/>
      <c r="DC87" s="386"/>
      <c r="DD87" s="386"/>
      <c r="DE87" s="386"/>
      <c r="DF87" s="386"/>
      <c r="DG87" s="386"/>
      <c r="DH87" s="386"/>
    </row>
    <row r="88" spans="1:112" s="387" customFormat="1" ht="18" x14ac:dyDescent="0.25">
      <c r="A88" s="403"/>
      <c r="B88" s="371" t="s">
        <v>245</v>
      </c>
      <c r="C88" s="371">
        <v>84.072000000000003</v>
      </c>
      <c r="D88" s="371" t="s">
        <v>245</v>
      </c>
      <c r="E88" s="371">
        <v>85.825999999999993</v>
      </c>
      <c r="F88" s="371" t="s">
        <v>245</v>
      </c>
      <c r="G88" s="371">
        <v>108.501</v>
      </c>
      <c r="H88" s="371" t="s">
        <v>245</v>
      </c>
      <c r="I88" s="371">
        <v>114.49</v>
      </c>
      <c r="J88" s="371" t="s">
        <v>160</v>
      </c>
      <c r="K88" s="392">
        <v>111.25700000000001</v>
      </c>
      <c r="L88" s="392">
        <v>83.754000000000005</v>
      </c>
      <c r="M88" s="386">
        <f t="shared" si="12"/>
        <v>1.3283783461088425</v>
      </c>
      <c r="N88" s="371"/>
      <c r="O88" s="371"/>
      <c r="P88" s="371"/>
      <c r="Q88" s="371"/>
      <c r="R88" s="371"/>
      <c r="S88" s="371"/>
      <c r="T88" s="371"/>
      <c r="U88" s="371"/>
      <c r="V88" s="371"/>
      <c r="W88" s="371"/>
      <c r="X88" s="371"/>
      <c r="Y88" s="371"/>
      <c r="Z88" s="371"/>
      <c r="AA88" s="371"/>
      <c r="AB88" s="371"/>
      <c r="AC88" s="371"/>
      <c r="AD88" s="371"/>
      <c r="AE88" s="371"/>
      <c r="AF88" s="371"/>
      <c r="AG88" s="371"/>
      <c r="AH88" s="371"/>
      <c r="AI88" s="371"/>
      <c r="AJ88" s="371"/>
      <c r="AK88" s="371"/>
      <c r="AL88" s="371"/>
      <c r="AM88" s="371"/>
      <c r="AN88" s="371"/>
      <c r="AO88" s="371"/>
      <c r="AP88" s="371"/>
      <c r="AQ88" s="371"/>
      <c r="AR88" s="386"/>
      <c r="AS88" s="386"/>
      <c r="AT88" s="386"/>
      <c r="AU88" s="386"/>
      <c r="AV88" s="386"/>
      <c r="AW88" s="386"/>
      <c r="AX88" s="386"/>
      <c r="AY88" s="386"/>
      <c r="AZ88" s="386"/>
      <c r="BA88" s="386"/>
      <c r="BB88" s="386"/>
      <c r="BC88" s="386"/>
      <c r="BD88" s="386"/>
      <c r="BE88" s="386"/>
      <c r="BF88" s="386"/>
      <c r="BG88" s="386"/>
      <c r="BH88" s="386"/>
      <c r="BI88" s="386"/>
      <c r="BJ88" s="386"/>
      <c r="BK88" s="386"/>
      <c r="BL88" s="386"/>
      <c r="BM88" s="386"/>
      <c r="BN88" s="386"/>
      <c r="BO88" s="386"/>
      <c r="BP88" s="386"/>
      <c r="BQ88" s="386"/>
      <c r="BR88" s="386"/>
      <c r="BS88" s="386"/>
      <c r="BT88" s="386"/>
      <c r="BU88" s="386"/>
      <c r="BV88" s="386"/>
      <c r="BW88" s="386"/>
      <c r="BX88" s="386"/>
      <c r="BY88" s="386"/>
      <c r="BZ88" s="386"/>
      <c r="CA88" s="386"/>
      <c r="CB88" s="386"/>
      <c r="CC88" s="386"/>
      <c r="CD88" s="386"/>
      <c r="CE88" s="386"/>
      <c r="CF88" s="386"/>
      <c r="CG88" s="386"/>
      <c r="CH88" s="386"/>
      <c r="CI88" s="386"/>
      <c r="CJ88" s="386"/>
      <c r="CK88" s="386"/>
      <c r="CL88" s="386"/>
      <c r="CM88" s="386"/>
      <c r="CN88" s="386"/>
      <c r="CO88" s="386"/>
      <c r="CP88" s="386"/>
      <c r="CQ88" s="386"/>
      <c r="CR88" s="386"/>
      <c r="CS88" s="386"/>
      <c r="CT88" s="386"/>
      <c r="CU88" s="386"/>
      <c r="CV88" s="386"/>
      <c r="CW88" s="386"/>
      <c r="CX88" s="386"/>
      <c r="CY88" s="386"/>
      <c r="CZ88" s="386"/>
      <c r="DA88" s="386"/>
      <c r="DB88" s="386"/>
      <c r="DC88" s="386"/>
      <c r="DD88" s="386"/>
      <c r="DE88" s="386"/>
      <c r="DF88" s="386"/>
      <c r="DG88" s="386"/>
      <c r="DH88" s="386"/>
    </row>
    <row r="89" spans="1:112" s="387" customFormat="1" ht="18" x14ac:dyDescent="0.25">
      <c r="A89" s="403"/>
      <c r="B89" s="371" t="s">
        <v>165</v>
      </c>
      <c r="C89" s="371">
        <v>89.971999999999994</v>
      </c>
      <c r="D89" s="371" t="s">
        <v>245</v>
      </c>
      <c r="E89" s="371">
        <v>67.123000000000005</v>
      </c>
      <c r="F89" s="371" t="s">
        <v>245</v>
      </c>
      <c r="G89" s="371">
        <v>93.153000000000006</v>
      </c>
      <c r="H89" s="371" t="s">
        <v>165</v>
      </c>
      <c r="I89" s="371">
        <v>112.82</v>
      </c>
      <c r="J89" s="371" t="s">
        <v>245</v>
      </c>
      <c r="K89" s="392">
        <v>110.547</v>
      </c>
      <c r="L89" s="392">
        <v>84.805999999999997</v>
      </c>
      <c r="M89" s="386">
        <f t="shared" si="12"/>
        <v>1.3035280522604533</v>
      </c>
      <c r="N89" s="371"/>
      <c r="O89" s="371"/>
      <c r="P89" s="371"/>
      <c r="Q89" s="371"/>
      <c r="R89" s="371"/>
      <c r="S89" s="371"/>
      <c r="T89" s="371"/>
      <c r="U89" s="371"/>
      <c r="V89" s="371"/>
      <c r="W89" s="371"/>
      <c r="X89" s="371"/>
      <c r="Y89" s="371"/>
      <c r="Z89" s="371"/>
      <c r="AA89" s="371"/>
      <c r="AB89" s="371"/>
      <c r="AC89" s="371"/>
      <c r="AD89" s="371"/>
      <c r="AE89" s="371"/>
      <c r="AF89" s="371"/>
      <c r="AG89" s="371"/>
      <c r="AH89" s="371"/>
      <c r="AI89" s="371"/>
      <c r="AJ89" s="371"/>
      <c r="AK89" s="371"/>
      <c r="AL89" s="371"/>
      <c r="AM89" s="371"/>
      <c r="AN89" s="371"/>
      <c r="AO89" s="371"/>
      <c r="AP89" s="371"/>
      <c r="AQ89" s="371"/>
      <c r="AR89" s="386"/>
      <c r="AS89" s="386"/>
      <c r="AT89" s="386"/>
      <c r="AU89" s="386"/>
      <c r="AV89" s="386"/>
      <c r="AW89" s="386"/>
      <c r="AX89" s="386"/>
      <c r="AY89" s="386"/>
      <c r="AZ89" s="386"/>
      <c r="BA89" s="386"/>
      <c r="BB89" s="386"/>
      <c r="BC89" s="386"/>
      <c r="BD89" s="386"/>
      <c r="BE89" s="386"/>
      <c r="BF89" s="386"/>
      <c r="BG89" s="386"/>
      <c r="BH89" s="386"/>
      <c r="BI89" s="386"/>
      <c r="BJ89" s="386"/>
      <c r="BK89" s="386"/>
      <c r="BL89" s="386"/>
      <c r="BM89" s="386"/>
      <c r="BN89" s="386"/>
      <c r="BO89" s="386"/>
      <c r="BP89" s="386"/>
      <c r="BQ89" s="386"/>
      <c r="BR89" s="386"/>
      <c r="BS89" s="386"/>
      <c r="BT89" s="386"/>
      <c r="BU89" s="386"/>
      <c r="BV89" s="386"/>
      <c r="BW89" s="386"/>
      <c r="BX89" s="386"/>
      <c r="BY89" s="386"/>
      <c r="BZ89" s="386"/>
      <c r="CA89" s="386"/>
      <c r="CB89" s="386"/>
      <c r="CC89" s="386"/>
      <c r="CD89" s="386"/>
      <c r="CE89" s="386"/>
      <c r="CF89" s="386"/>
      <c r="CG89" s="386"/>
      <c r="CH89" s="386"/>
      <c r="CI89" s="386"/>
      <c r="CJ89" s="386"/>
      <c r="CK89" s="386"/>
      <c r="CL89" s="386"/>
      <c r="CM89" s="386"/>
      <c r="CN89" s="386"/>
      <c r="CO89" s="386"/>
      <c r="CP89" s="386"/>
      <c r="CQ89" s="386"/>
      <c r="CR89" s="386"/>
      <c r="CS89" s="386"/>
      <c r="CT89" s="386"/>
      <c r="CU89" s="386"/>
      <c r="CV89" s="386"/>
      <c r="CW89" s="386"/>
      <c r="CX89" s="386"/>
      <c r="CY89" s="386"/>
      <c r="CZ89" s="386"/>
      <c r="DA89" s="386"/>
      <c r="DB89" s="386"/>
      <c r="DC89" s="386"/>
      <c r="DD89" s="386"/>
      <c r="DE89" s="386"/>
      <c r="DF89" s="386"/>
      <c r="DG89" s="386"/>
      <c r="DH89" s="386"/>
    </row>
    <row r="90" spans="1:112" s="387" customFormat="1" ht="18" x14ac:dyDescent="0.25">
      <c r="A90" s="403"/>
      <c r="B90" s="371" t="s">
        <v>164</v>
      </c>
      <c r="C90" s="371">
        <v>89.76</v>
      </c>
      <c r="D90" s="371" t="s">
        <v>165</v>
      </c>
      <c r="E90" s="371">
        <v>90.998999999999995</v>
      </c>
      <c r="F90" s="371" t="s">
        <v>165</v>
      </c>
      <c r="G90" s="371">
        <v>110.05200000000001</v>
      </c>
      <c r="H90" s="371" t="s">
        <v>164</v>
      </c>
      <c r="I90" s="371">
        <v>115.07599999999999</v>
      </c>
      <c r="J90" s="371" t="s">
        <v>245</v>
      </c>
      <c r="K90" s="392">
        <v>107.71899999999999</v>
      </c>
      <c r="L90" s="392">
        <v>103.19799999999999</v>
      </c>
      <c r="M90" s="386">
        <f t="shared" si="12"/>
        <v>1.0438089885462896</v>
      </c>
      <c r="N90" s="371"/>
      <c r="O90" s="371"/>
      <c r="P90" s="371"/>
      <c r="Q90" s="371"/>
      <c r="R90" s="371"/>
      <c r="S90" s="371"/>
      <c r="T90" s="371"/>
      <c r="U90" s="371"/>
      <c r="V90" s="371"/>
      <c r="W90" s="371"/>
      <c r="X90" s="371"/>
      <c r="Y90" s="371"/>
      <c r="Z90" s="371"/>
      <c r="AA90" s="371"/>
      <c r="AB90" s="371"/>
      <c r="AC90" s="371"/>
      <c r="AD90" s="371"/>
      <c r="AE90" s="371"/>
      <c r="AF90" s="371"/>
      <c r="AG90" s="371"/>
      <c r="AH90" s="371"/>
      <c r="AI90" s="371"/>
      <c r="AJ90" s="371"/>
      <c r="AK90" s="371"/>
      <c r="AL90" s="371"/>
      <c r="AM90" s="371"/>
      <c r="AN90" s="371"/>
      <c r="AO90" s="371"/>
      <c r="AP90" s="371"/>
      <c r="AQ90" s="371"/>
      <c r="AR90" s="386"/>
      <c r="AS90" s="386"/>
      <c r="AT90" s="386"/>
      <c r="AU90" s="386"/>
      <c r="AV90" s="386"/>
      <c r="AW90" s="386"/>
      <c r="AX90" s="386"/>
      <c r="AY90" s="386"/>
      <c r="AZ90" s="386"/>
      <c r="BA90" s="386"/>
      <c r="BB90" s="386"/>
      <c r="BC90" s="386"/>
      <c r="BD90" s="386"/>
      <c r="BE90" s="386"/>
      <c r="BF90" s="386"/>
      <c r="BG90" s="386"/>
      <c r="BH90" s="386"/>
      <c r="BI90" s="386"/>
      <c r="BJ90" s="386"/>
      <c r="BK90" s="386"/>
      <c r="BL90" s="386"/>
      <c r="BM90" s="386"/>
      <c r="BN90" s="386"/>
      <c r="BO90" s="386"/>
      <c r="BP90" s="386"/>
      <c r="BQ90" s="386"/>
      <c r="BR90" s="386"/>
      <c r="BS90" s="386"/>
      <c r="BT90" s="386"/>
      <c r="BU90" s="386"/>
      <c r="BV90" s="386"/>
      <c r="BW90" s="386"/>
      <c r="BX90" s="386"/>
      <c r="BY90" s="386"/>
      <c r="BZ90" s="386"/>
      <c r="CA90" s="386"/>
      <c r="CB90" s="386"/>
      <c r="CC90" s="386"/>
      <c r="CD90" s="386"/>
      <c r="CE90" s="386"/>
      <c r="CF90" s="386"/>
      <c r="CG90" s="386"/>
      <c r="CH90" s="386"/>
      <c r="CI90" s="386"/>
      <c r="CJ90" s="386"/>
      <c r="CK90" s="386"/>
      <c r="CL90" s="386"/>
      <c r="CM90" s="386"/>
      <c r="CN90" s="386"/>
      <c r="CO90" s="386"/>
      <c r="CP90" s="386"/>
      <c r="CQ90" s="386"/>
      <c r="CR90" s="386"/>
      <c r="CS90" s="386"/>
      <c r="CT90" s="386"/>
      <c r="CU90" s="386"/>
      <c r="CV90" s="386"/>
      <c r="CW90" s="386"/>
      <c r="CX90" s="386"/>
      <c r="CY90" s="386"/>
      <c r="CZ90" s="386"/>
      <c r="DA90" s="386"/>
      <c r="DB90" s="386"/>
      <c r="DC90" s="386"/>
      <c r="DD90" s="386"/>
      <c r="DE90" s="386"/>
      <c r="DF90" s="386"/>
      <c r="DG90" s="386"/>
      <c r="DH90" s="386"/>
    </row>
    <row r="91" spans="1:112" s="387" customFormat="1" ht="18" x14ac:dyDescent="0.25">
      <c r="A91" s="403"/>
      <c r="B91" s="371" t="s">
        <v>243</v>
      </c>
      <c r="C91" s="371">
        <v>82.793999999999997</v>
      </c>
      <c r="D91" s="371" t="s">
        <v>164</v>
      </c>
      <c r="E91" s="371">
        <v>100.57</v>
      </c>
      <c r="F91" s="371" t="s">
        <v>164</v>
      </c>
      <c r="G91" s="371">
        <v>115.006</v>
      </c>
      <c r="H91" s="371" t="s">
        <v>243</v>
      </c>
      <c r="I91" s="371">
        <v>89.051000000000002</v>
      </c>
      <c r="J91" s="371" t="s">
        <v>245</v>
      </c>
      <c r="K91" s="392">
        <v>115.94499999999999</v>
      </c>
      <c r="L91" s="392">
        <v>111.8</v>
      </c>
      <c r="M91" s="386">
        <f t="shared" si="12"/>
        <v>1.0370751341681574</v>
      </c>
      <c r="N91" s="371"/>
      <c r="O91" s="371"/>
      <c r="P91" s="371"/>
      <c r="Q91" s="371"/>
      <c r="R91" s="371"/>
      <c r="S91" s="371"/>
      <c r="T91" s="371"/>
      <c r="U91" s="371"/>
      <c r="V91" s="371"/>
      <c r="W91" s="371"/>
      <c r="X91" s="371"/>
      <c r="Y91" s="371"/>
      <c r="Z91" s="371"/>
      <c r="AA91" s="371"/>
      <c r="AB91" s="371"/>
      <c r="AC91" s="371"/>
      <c r="AD91" s="371"/>
      <c r="AE91" s="371"/>
      <c r="AF91" s="371"/>
      <c r="AG91" s="371"/>
      <c r="AH91" s="371"/>
      <c r="AI91" s="371"/>
      <c r="AJ91" s="371"/>
      <c r="AK91" s="371"/>
      <c r="AL91" s="371"/>
      <c r="AM91" s="371"/>
      <c r="AN91" s="371"/>
      <c r="AO91" s="371"/>
      <c r="AP91" s="371"/>
      <c r="AQ91" s="371"/>
      <c r="AR91" s="386"/>
      <c r="AS91" s="386"/>
      <c r="AT91" s="386"/>
      <c r="AU91" s="386"/>
      <c r="AV91" s="386"/>
      <c r="AW91" s="386"/>
      <c r="AX91" s="386"/>
      <c r="AY91" s="386"/>
      <c r="AZ91" s="386"/>
      <c r="BA91" s="386"/>
      <c r="BB91" s="386"/>
      <c r="BC91" s="386"/>
      <c r="BD91" s="386"/>
      <c r="BE91" s="386"/>
      <c r="BF91" s="386"/>
      <c r="BG91" s="386"/>
      <c r="BH91" s="386"/>
      <c r="BI91" s="386"/>
      <c r="BJ91" s="386"/>
      <c r="BK91" s="386"/>
      <c r="BL91" s="386"/>
      <c r="BM91" s="386"/>
      <c r="BN91" s="386"/>
      <c r="BO91" s="386"/>
      <c r="BP91" s="386"/>
      <c r="BQ91" s="386"/>
      <c r="BR91" s="386"/>
      <c r="BS91" s="386"/>
      <c r="BT91" s="386"/>
      <c r="BU91" s="386"/>
      <c r="BV91" s="386"/>
      <c r="BW91" s="386"/>
      <c r="BX91" s="386"/>
      <c r="BY91" s="386"/>
      <c r="BZ91" s="386"/>
      <c r="CA91" s="386"/>
      <c r="CB91" s="386"/>
      <c r="CC91" s="386"/>
      <c r="CD91" s="386"/>
      <c r="CE91" s="386"/>
      <c r="CF91" s="386"/>
      <c r="CG91" s="386"/>
      <c r="CH91" s="386"/>
      <c r="CI91" s="386"/>
      <c r="CJ91" s="386"/>
      <c r="CK91" s="386"/>
      <c r="CL91" s="386"/>
      <c r="CM91" s="386"/>
      <c r="CN91" s="386"/>
      <c r="CO91" s="386"/>
      <c r="CP91" s="386"/>
      <c r="CQ91" s="386"/>
      <c r="CR91" s="386"/>
      <c r="CS91" s="386"/>
      <c r="CT91" s="386"/>
      <c r="CU91" s="386"/>
      <c r="CV91" s="386"/>
      <c r="CW91" s="386"/>
      <c r="CX91" s="386"/>
      <c r="CY91" s="386"/>
      <c r="CZ91" s="386"/>
      <c r="DA91" s="386"/>
      <c r="DB91" s="386"/>
      <c r="DC91" s="386"/>
      <c r="DD91" s="386"/>
      <c r="DE91" s="386"/>
      <c r="DF91" s="386"/>
      <c r="DG91" s="386"/>
      <c r="DH91" s="386"/>
    </row>
    <row r="92" spans="1:112" s="387" customFormat="1" ht="18" x14ac:dyDescent="0.25">
      <c r="A92" s="403"/>
      <c r="B92" s="371" t="s">
        <v>251</v>
      </c>
      <c r="C92" s="371">
        <v>90.817999999999998</v>
      </c>
      <c r="D92" s="371" t="s">
        <v>243</v>
      </c>
      <c r="E92" s="371">
        <v>106.282</v>
      </c>
      <c r="F92" s="371" t="s">
        <v>243</v>
      </c>
      <c r="G92" s="371">
        <v>106.488</v>
      </c>
      <c r="H92" s="371" t="s">
        <v>251</v>
      </c>
      <c r="I92" s="371">
        <v>100.434</v>
      </c>
      <c r="J92" s="371" t="s">
        <v>165</v>
      </c>
      <c r="K92" s="392">
        <v>137.32300000000001</v>
      </c>
      <c r="L92" s="392">
        <v>107.648</v>
      </c>
      <c r="M92" s="386">
        <f t="shared" si="12"/>
        <v>1.275666988703924</v>
      </c>
      <c r="N92" s="371"/>
      <c r="O92" s="371"/>
      <c r="P92" s="371"/>
      <c r="Q92" s="371"/>
      <c r="R92" s="371"/>
      <c r="S92" s="371"/>
      <c r="T92" s="371"/>
      <c r="U92" s="371"/>
      <c r="V92" s="371"/>
      <c r="W92" s="371"/>
      <c r="X92" s="371"/>
      <c r="Y92" s="371"/>
      <c r="Z92" s="371"/>
      <c r="AA92" s="371"/>
      <c r="AB92" s="371"/>
      <c r="AC92" s="371"/>
      <c r="AD92" s="371"/>
      <c r="AE92" s="371"/>
      <c r="AF92" s="371"/>
      <c r="AG92" s="371"/>
      <c r="AH92" s="371"/>
      <c r="AI92" s="371"/>
      <c r="AJ92" s="371"/>
      <c r="AK92" s="371"/>
      <c r="AL92" s="371"/>
      <c r="AM92" s="371"/>
      <c r="AN92" s="371"/>
      <c r="AO92" s="371"/>
      <c r="AP92" s="371"/>
      <c r="AQ92" s="371"/>
      <c r="AR92" s="386"/>
      <c r="AS92" s="386"/>
      <c r="AT92" s="386"/>
      <c r="AU92" s="386"/>
      <c r="AV92" s="386"/>
      <c r="AW92" s="386"/>
      <c r="AX92" s="386"/>
      <c r="AY92" s="386"/>
      <c r="AZ92" s="386"/>
      <c r="BA92" s="386"/>
      <c r="BB92" s="386"/>
      <c r="BC92" s="386"/>
      <c r="BD92" s="386"/>
      <c r="BE92" s="386"/>
      <c r="BF92" s="386"/>
      <c r="BG92" s="386"/>
      <c r="BH92" s="386"/>
      <c r="BI92" s="386"/>
      <c r="BJ92" s="386"/>
      <c r="BK92" s="386"/>
      <c r="BL92" s="386"/>
      <c r="BM92" s="386"/>
      <c r="BN92" s="386"/>
      <c r="BO92" s="386"/>
      <c r="BP92" s="386"/>
      <c r="BQ92" s="386"/>
      <c r="BR92" s="386"/>
      <c r="BS92" s="386"/>
      <c r="BT92" s="386"/>
      <c r="BU92" s="386"/>
      <c r="BV92" s="386"/>
      <c r="BW92" s="386"/>
      <c r="BX92" s="386"/>
      <c r="BY92" s="386"/>
      <c r="BZ92" s="386"/>
      <c r="CA92" s="386"/>
      <c r="CB92" s="386"/>
      <c r="CC92" s="386"/>
      <c r="CD92" s="386"/>
      <c r="CE92" s="386"/>
      <c r="CF92" s="386"/>
      <c r="CG92" s="386"/>
      <c r="CH92" s="386"/>
      <c r="CI92" s="386"/>
      <c r="CJ92" s="386"/>
      <c r="CK92" s="386"/>
      <c r="CL92" s="386"/>
      <c r="CM92" s="386"/>
      <c r="CN92" s="386"/>
      <c r="CO92" s="386"/>
      <c r="CP92" s="386"/>
      <c r="CQ92" s="386"/>
      <c r="CR92" s="386"/>
      <c r="CS92" s="386"/>
      <c r="CT92" s="386"/>
      <c r="CU92" s="386"/>
      <c r="CV92" s="386"/>
      <c r="CW92" s="386"/>
      <c r="CX92" s="386"/>
      <c r="CY92" s="386"/>
      <c r="CZ92" s="386"/>
      <c r="DA92" s="386"/>
      <c r="DB92" s="386"/>
      <c r="DC92" s="386"/>
      <c r="DD92" s="386"/>
      <c r="DE92" s="386"/>
      <c r="DF92" s="386"/>
      <c r="DG92" s="386"/>
      <c r="DH92" s="386"/>
    </row>
    <row r="93" spans="1:112" s="387" customFormat="1" ht="18" x14ac:dyDescent="0.25">
      <c r="A93" s="403"/>
      <c r="B93" s="371"/>
      <c r="C93" s="371"/>
      <c r="D93" s="371" t="s">
        <v>251</v>
      </c>
      <c r="E93" s="371">
        <v>99.22</v>
      </c>
      <c r="F93" s="371" t="s">
        <v>251</v>
      </c>
      <c r="G93" s="371">
        <v>116.84699999999999</v>
      </c>
      <c r="H93" s="371"/>
      <c r="I93" s="371"/>
      <c r="J93" s="371" t="s">
        <v>164</v>
      </c>
      <c r="K93" s="392">
        <v>107.94199999999999</v>
      </c>
      <c r="L93" s="392">
        <v>96.658000000000001</v>
      </c>
      <c r="M93" s="386">
        <f t="shared" si="12"/>
        <v>1.1167415009621551</v>
      </c>
      <c r="N93" s="371"/>
      <c r="O93" s="371"/>
      <c r="P93" s="371"/>
      <c r="Q93" s="371"/>
      <c r="R93" s="371"/>
      <c r="S93" s="371"/>
      <c r="T93" s="371"/>
      <c r="U93" s="371"/>
      <c r="V93" s="371"/>
      <c r="W93" s="371"/>
      <c r="X93" s="371"/>
      <c r="Y93" s="371"/>
      <c r="Z93" s="371"/>
      <c r="AA93" s="371"/>
      <c r="AB93" s="371"/>
      <c r="AC93" s="371"/>
      <c r="AD93" s="371"/>
      <c r="AE93" s="371"/>
      <c r="AF93" s="371"/>
      <c r="AG93" s="371"/>
      <c r="AH93" s="371"/>
      <c r="AI93" s="371"/>
      <c r="AJ93" s="371"/>
      <c r="AK93" s="371"/>
      <c r="AL93" s="371"/>
      <c r="AM93" s="371"/>
      <c r="AN93" s="371"/>
      <c r="AO93" s="371"/>
      <c r="AP93" s="371"/>
      <c r="AQ93" s="371"/>
      <c r="AR93" s="386"/>
      <c r="AS93" s="386"/>
      <c r="AT93" s="386"/>
      <c r="AU93" s="386"/>
      <c r="AV93" s="386"/>
      <c r="AW93" s="386"/>
      <c r="AX93" s="386"/>
      <c r="AY93" s="386"/>
      <c r="AZ93" s="386"/>
      <c r="BA93" s="386"/>
      <c r="BB93" s="386"/>
      <c r="BC93" s="386"/>
      <c r="BD93" s="386"/>
      <c r="BE93" s="386"/>
      <c r="BF93" s="386"/>
      <c r="BG93" s="386"/>
      <c r="BH93" s="386"/>
      <c r="BI93" s="386"/>
      <c r="BJ93" s="386"/>
      <c r="BK93" s="386"/>
      <c r="BL93" s="386"/>
      <c r="BM93" s="386"/>
      <c r="BN93" s="386"/>
      <c r="BO93" s="386"/>
      <c r="BP93" s="386"/>
      <c r="BQ93" s="386"/>
      <c r="BR93" s="386"/>
      <c r="BS93" s="386"/>
      <c r="BT93" s="386"/>
      <c r="BU93" s="386"/>
      <c r="BV93" s="386"/>
      <c r="BW93" s="386"/>
      <c r="BX93" s="386"/>
      <c r="BY93" s="386"/>
      <c r="BZ93" s="386"/>
      <c r="CA93" s="386"/>
      <c r="CB93" s="386"/>
      <c r="CC93" s="386"/>
      <c r="CD93" s="386"/>
      <c r="CE93" s="386"/>
      <c r="CF93" s="386"/>
      <c r="CG93" s="386"/>
      <c r="CH93" s="386"/>
      <c r="CI93" s="386"/>
      <c r="CJ93" s="386"/>
      <c r="CK93" s="386"/>
      <c r="CL93" s="386"/>
      <c r="CM93" s="386"/>
      <c r="CN93" s="386"/>
      <c r="CO93" s="386"/>
      <c r="CP93" s="386"/>
      <c r="CQ93" s="386"/>
      <c r="CR93" s="386"/>
      <c r="CS93" s="386"/>
      <c r="CT93" s="386"/>
      <c r="CU93" s="386"/>
      <c r="CV93" s="386"/>
      <c r="CW93" s="386"/>
      <c r="CX93" s="386"/>
      <c r="CY93" s="386"/>
      <c r="CZ93" s="386"/>
      <c r="DA93" s="386"/>
      <c r="DB93" s="386"/>
      <c r="DC93" s="386"/>
      <c r="DD93" s="386"/>
      <c r="DE93" s="386"/>
      <c r="DF93" s="386"/>
      <c r="DG93" s="386"/>
      <c r="DH93" s="386"/>
    </row>
    <row r="94" spans="1:112" s="387" customFormat="1" ht="18" x14ac:dyDescent="0.25">
      <c r="A94" s="403"/>
      <c r="B94" s="371"/>
      <c r="C94" s="371"/>
      <c r="D94" s="371"/>
      <c r="E94" s="371"/>
      <c r="F94" s="371"/>
      <c r="G94" s="371"/>
      <c r="H94" s="371"/>
      <c r="I94" s="371"/>
      <c r="J94" s="371" t="s">
        <v>243</v>
      </c>
      <c r="K94" s="392">
        <v>98.022999999999996</v>
      </c>
      <c r="L94" s="392">
        <v>89.102999999999994</v>
      </c>
      <c r="M94" s="386">
        <f t="shared" si="12"/>
        <v>1.1001088627767865</v>
      </c>
      <c r="N94" s="371"/>
      <c r="O94" s="371"/>
      <c r="P94" s="371"/>
      <c r="Q94" s="371"/>
      <c r="R94" s="371"/>
      <c r="S94" s="371"/>
      <c r="T94" s="371"/>
      <c r="U94" s="371"/>
      <c r="V94" s="371"/>
      <c r="W94" s="371"/>
      <c r="X94" s="371"/>
      <c r="Y94" s="371"/>
      <c r="Z94" s="371"/>
      <c r="AA94" s="371"/>
      <c r="AB94" s="371"/>
      <c r="AC94" s="371"/>
      <c r="AD94" s="371"/>
      <c r="AE94" s="371"/>
      <c r="AF94" s="371"/>
      <c r="AG94" s="371"/>
      <c r="AH94" s="371"/>
      <c r="AI94" s="371"/>
      <c r="AJ94" s="371"/>
      <c r="AK94" s="371"/>
      <c r="AL94" s="371"/>
      <c r="AM94" s="371"/>
      <c r="AN94" s="371"/>
      <c r="AO94" s="371"/>
      <c r="AP94" s="371"/>
      <c r="AQ94" s="371"/>
      <c r="AR94" s="386"/>
      <c r="AS94" s="386"/>
      <c r="AT94" s="386"/>
      <c r="AU94" s="386"/>
      <c r="AV94" s="386"/>
      <c r="AW94" s="386"/>
      <c r="AX94" s="386"/>
      <c r="AY94" s="386"/>
      <c r="AZ94" s="386"/>
      <c r="BA94" s="386"/>
      <c r="BB94" s="386"/>
      <c r="BC94" s="386"/>
      <c r="BD94" s="386"/>
      <c r="BE94" s="386"/>
      <c r="BF94" s="386"/>
      <c r="BG94" s="386"/>
      <c r="BH94" s="386"/>
      <c r="BI94" s="386"/>
      <c r="BJ94" s="386"/>
      <c r="BK94" s="386"/>
      <c r="BL94" s="386"/>
      <c r="BM94" s="386"/>
      <c r="BN94" s="386"/>
      <c r="BO94" s="386"/>
      <c r="BP94" s="386"/>
      <c r="BQ94" s="386"/>
      <c r="BR94" s="386"/>
      <c r="BS94" s="386"/>
      <c r="BT94" s="386"/>
      <c r="BU94" s="386"/>
      <c r="BV94" s="386"/>
      <c r="BW94" s="386"/>
      <c r="BX94" s="386"/>
      <c r="BY94" s="386"/>
      <c r="BZ94" s="386"/>
      <c r="CA94" s="386"/>
      <c r="CB94" s="386"/>
      <c r="CC94" s="386"/>
      <c r="CD94" s="386"/>
      <c r="CE94" s="386"/>
      <c r="CF94" s="386"/>
      <c r="CG94" s="386"/>
      <c r="CH94" s="386"/>
      <c r="CI94" s="386"/>
      <c r="CJ94" s="386"/>
      <c r="CK94" s="386"/>
      <c r="CL94" s="386"/>
      <c r="CM94" s="386"/>
      <c r="CN94" s="386"/>
      <c r="CO94" s="386"/>
      <c r="CP94" s="386"/>
      <c r="CQ94" s="386"/>
      <c r="CR94" s="386"/>
      <c r="CS94" s="386"/>
      <c r="CT94" s="386"/>
      <c r="CU94" s="386"/>
      <c r="CV94" s="386"/>
      <c r="CW94" s="386"/>
      <c r="CX94" s="386"/>
      <c r="CY94" s="386"/>
      <c r="CZ94" s="386"/>
      <c r="DA94" s="386"/>
      <c r="DB94" s="386"/>
      <c r="DC94" s="386"/>
      <c r="DD94" s="386"/>
      <c r="DE94" s="386"/>
      <c r="DF94" s="386"/>
      <c r="DG94" s="386"/>
      <c r="DH94" s="386"/>
    </row>
    <row r="95" spans="1:112" s="387" customFormat="1" ht="18" x14ac:dyDescent="0.25">
      <c r="A95" s="403"/>
      <c r="B95" s="371"/>
      <c r="C95" s="371"/>
      <c r="D95" s="371"/>
      <c r="E95" s="371"/>
      <c r="F95" s="371"/>
      <c r="G95" s="371"/>
      <c r="H95" s="371"/>
      <c r="I95" s="371"/>
      <c r="J95" s="371" t="s">
        <v>251</v>
      </c>
      <c r="K95" s="392">
        <v>90.233000000000004</v>
      </c>
      <c r="L95" s="392">
        <v>79.69</v>
      </c>
      <c r="M95" s="386">
        <f t="shared" si="12"/>
        <v>1.1323001631321372</v>
      </c>
      <c r="N95" s="371"/>
      <c r="O95" s="371"/>
      <c r="P95" s="371"/>
      <c r="Q95" s="371"/>
      <c r="R95" s="371"/>
      <c r="S95" s="371"/>
      <c r="T95" s="371"/>
      <c r="U95" s="371"/>
      <c r="V95" s="371"/>
      <c r="W95" s="371"/>
      <c r="X95" s="371"/>
      <c r="Y95" s="371"/>
      <c r="Z95" s="371"/>
      <c r="AA95" s="371"/>
      <c r="AB95" s="371"/>
      <c r="AC95" s="371"/>
      <c r="AD95" s="371"/>
      <c r="AE95" s="371"/>
      <c r="AF95" s="371"/>
      <c r="AG95" s="371"/>
      <c r="AH95" s="371"/>
      <c r="AI95" s="371"/>
      <c r="AJ95" s="371"/>
      <c r="AK95" s="371"/>
      <c r="AL95" s="371"/>
      <c r="AM95" s="371"/>
      <c r="AN95" s="371"/>
      <c r="AO95" s="371"/>
      <c r="AP95" s="371"/>
      <c r="AQ95" s="371"/>
      <c r="AR95" s="386"/>
      <c r="AS95" s="386"/>
      <c r="AT95" s="386"/>
      <c r="AU95" s="386"/>
      <c r="AV95" s="386"/>
      <c r="AW95" s="386"/>
      <c r="AX95" s="386"/>
      <c r="AY95" s="386"/>
      <c r="AZ95" s="386"/>
      <c r="BA95" s="386"/>
      <c r="BB95" s="386"/>
      <c r="BC95" s="386"/>
      <c r="BD95" s="386"/>
      <c r="BE95" s="386"/>
      <c r="BF95" s="386"/>
      <c r="BG95" s="386"/>
      <c r="BH95" s="386"/>
      <c r="BI95" s="386"/>
      <c r="BJ95" s="386"/>
      <c r="BK95" s="386"/>
      <c r="BL95" s="386"/>
      <c r="BM95" s="386"/>
      <c r="BN95" s="386"/>
      <c r="BO95" s="386"/>
      <c r="BP95" s="386"/>
      <c r="BQ95" s="386"/>
      <c r="BR95" s="386"/>
      <c r="BS95" s="386"/>
      <c r="BT95" s="386"/>
      <c r="BU95" s="386"/>
      <c r="BV95" s="386"/>
      <c r="BW95" s="386"/>
      <c r="BX95" s="386"/>
      <c r="BY95" s="386"/>
      <c r="BZ95" s="386"/>
      <c r="CA95" s="386"/>
      <c r="CB95" s="386"/>
      <c r="CC95" s="386"/>
      <c r="CD95" s="386"/>
      <c r="CE95" s="386"/>
      <c r="CF95" s="386"/>
      <c r="CG95" s="386"/>
      <c r="CH95" s="386"/>
      <c r="CI95" s="386"/>
      <c r="CJ95" s="386"/>
      <c r="CK95" s="386"/>
      <c r="CL95" s="386"/>
      <c r="CM95" s="386"/>
      <c r="CN95" s="386"/>
      <c r="CO95" s="386"/>
      <c r="CP95" s="386"/>
      <c r="CQ95" s="386"/>
      <c r="CR95" s="386"/>
      <c r="CS95" s="386"/>
      <c r="CT95" s="386"/>
      <c r="CU95" s="386"/>
      <c r="CV95" s="386"/>
      <c r="CW95" s="386"/>
      <c r="CX95" s="386"/>
      <c r="CY95" s="386"/>
      <c r="CZ95" s="386"/>
      <c r="DA95" s="386"/>
      <c r="DB95" s="386"/>
      <c r="DC95" s="386"/>
      <c r="DD95" s="386"/>
      <c r="DE95" s="386"/>
      <c r="DF95" s="386"/>
      <c r="DG95" s="386"/>
      <c r="DH95" s="386"/>
    </row>
    <row r="96" spans="1:112" s="389" customFormat="1" ht="18" x14ac:dyDescent="0.25">
      <c r="A96" s="374" t="s">
        <v>29</v>
      </c>
      <c r="B96" s="374"/>
      <c r="C96" s="374">
        <f>AVERAGE(C82:C95)</f>
        <v>84.306727272727258</v>
      </c>
      <c r="D96" s="374"/>
      <c r="E96" s="374">
        <f>AVERAGE(E82:E95)</f>
        <v>92.597833333333327</v>
      </c>
      <c r="F96" s="374"/>
      <c r="G96" s="374">
        <f>AVERAGE(G82:G95)</f>
        <v>102.67308333333334</v>
      </c>
      <c r="H96" s="374"/>
      <c r="I96" s="374">
        <f>AVERAGE(I82:I95)</f>
        <v>100.02618181818183</v>
      </c>
      <c r="J96" s="374"/>
      <c r="K96" s="388">
        <f>AVERAGE(K82:K95)</f>
        <v>105.79171428571429</v>
      </c>
      <c r="L96" s="388"/>
      <c r="M96" s="388"/>
      <c r="N96" s="374"/>
      <c r="O96" s="374"/>
      <c r="P96" s="374"/>
      <c r="Q96" s="374"/>
      <c r="R96" s="374"/>
      <c r="S96" s="374"/>
      <c r="T96" s="374"/>
      <c r="U96" s="374"/>
      <c r="V96" s="374"/>
      <c r="W96" s="374"/>
      <c r="X96" s="374"/>
      <c r="Y96" s="374"/>
      <c r="Z96" s="374"/>
      <c r="AA96" s="374"/>
      <c r="AB96" s="374"/>
      <c r="AC96" s="374"/>
      <c r="AD96" s="374"/>
      <c r="AE96" s="374"/>
      <c r="AF96" s="374"/>
      <c r="AG96" s="374"/>
      <c r="AH96" s="374"/>
      <c r="AI96" s="374"/>
      <c r="AJ96" s="374"/>
      <c r="AK96" s="374"/>
      <c r="AL96" s="374"/>
      <c r="AM96" s="374"/>
      <c r="AN96" s="374"/>
      <c r="AO96" s="374"/>
      <c r="AP96" s="374"/>
      <c r="AQ96" s="374"/>
      <c r="AR96" s="388"/>
      <c r="AS96" s="388"/>
      <c r="AT96" s="388"/>
      <c r="AU96" s="388"/>
      <c r="AV96" s="388"/>
      <c r="AW96" s="388"/>
      <c r="AX96" s="388"/>
      <c r="AY96" s="388"/>
      <c r="AZ96" s="388"/>
      <c r="BA96" s="388"/>
      <c r="BB96" s="388"/>
      <c r="BC96" s="388"/>
      <c r="BD96" s="388"/>
      <c r="BE96" s="388"/>
      <c r="BF96" s="388"/>
      <c r="BG96" s="388"/>
      <c r="BH96" s="388"/>
      <c r="BI96" s="388"/>
      <c r="BJ96" s="388"/>
      <c r="BK96" s="388"/>
      <c r="BL96" s="388"/>
      <c r="BM96" s="388"/>
      <c r="BN96" s="388"/>
      <c r="BO96" s="388"/>
      <c r="BP96" s="388"/>
      <c r="BQ96" s="388"/>
      <c r="BR96" s="388"/>
      <c r="BS96" s="388"/>
      <c r="BT96" s="388"/>
      <c r="BU96" s="388"/>
      <c r="BV96" s="388"/>
      <c r="BW96" s="388"/>
      <c r="BX96" s="388"/>
      <c r="BY96" s="388"/>
      <c r="BZ96" s="388"/>
      <c r="CA96" s="388"/>
      <c r="CB96" s="388"/>
      <c r="CC96" s="388"/>
      <c r="CD96" s="388"/>
      <c r="CE96" s="388"/>
      <c r="CF96" s="388"/>
      <c r="CG96" s="388"/>
      <c r="CH96" s="388"/>
      <c r="CI96" s="388"/>
      <c r="CJ96" s="388"/>
      <c r="CK96" s="388"/>
      <c r="CL96" s="388"/>
      <c r="CM96" s="388"/>
      <c r="CN96" s="388"/>
      <c r="CO96" s="388"/>
      <c r="CP96" s="388"/>
      <c r="CQ96" s="388"/>
      <c r="CR96" s="388"/>
      <c r="CS96" s="388"/>
      <c r="CT96" s="388"/>
      <c r="CU96" s="388"/>
      <c r="CV96" s="388"/>
      <c r="CW96" s="388"/>
      <c r="CX96" s="388"/>
      <c r="CY96" s="388"/>
      <c r="CZ96" s="388"/>
      <c r="DA96" s="388"/>
      <c r="DB96" s="388"/>
      <c r="DC96" s="388"/>
      <c r="DD96" s="388"/>
      <c r="DE96" s="388"/>
      <c r="DF96" s="388"/>
      <c r="DG96" s="388"/>
      <c r="DH96" s="388"/>
    </row>
    <row r="97" spans="1:112" s="387" customFormat="1" ht="18" x14ac:dyDescent="0.25">
      <c r="A97" s="371"/>
      <c r="B97" s="371"/>
      <c r="C97" s="371"/>
      <c r="D97" s="371"/>
      <c r="E97" s="371"/>
      <c r="F97" s="371"/>
      <c r="G97" s="371"/>
      <c r="H97" s="371"/>
      <c r="I97" s="371"/>
      <c r="J97" s="371"/>
      <c r="K97" s="371"/>
      <c r="L97" s="371"/>
      <c r="M97" s="371"/>
      <c r="N97" s="371"/>
      <c r="O97" s="371"/>
      <c r="P97" s="371"/>
      <c r="Q97" s="371"/>
      <c r="R97" s="371"/>
      <c r="S97" s="371"/>
      <c r="T97" s="371"/>
      <c r="U97" s="371"/>
      <c r="V97" s="371"/>
      <c r="W97" s="371"/>
      <c r="X97" s="371"/>
      <c r="Y97" s="371"/>
      <c r="Z97" s="371"/>
      <c r="AA97" s="371"/>
      <c r="AB97" s="371"/>
      <c r="AC97" s="371"/>
      <c r="AD97" s="371"/>
      <c r="AE97" s="371"/>
      <c r="AF97" s="371"/>
      <c r="AG97" s="371"/>
      <c r="AH97" s="371"/>
      <c r="AI97" s="371"/>
      <c r="AJ97" s="371"/>
      <c r="AK97" s="371"/>
      <c r="AL97" s="371"/>
      <c r="AM97" s="371"/>
      <c r="AN97" s="371"/>
      <c r="AO97" s="371"/>
      <c r="AP97" s="371"/>
      <c r="AQ97" s="371"/>
      <c r="AR97" s="386"/>
      <c r="AS97" s="386"/>
      <c r="AT97" s="386"/>
      <c r="AU97" s="386"/>
      <c r="AV97" s="386"/>
      <c r="AW97" s="386"/>
      <c r="AX97" s="386"/>
      <c r="AY97" s="386"/>
      <c r="AZ97" s="386"/>
      <c r="BA97" s="386"/>
      <c r="BB97" s="386"/>
      <c r="BC97" s="386"/>
      <c r="BD97" s="386"/>
      <c r="BE97" s="386"/>
      <c r="BF97" s="386"/>
      <c r="BG97" s="386"/>
      <c r="BH97" s="386"/>
      <c r="BI97" s="386"/>
      <c r="BJ97" s="386"/>
      <c r="BK97" s="386"/>
      <c r="BL97" s="386"/>
      <c r="BM97" s="386"/>
      <c r="BN97" s="386"/>
      <c r="BO97" s="386"/>
      <c r="BP97" s="386"/>
      <c r="BQ97" s="386"/>
      <c r="BR97" s="386"/>
      <c r="BS97" s="386"/>
      <c r="BT97" s="386"/>
      <c r="BU97" s="386"/>
      <c r="BV97" s="386"/>
      <c r="BW97" s="386"/>
      <c r="BX97" s="386"/>
      <c r="BY97" s="386"/>
      <c r="BZ97" s="386"/>
      <c r="CA97" s="386"/>
      <c r="CB97" s="386"/>
      <c r="CC97" s="386"/>
      <c r="CD97" s="386"/>
      <c r="CE97" s="386"/>
      <c r="CF97" s="386"/>
      <c r="CG97" s="386"/>
      <c r="CH97" s="386"/>
      <c r="CI97" s="386"/>
      <c r="CJ97" s="386"/>
      <c r="CK97" s="386"/>
      <c r="CL97" s="386"/>
      <c r="CM97" s="386"/>
      <c r="CN97" s="386"/>
      <c r="CO97" s="386"/>
      <c r="CP97" s="386"/>
      <c r="CQ97" s="386"/>
      <c r="CR97" s="386"/>
      <c r="CS97" s="386"/>
      <c r="CT97" s="386"/>
      <c r="CU97" s="386"/>
      <c r="CV97" s="386"/>
      <c r="CW97" s="386"/>
      <c r="CX97" s="386"/>
      <c r="CY97" s="386"/>
      <c r="CZ97" s="386"/>
      <c r="DA97" s="386"/>
      <c r="DB97" s="386"/>
      <c r="DC97" s="386"/>
      <c r="DD97" s="386"/>
      <c r="DE97" s="386"/>
      <c r="DF97" s="386"/>
      <c r="DG97" s="386"/>
      <c r="DH97" s="386"/>
    </row>
    <row r="98" spans="1:112" s="387" customFormat="1" ht="18" x14ac:dyDescent="0.25">
      <c r="A98" s="403" t="s">
        <v>279</v>
      </c>
      <c r="B98" s="371" t="s">
        <v>129</v>
      </c>
      <c r="C98" s="371">
        <v>85.972999999999999</v>
      </c>
      <c r="D98" s="371" t="s">
        <v>129</v>
      </c>
      <c r="E98" s="371">
        <v>88.509</v>
      </c>
      <c r="F98" s="371" t="s">
        <v>129</v>
      </c>
      <c r="G98" s="371">
        <v>101.26300000000001</v>
      </c>
      <c r="H98" s="371" t="s">
        <v>129</v>
      </c>
      <c r="I98" s="371">
        <v>101.014</v>
      </c>
      <c r="J98" s="371" t="s">
        <v>129</v>
      </c>
      <c r="K98" s="392">
        <v>104.127</v>
      </c>
      <c r="L98" s="392">
        <v>93.417000000000002</v>
      </c>
      <c r="M98" s="386">
        <f t="shared" ref="M98:M126" si="13">K98/L98</f>
        <v>1.1146472269501269</v>
      </c>
      <c r="N98" s="371" t="s">
        <v>39</v>
      </c>
      <c r="O98" s="392">
        <v>96.977999999999994</v>
      </c>
      <c r="P98" s="392">
        <v>85.912000000000006</v>
      </c>
      <c r="Q98" s="386">
        <f t="shared" ref="Q98:Q123" si="14">O98/P98</f>
        <v>1.1288062203184652</v>
      </c>
      <c r="R98" s="371" t="s">
        <v>129</v>
      </c>
      <c r="S98" s="392">
        <v>104.69</v>
      </c>
      <c r="T98" s="392">
        <v>102.657</v>
      </c>
      <c r="U98" s="386">
        <f t="shared" ref="U98:U122" si="15">S98/T98</f>
        <v>1.01980381269665</v>
      </c>
      <c r="V98" s="371" t="s">
        <v>129</v>
      </c>
      <c r="W98" s="392">
        <v>108.358</v>
      </c>
      <c r="X98" s="392">
        <v>75.099000000000004</v>
      </c>
      <c r="Y98" s="386">
        <f t="shared" ref="Y98:Y115" si="16">W98/X98</f>
        <v>1.4428687465878374</v>
      </c>
      <c r="Z98" s="371" t="s">
        <v>129</v>
      </c>
      <c r="AA98" s="392">
        <v>111.455</v>
      </c>
      <c r="AB98" s="392">
        <v>75.198999999999998</v>
      </c>
      <c r="AC98" s="386">
        <f t="shared" ref="AC98:AC110" si="17">AA98/AB98</f>
        <v>1.4821340709317943</v>
      </c>
      <c r="AD98" s="386"/>
      <c r="AE98" s="386"/>
      <c r="AF98" s="386"/>
      <c r="AG98" s="386"/>
      <c r="AH98" s="386"/>
      <c r="AI98" s="386"/>
      <c r="AJ98" s="386"/>
      <c r="AK98" s="386"/>
      <c r="AL98" s="386"/>
      <c r="AM98" s="386"/>
      <c r="AN98" s="386"/>
      <c r="AO98" s="386"/>
      <c r="AP98" s="386"/>
      <c r="AQ98" s="386"/>
      <c r="AR98" s="386"/>
      <c r="AS98" s="386"/>
      <c r="AT98" s="386"/>
      <c r="AU98" s="386"/>
      <c r="AV98" s="386"/>
      <c r="AW98" s="386"/>
      <c r="AX98" s="386"/>
      <c r="AY98" s="386"/>
      <c r="AZ98" s="386"/>
      <c r="BA98" s="386"/>
      <c r="BB98" s="386"/>
      <c r="BC98" s="386"/>
      <c r="BD98" s="386"/>
      <c r="BE98" s="386"/>
      <c r="BF98" s="386"/>
      <c r="BG98" s="386"/>
      <c r="BH98" s="386"/>
      <c r="BI98" s="386"/>
      <c r="BJ98" s="386"/>
      <c r="BK98" s="386"/>
      <c r="BL98" s="386"/>
      <c r="BM98" s="386"/>
      <c r="BN98" s="386"/>
      <c r="BO98" s="386"/>
      <c r="BP98" s="386"/>
      <c r="BQ98" s="386"/>
      <c r="BR98" s="386"/>
      <c r="BS98" s="386"/>
      <c r="BT98" s="386"/>
      <c r="BU98" s="386"/>
      <c r="BV98" s="386"/>
      <c r="BW98" s="386"/>
      <c r="BX98" s="386"/>
      <c r="BY98" s="386"/>
      <c r="BZ98" s="386"/>
      <c r="CA98" s="386"/>
      <c r="CB98" s="386"/>
      <c r="CC98" s="386"/>
      <c r="CD98" s="386"/>
      <c r="CE98" s="386"/>
      <c r="CF98" s="386"/>
      <c r="CG98" s="386"/>
      <c r="CH98" s="386"/>
      <c r="CI98" s="386"/>
      <c r="CJ98" s="386"/>
      <c r="CK98" s="386"/>
      <c r="CL98" s="386"/>
      <c r="CM98" s="386"/>
      <c r="CN98" s="386"/>
      <c r="CO98" s="386"/>
      <c r="CP98" s="386"/>
      <c r="CQ98" s="386"/>
      <c r="CR98" s="386"/>
      <c r="CS98" s="386"/>
      <c r="CT98" s="386"/>
      <c r="CU98" s="386"/>
      <c r="CV98" s="386"/>
      <c r="CW98" s="386"/>
      <c r="CX98" s="386"/>
      <c r="CY98" s="386"/>
      <c r="CZ98" s="386"/>
      <c r="DA98" s="386"/>
      <c r="DB98" s="386"/>
      <c r="DC98" s="386"/>
      <c r="DD98" s="386"/>
      <c r="DE98" s="386"/>
      <c r="DF98" s="386"/>
      <c r="DG98" s="386"/>
      <c r="DH98" s="386"/>
    </row>
    <row r="99" spans="1:112" s="387" customFormat="1" ht="18" x14ac:dyDescent="0.25">
      <c r="A99" s="403"/>
      <c r="B99" s="371" t="s">
        <v>40</v>
      </c>
      <c r="C99" s="371">
        <v>97.418000000000006</v>
      </c>
      <c r="D99" s="371" t="s">
        <v>280</v>
      </c>
      <c r="E99" s="371">
        <v>70.491</v>
      </c>
      <c r="F99" s="371" t="s">
        <v>39</v>
      </c>
      <c r="G99" s="371">
        <v>88.811000000000007</v>
      </c>
      <c r="H99" s="371" t="s">
        <v>39</v>
      </c>
      <c r="I99" s="371">
        <v>85.748999999999995</v>
      </c>
      <c r="J99" s="371" t="s">
        <v>39</v>
      </c>
      <c r="K99" s="392">
        <v>111.64100000000001</v>
      </c>
      <c r="L99" s="392">
        <v>106.646</v>
      </c>
      <c r="M99" s="386">
        <f t="shared" si="13"/>
        <v>1.0468371997074433</v>
      </c>
      <c r="N99" s="371" t="s">
        <v>40</v>
      </c>
      <c r="O99" s="392">
        <v>96.233999999999995</v>
      </c>
      <c r="P99" s="392">
        <v>73.813999999999993</v>
      </c>
      <c r="Q99" s="386">
        <f t="shared" si="14"/>
        <v>1.3037364185655838</v>
      </c>
      <c r="R99" s="371" t="s">
        <v>43</v>
      </c>
      <c r="S99" s="392">
        <v>110.765</v>
      </c>
      <c r="T99" s="392">
        <v>92.254000000000005</v>
      </c>
      <c r="U99" s="386">
        <f t="shared" si="15"/>
        <v>1.2006525462310578</v>
      </c>
      <c r="V99" s="371" t="s">
        <v>39</v>
      </c>
      <c r="W99" s="392">
        <v>81.393000000000001</v>
      </c>
      <c r="X99" s="392">
        <v>69.912000000000006</v>
      </c>
      <c r="Y99" s="386">
        <f t="shared" si="16"/>
        <v>1.1642207346378304</v>
      </c>
      <c r="Z99" s="371" t="s">
        <v>46</v>
      </c>
      <c r="AA99" s="392">
        <v>115.63</v>
      </c>
      <c r="AB99" s="392">
        <v>81.995000000000005</v>
      </c>
      <c r="AC99" s="386">
        <f t="shared" si="17"/>
        <v>1.4102079395085065</v>
      </c>
      <c r="AD99" s="386"/>
      <c r="AE99" s="386"/>
      <c r="AF99" s="386"/>
      <c r="AG99" s="386"/>
      <c r="AH99" s="386"/>
      <c r="AI99" s="386"/>
      <c r="AJ99" s="386"/>
      <c r="AK99" s="386"/>
      <c r="AL99" s="386"/>
      <c r="AM99" s="386"/>
      <c r="AN99" s="386"/>
      <c r="AO99" s="386"/>
      <c r="AP99" s="386"/>
      <c r="AQ99" s="386"/>
      <c r="AR99" s="386"/>
      <c r="AS99" s="386"/>
      <c r="AT99" s="386"/>
      <c r="AU99" s="386"/>
      <c r="AV99" s="386"/>
      <c r="AW99" s="386"/>
      <c r="AX99" s="386"/>
      <c r="AY99" s="386"/>
      <c r="AZ99" s="386"/>
      <c r="BA99" s="386"/>
      <c r="BB99" s="386"/>
      <c r="BC99" s="386"/>
      <c r="BD99" s="386"/>
      <c r="BE99" s="386"/>
      <c r="BF99" s="386"/>
      <c r="BG99" s="386"/>
      <c r="BH99" s="386"/>
      <c r="BI99" s="386"/>
      <c r="BJ99" s="386"/>
      <c r="BK99" s="386"/>
      <c r="BL99" s="386"/>
      <c r="BM99" s="386"/>
      <c r="BN99" s="386"/>
      <c r="BO99" s="386"/>
      <c r="BP99" s="386"/>
      <c r="BQ99" s="386"/>
      <c r="BR99" s="386"/>
      <c r="BS99" s="386"/>
      <c r="BT99" s="386"/>
      <c r="BU99" s="386"/>
      <c r="BV99" s="386"/>
      <c r="BW99" s="386"/>
      <c r="BX99" s="386"/>
      <c r="BY99" s="386"/>
      <c r="BZ99" s="386"/>
      <c r="CA99" s="386"/>
      <c r="CB99" s="386"/>
      <c r="CC99" s="386"/>
      <c r="CD99" s="386"/>
      <c r="CE99" s="386"/>
      <c r="CF99" s="386"/>
      <c r="CG99" s="386"/>
      <c r="CH99" s="386"/>
      <c r="CI99" s="386"/>
      <c r="CJ99" s="386"/>
      <c r="CK99" s="386"/>
      <c r="CL99" s="386"/>
      <c r="CM99" s="386"/>
      <c r="CN99" s="386"/>
      <c r="CO99" s="386"/>
      <c r="CP99" s="386"/>
      <c r="CQ99" s="386"/>
      <c r="CR99" s="386"/>
      <c r="CS99" s="386"/>
      <c r="CT99" s="386"/>
      <c r="CU99" s="386"/>
      <c r="CV99" s="386"/>
      <c r="CW99" s="386"/>
      <c r="CX99" s="386"/>
      <c r="CY99" s="386"/>
      <c r="CZ99" s="386"/>
      <c r="DA99" s="386"/>
      <c r="DB99" s="386"/>
      <c r="DC99" s="386"/>
      <c r="DD99" s="386"/>
      <c r="DE99" s="386"/>
      <c r="DF99" s="386"/>
      <c r="DG99" s="386"/>
      <c r="DH99" s="386"/>
    </row>
    <row r="100" spans="1:112" s="387" customFormat="1" ht="18" x14ac:dyDescent="0.25">
      <c r="A100" s="403"/>
      <c r="B100" s="371" t="s">
        <v>166</v>
      </c>
      <c r="C100" s="371">
        <v>79.388999999999996</v>
      </c>
      <c r="D100" s="371" t="s">
        <v>40</v>
      </c>
      <c r="E100" s="371">
        <v>111.884</v>
      </c>
      <c r="F100" s="371" t="s">
        <v>40</v>
      </c>
      <c r="G100" s="371">
        <v>99.929000000000002</v>
      </c>
      <c r="H100" s="371" t="s">
        <v>40</v>
      </c>
      <c r="I100" s="371">
        <v>102.056</v>
      </c>
      <c r="J100" s="371" t="s">
        <v>40</v>
      </c>
      <c r="K100" s="392">
        <v>122.694</v>
      </c>
      <c r="L100" s="392">
        <v>102.593</v>
      </c>
      <c r="M100" s="386">
        <f t="shared" si="13"/>
        <v>1.1959295468501749</v>
      </c>
      <c r="N100" s="371" t="s">
        <v>43</v>
      </c>
      <c r="O100" s="392">
        <v>130.17699999999999</v>
      </c>
      <c r="P100" s="392">
        <v>111.992</v>
      </c>
      <c r="Q100" s="386">
        <f t="shared" si="14"/>
        <v>1.1623776698335595</v>
      </c>
      <c r="R100" s="371" t="s">
        <v>130</v>
      </c>
      <c r="S100" s="392">
        <v>93.513000000000005</v>
      </c>
      <c r="T100" s="392">
        <v>89.884</v>
      </c>
      <c r="U100" s="386">
        <f t="shared" si="15"/>
        <v>1.0403742601575365</v>
      </c>
      <c r="V100" s="371" t="s">
        <v>43</v>
      </c>
      <c r="W100" s="392">
        <v>100.803</v>
      </c>
      <c r="X100" s="392">
        <v>88.745000000000005</v>
      </c>
      <c r="Y100" s="386">
        <f t="shared" si="16"/>
        <v>1.1358724435179446</v>
      </c>
      <c r="Z100" s="371" t="s">
        <v>281</v>
      </c>
      <c r="AA100" s="392">
        <v>121.721</v>
      </c>
      <c r="AB100" s="392">
        <v>82.832999999999998</v>
      </c>
      <c r="AC100" s="386">
        <f t="shared" si="17"/>
        <v>1.4694747262564438</v>
      </c>
      <c r="AD100" s="386"/>
      <c r="AE100" s="386"/>
      <c r="AF100" s="386"/>
      <c r="AG100" s="386"/>
      <c r="AH100" s="386"/>
      <c r="AI100" s="386"/>
      <c r="AJ100" s="386"/>
      <c r="AK100" s="386"/>
      <c r="AL100" s="386"/>
      <c r="AM100" s="386"/>
      <c r="AN100" s="386"/>
      <c r="AO100" s="386"/>
      <c r="AP100" s="386"/>
      <c r="AQ100" s="386"/>
      <c r="AR100" s="386"/>
      <c r="AS100" s="386"/>
      <c r="AT100" s="386"/>
      <c r="AU100" s="386"/>
      <c r="AV100" s="386"/>
      <c r="AW100" s="386"/>
      <c r="AX100" s="386"/>
      <c r="AY100" s="386"/>
      <c r="AZ100" s="386"/>
      <c r="BA100" s="386"/>
      <c r="BB100" s="386"/>
      <c r="BC100" s="386"/>
      <c r="BD100" s="386"/>
      <c r="BE100" s="386"/>
      <c r="BF100" s="386"/>
      <c r="BG100" s="386"/>
      <c r="BH100" s="386"/>
      <c r="BI100" s="386"/>
      <c r="BJ100" s="386"/>
      <c r="BK100" s="386"/>
      <c r="BL100" s="386"/>
      <c r="BM100" s="386"/>
      <c r="BN100" s="386"/>
      <c r="BO100" s="386"/>
      <c r="BP100" s="386"/>
      <c r="BQ100" s="386"/>
      <c r="BR100" s="386"/>
      <c r="BS100" s="386"/>
      <c r="BT100" s="386"/>
      <c r="BU100" s="386"/>
      <c r="BV100" s="386"/>
      <c r="BW100" s="386"/>
      <c r="BX100" s="386"/>
      <c r="BY100" s="386"/>
      <c r="BZ100" s="386"/>
      <c r="CA100" s="386"/>
      <c r="CB100" s="386"/>
      <c r="CC100" s="386"/>
      <c r="CD100" s="386"/>
      <c r="CE100" s="386"/>
      <c r="CF100" s="386"/>
      <c r="CG100" s="386"/>
      <c r="CH100" s="386"/>
      <c r="CI100" s="386"/>
      <c r="CJ100" s="386"/>
      <c r="CK100" s="386"/>
      <c r="CL100" s="386"/>
      <c r="CM100" s="386"/>
      <c r="CN100" s="386"/>
      <c r="CO100" s="386"/>
      <c r="CP100" s="386"/>
      <c r="CQ100" s="386"/>
      <c r="CR100" s="386"/>
      <c r="CS100" s="386"/>
      <c r="CT100" s="386"/>
      <c r="CU100" s="386"/>
      <c r="CV100" s="386"/>
      <c r="CW100" s="386"/>
      <c r="CX100" s="386"/>
      <c r="CY100" s="386"/>
      <c r="CZ100" s="386"/>
      <c r="DA100" s="386"/>
      <c r="DB100" s="386"/>
      <c r="DC100" s="386"/>
      <c r="DD100" s="386"/>
      <c r="DE100" s="386"/>
      <c r="DF100" s="386"/>
      <c r="DG100" s="386"/>
      <c r="DH100" s="386"/>
    </row>
    <row r="101" spans="1:112" s="387" customFormat="1" ht="18" x14ac:dyDescent="0.25">
      <c r="A101" s="403"/>
      <c r="B101" s="371" t="s">
        <v>282</v>
      </c>
      <c r="C101" s="371">
        <v>82.89</v>
      </c>
      <c r="D101" s="371" t="s">
        <v>166</v>
      </c>
      <c r="E101" s="371">
        <v>81.619</v>
      </c>
      <c r="F101" s="371" t="s">
        <v>40</v>
      </c>
      <c r="G101" s="371">
        <v>110.765</v>
      </c>
      <c r="H101" s="371" t="s">
        <v>281</v>
      </c>
      <c r="I101" s="371">
        <v>81.123999999999995</v>
      </c>
      <c r="J101" s="371" t="s">
        <v>46</v>
      </c>
      <c r="K101" s="392">
        <v>90.95</v>
      </c>
      <c r="L101" s="392">
        <v>85.863</v>
      </c>
      <c r="M101" s="386">
        <f t="shared" si="13"/>
        <v>1.0592455423174127</v>
      </c>
      <c r="N101" s="371" t="s">
        <v>130</v>
      </c>
      <c r="O101" s="392">
        <v>150.53700000000001</v>
      </c>
      <c r="P101" s="392">
        <v>123.77200000000001</v>
      </c>
      <c r="Q101" s="386">
        <f t="shared" si="14"/>
        <v>1.2162443848366351</v>
      </c>
      <c r="R101" s="371" t="s">
        <v>105</v>
      </c>
      <c r="S101" s="392">
        <v>107.961</v>
      </c>
      <c r="T101" s="392">
        <v>99.239000000000004</v>
      </c>
      <c r="U101" s="386">
        <f t="shared" si="15"/>
        <v>1.087888834026945</v>
      </c>
      <c r="V101" s="371" t="s">
        <v>46</v>
      </c>
      <c r="W101" s="392">
        <v>100.00700000000001</v>
      </c>
      <c r="X101" s="392">
        <v>99.147999999999996</v>
      </c>
      <c r="Y101" s="386">
        <f t="shared" si="16"/>
        <v>1.008663815709848</v>
      </c>
      <c r="Z101" s="371" t="s">
        <v>281</v>
      </c>
      <c r="AA101" s="392">
        <v>100.547</v>
      </c>
      <c r="AB101" s="392">
        <v>91.162999999999997</v>
      </c>
      <c r="AC101" s="386">
        <f t="shared" si="17"/>
        <v>1.1029364983600802</v>
      </c>
      <c r="AD101" s="386"/>
      <c r="AE101" s="386"/>
      <c r="AF101" s="386"/>
      <c r="AG101" s="386"/>
      <c r="AH101" s="386"/>
      <c r="AI101" s="386"/>
      <c r="AJ101" s="386"/>
      <c r="AK101" s="386"/>
      <c r="AL101" s="386"/>
      <c r="AM101" s="386"/>
      <c r="AN101" s="386"/>
      <c r="AO101" s="386"/>
      <c r="AP101" s="386"/>
      <c r="AQ101" s="386"/>
      <c r="AR101" s="386"/>
      <c r="AS101" s="386"/>
      <c r="AT101" s="386"/>
      <c r="AU101" s="386"/>
      <c r="AV101" s="386"/>
      <c r="AW101" s="386"/>
      <c r="AX101" s="386"/>
      <c r="AY101" s="386"/>
      <c r="AZ101" s="386"/>
      <c r="BA101" s="386"/>
      <c r="BB101" s="386"/>
      <c r="BC101" s="386"/>
      <c r="BD101" s="386"/>
      <c r="BE101" s="386"/>
      <c r="BF101" s="386"/>
      <c r="BG101" s="386"/>
      <c r="BH101" s="386"/>
      <c r="BI101" s="386"/>
      <c r="BJ101" s="386"/>
      <c r="BK101" s="386"/>
      <c r="BL101" s="386"/>
      <c r="BM101" s="386"/>
      <c r="BN101" s="386"/>
      <c r="BO101" s="386"/>
      <c r="BP101" s="386"/>
      <c r="BQ101" s="386"/>
      <c r="BR101" s="386"/>
      <c r="BS101" s="386"/>
      <c r="BT101" s="386"/>
      <c r="BU101" s="386"/>
      <c r="BV101" s="386"/>
      <c r="BW101" s="386"/>
      <c r="BX101" s="386"/>
      <c r="BY101" s="386"/>
      <c r="BZ101" s="386"/>
      <c r="CA101" s="386"/>
      <c r="CB101" s="386"/>
      <c r="CC101" s="386"/>
      <c r="CD101" s="386"/>
      <c r="CE101" s="386"/>
      <c r="CF101" s="386"/>
      <c r="CG101" s="386"/>
      <c r="CH101" s="386"/>
      <c r="CI101" s="386"/>
      <c r="CJ101" s="386"/>
      <c r="CK101" s="386"/>
      <c r="CL101" s="386"/>
      <c r="CM101" s="386"/>
      <c r="CN101" s="386"/>
      <c r="CO101" s="386"/>
      <c r="CP101" s="386"/>
      <c r="CQ101" s="386"/>
      <c r="CR101" s="386"/>
      <c r="CS101" s="386"/>
      <c r="CT101" s="386"/>
      <c r="CU101" s="386"/>
      <c r="CV101" s="386"/>
      <c r="CW101" s="386"/>
      <c r="CX101" s="386"/>
      <c r="CY101" s="386"/>
      <c r="CZ101" s="386"/>
      <c r="DA101" s="386"/>
      <c r="DB101" s="386"/>
      <c r="DC101" s="386"/>
      <c r="DD101" s="386"/>
      <c r="DE101" s="386"/>
      <c r="DF101" s="386"/>
      <c r="DG101" s="386"/>
      <c r="DH101" s="386"/>
    </row>
    <row r="102" spans="1:112" s="387" customFormat="1" ht="18" x14ac:dyDescent="0.25">
      <c r="A102" s="403"/>
      <c r="B102" s="371" t="s">
        <v>283</v>
      </c>
      <c r="C102" s="371">
        <v>90.117999999999995</v>
      </c>
      <c r="D102" s="371" t="s">
        <v>282</v>
      </c>
      <c r="E102" s="371">
        <v>90.971000000000004</v>
      </c>
      <c r="F102" s="371" t="s">
        <v>166</v>
      </c>
      <c r="G102" s="371">
        <v>116.005</v>
      </c>
      <c r="H102" s="371" t="s">
        <v>284</v>
      </c>
      <c r="I102" s="371">
        <v>103.944</v>
      </c>
      <c r="J102" s="371" t="s">
        <v>46</v>
      </c>
      <c r="K102" s="392">
        <v>80.305000000000007</v>
      </c>
      <c r="L102" s="392">
        <v>76.834999999999994</v>
      </c>
      <c r="M102" s="386">
        <f t="shared" si="13"/>
        <v>1.0451617101581312</v>
      </c>
      <c r="N102" s="371" t="s">
        <v>105</v>
      </c>
      <c r="O102" s="392">
        <v>94.701999999999998</v>
      </c>
      <c r="P102" s="392">
        <v>87.989000000000004</v>
      </c>
      <c r="Q102" s="386">
        <f t="shared" si="14"/>
        <v>1.0762936276125423</v>
      </c>
      <c r="R102" s="371" t="s">
        <v>48</v>
      </c>
      <c r="S102" s="392">
        <v>110.765</v>
      </c>
      <c r="T102" s="392">
        <v>84.013000000000005</v>
      </c>
      <c r="U102" s="386">
        <f t="shared" si="15"/>
        <v>1.3184269101210526</v>
      </c>
      <c r="V102" s="371" t="s">
        <v>281</v>
      </c>
      <c r="W102" s="392">
        <v>108.634</v>
      </c>
      <c r="X102" s="392">
        <v>99.475999999999999</v>
      </c>
      <c r="Y102" s="386">
        <f t="shared" si="16"/>
        <v>1.0920624070127467</v>
      </c>
      <c r="Z102" s="371" t="s">
        <v>105</v>
      </c>
      <c r="AA102" s="392">
        <v>103.39400000000001</v>
      </c>
      <c r="AB102" s="392">
        <v>84.950999999999993</v>
      </c>
      <c r="AC102" s="386">
        <f t="shared" si="17"/>
        <v>1.2171016232887195</v>
      </c>
      <c r="AD102" s="386"/>
      <c r="AE102" s="386"/>
      <c r="AF102" s="386"/>
      <c r="AG102" s="386"/>
      <c r="AH102" s="386"/>
      <c r="AI102" s="386"/>
      <c r="AJ102" s="386"/>
      <c r="AK102" s="386"/>
      <c r="AL102" s="386"/>
      <c r="AM102" s="386"/>
      <c r="AN102" s="386"/>
      <c r="AO102" s="386"/>
      <c r="AP102" s="386"/>
      <c r="AQ102" s="386"/>
      <c r="AR102" s="386"/>
      <c r="AS102" s="386"/>
      <c r="AT102" s="386"/>
      <c r="AU102" s="386"/>
      <c r="AV102" s="386"/>
      <c r="AW102" s="386"/>
      <c r="AX102" s="386"/>
      <c r="AY102" s="386"/>
      <c r="AZ102" s="386"/>
      <c r="BA102" s="386"/>
      <c r="BB102" s="386"/>
      <c r="BC102" s="386"/>
      <c r="BD102" s="386"/>
      <c r="BE102" s="386"/>
      <c r="BF102" s="386"/>
      <c r="BG102" s="386"/>
      <c r="BH102" s="386"/>
      <c r="BI102" s="386"/>
      <c r="BJ102" s="386"/>
      <c r="BK102" s="386"/>
      <c r="BL102" s="386"/>
      <c r="BM102" s="386"/>
      <c r="BN102" s="386"/>
      <c r="BO102" s="386"/>
      <c r="BP102" s="386"/>
      <c r="BQ102" s="386"/>
      <c r="BR102" s="386"/>
      <c r="BS102" s="386"/>
      <c r="BT102" s="386"/>
      <c r="BU102" s="386"/>
      <c r="BV102" s="386"/>
      <c r="BW102" s="386"/>
      <c r="BX102" s="386"/>
      <c r="BY102" s="386"/>
      <c r="BZ102" s="386"/>
      <c r="CA102" s="386"/>
      <c r="CB102" s="386"/>
      <c r="CC102" s="386"/>
      <c r="CD102" s="386"/>
      <c r="CE102" s="386"/>
      <c r="CF102" s="386"/>
      <c r="CG102" s="386"/>
      <c r="CH102" s="386"/>
      <c r="CI102" s="386"/>
      <c r="CJ102" s="386"/>
      <c r="CK102" s="386"/>
      <c r="CL102" s="386"/>
      <c r="CM102" s="386"/>
      <c r="CN102" s="386"/>
      <c r="CO102" s="386"/>
      <c r="CP102" s="386"/>
      <c r="CQ102" s="386"/>
      <c r="CR102" s="386"/>
      <c r="CS102" s="386"/>
      <c r="CT102" s="386"/>
      <c r="CU102" s="386"/>
      <c r="CV102" s="386"/>
      <c r="CW102" s="386"/>
      <c r="CX102" s="386"/>
      <c r="CY102" s="386"/>
      <c r="CZ102" s="386"/>
      <c r="DA102" s="386"/>
      <c r="DB102" s="386"/>
      <c r="DC102" s="386"/>
      <c r="DD102" s="386"/>
      <c r="DE102" s="386"/>
      <c r="DF102" s="386"/>
      <c r="DG102" s="386"/>
      <c r="DH102" s="386"/>
    </row>
    <row r="103" spans="1:112" s="387" customFormat="1" ht="18" x14ac:dyDescent="0.25">
      <c r="A103" s="403"/>
      <c r="B103" s="371" t="s">
        <v>285</v>
      </c>
      <c r="C103" s="371">
        <v>79.265000000000001</v>
      </c>
      <c r="D103" s="371" t="s">
        <v>283</v>
      </c>
      <c r="E103" s="371">
        <v>99.100999999999999</v>
      </c>
      <c r="F103" s="371" t="s">
        <v>43</v>
      </c>
      <c r="G103" s="371">
        <v>105.544</v>
      </c>
      <c r="H103" s="371" t="s">
        <v>284</v>
      </c>
      <c r="I103" s="371">
        <v>106.075</v>
      </c>
      <c r="J103" s="371" t="s">
        <v>281</v>
      </c>
      <c r="K103" s="392">
        <v>138.387</v>
      </c>
      <c r="L103" s="392">
        <v>127.49299999999999</v>
      </c>
      <c r="M103" s="386">
        <f t="shared" si="13"/>
        <v>1.0854478285082318</v>
      </c>
      <c r="N103" s="371" t="s">
        <v>105</v>
      </c>
      <c r="O103" s="392">
        <v>77.676000000000002</v>
      </c>
      <c r="P103" s="392">
        <v>68.813999999999993</v>
      </c>
      <c r="Q103" s="386">
        <f t="shared" si="14"/>
        <v>1.1287819339087977</v>
      </c>
      <c r="R103" s="371" t="s">
        <v>131</v>
      </c>
      <c r="S103" s="392">
        <v>139.953</v>
      </c>
      <c r="T103" s="392">
        <v>121.91800000000001</v>
      </c>
      <c r="U103" s="386">
        <f t="shared" si="15"/>
        <v>1.1479272953952657</v>
      </c>
      <c r="V103" s="371" t="s">
        <v>105</v>
      </c>
      <c r="W103" s="392">
        <v>122.37</v>
      </c>
      <c r="X103" s="392">
        <v>92.917000000000002</v>
      </c>
      <c r="Y103" s="386">
        <f t="shared" si="16"/>
        <v>1.3169818224867356</v>
      </c>
      <c r="Z103" s="371" t="s">
        <v>47</v>
      </c>
      <c r="AA103" s="392">
        <v>105.783</v>
      </c>
      <c r="AB103" s="392">
        <v>90.102000000000004</v>
      </c>
      <c r="AC103" s="386">
        <f t="shared" si="17"/>
        <v>1.1740360924285809</v>
      </c>
      <c r="AD103" s="386"/>
      <c r="AE103" s="386"/>
      <c r="AF103" s="386"/>
      <c r="AG103" s="386"/>
      <c r="AH103" s="386"/>
      <c r="AI103" s="386"/>
      <c r="AJ103" s="386"/>
      <c r="AK103" s="386"/>
      <c r="AL103" s="386"/>
      <c r="AM103" s="386"/>
      <c r="AN103" s="386"/>
      <c r="AO103" s="386"/>
      <c r="AP103" s="386"/>
      <c r="AQ103" s="386"/>
      <c r="AR103" s="386"/>
      <c r="AS103" s="386"/>
      <c r="AT103" s="386"/>
      <c r="AU103" s="386"/>
      <c r="AV103" s="386"/>
      <c r="AW103" s="386"/>
      <c r="AX103" s="386"/>
      <c r="AY103" s="386"/>
      <c r="AZ103" s="386"/>
      <c r="BA103" s="386"/>
      <c r="BB103" s="386"/>
      <c r="BC103" s="386"/>
      <c r="BD103" s="386"/>
      <c r="BE103" s="386"/>
      <c r="BF103" s="386"/>
      <c r="BG103" s="386"/>
      <c r="BH103" s="386"/>
      <c r="BI103" s="386"/>
      <c r="BJ103" s="386"/>
      <c r="BK103" s="386"/>
      <c r="BL103" s="386"/>
      <c r="BM103" s="386"/>
      <c r="BN103" s="386"/>
      <c r="BO103" s="386"/>
      <c r="BP103" s="386"/>
      <c r="BQ103" s="386"/>
      <c r="BR103" s="386"/>
      <c r="BS103" s="386"/>
      <c r="BT103" s="386"/>
      <c r="BU103" s="386"/>
      <c r="BV103" s="386"/>
      <c r="BW103" s="386"/>
      <c r="BX103" s="386"/>
      <c r="BY103" s="386"/>
      <c r="BZ103" s="386"/>
      <c r="CA103" s="386"/>
      <c r="CB103" s="386"/>
      <c r="CC103" s="386"/>
      <c r="CD103" s="386"/>
      <c r="CE103" s="386"/>
      <c r="CF103" s="386"/>
      <c r="CG103" s="386"/>
      <c r="CH103" s="386"/>
      <c r="CI103" s="386"/>
      <c r="CJ103" s="386"/>
      <c r="CK103" s="386"/>
      <c r="CL103" s="386"/>
      <c r="CM103" s="386"/>
      <c r="CN103" s="386"/>
      <c r="CO103" s="386"/>
      <c r="CP103" s="386"/>
      <c r="CQ103" s="386"/>
      <c r="CR103" s="386"/>
      <c r="CS103" s="386"/>
      <c r="CT103" s="386"/>
      <c r="CU103" s="386"/>
      <c r="CV103" s="386"/>
      <c r="CW103" s="386"/>
      <c r="CX103" s="386"/>
      <c r="CY103" s="386"/>
      <c r="CZ103" s="386"/>
      <c r="DA103" s="386"/>
      <c r="DB103" s="386"/>
      <c r="DC103" s="386"/>
      <c r="DD103" s="386"/>
      <c r="DE103" s="386"/>
      <c r="DF103" s="386"/>
      <c r="DG103" s="386"/>
      <c r="DH103" s="386"/>
    </row>
    <row r="104" spans="1:112" s="387" customFormat="1" ht="18" x14ac:dyDescent="0.25">
      <c r="A104" s="403"/>
      <c r="B104" s="371" t="s">
        <v>286</v>
      </c>
      <c r="C104" s="371">
        <v>86.323999999999998</v>
      </c>
      <c r="D104" s="371" t="s">
        <v>285</v>
      </c>
      <c r="E104" s="371">
        <v>82.207999999999998</v>
      </c>
      <c r="F104" s="371" t="s">
        <v>41</v>
      </c>
      <c r="G104" s="371">
        <v>110.431</v>
      </c>
      <c r="H104" s="371" t="s">
        <v>130</v>
      </c>
      <c r="I104" s="371">
        <v>100.32599999999999</v>
      </c>
      <c r="J104" s="371" t="s">
        <v>130</v>
      </c>
      <c r="K104" s="392">
        <v>109.732</v>
      </c>
      <c r="L104" s="392">
        <v>104.825</v>
      </c>
      <c r="M104" s="386">
        <f t="shared" si="13"/>
        <v>1.0468113522537563</v>
      </c>
      <c r="N104" s="371" t="s">
        <v>47</v>
      </c>
      <c r="O104" s="392">
        <v>114.241</v>
      </c>
      <c r="P104" s="392">
        <v>106.798</v>
      </c>
      <c r="Q104" s="386">
        <f t="shared" si="14"/>
        <v>1.0696923163355119</v>
      </c>
      <c r="R104" s="371" t="s">
        <v>287</v>
      </c>
      <c r="S104" s="392">
        <v>97.977000000000004</v>
      </c>
      <c r="T104" s="392">
        <v>86.956999999999994</v>
      </c>
      <c r="U104" s="386">
        <f t="shared" si="15"/>
        <v>1.1267293029888337</v>
      </c>
      <c r="V104" s="371" t="s">
        <v>288</v>
      </c>
      <c r="W104" s="392">
        <v>93.876000000000005</v>
      </c>
      <c r="X104" s="392">
        <v>87.257999999999996</v>
      </c>
      <c r="Y104" s="386">
        <f t="shared" si="16"/>
        <v>1.0758440486832155</v>
      </c>
      <c r="Z104" s="371" t="s">
        <v>48</v>
      </c>
      <c r="AA104" s="392">
        <v>95.716999999999999</v>
      </c>
      <c r="AB104" s="392">
        <v>76.436000000000007</v>
      </c>
      <c r="AC104" s="386">
        <f t="shared" si="17"/>
        <v>1.2522502485739702</v>
      </c>
      <c r="AD104" s="386"/>
      <c r="AE104" s="386"/>
      <c r="AF104" s="386"/>
      <c r="AG104" s="386"/>
      <c r="AH104" s="386"/>
      <c r="AI104" s="386"/>
      <c r="AJ104" s="386"/>
      <c r="AK104" s="386"/>
      <c r="AL104" s="386"/>
      <c r="AM104" s="386"/>
      <c r="AN104" s="386"/>
      <c r="AO104" s="386"/>
      <c r="AP104" s="386"/>
      <c r="AQ104" s="386"/>
      <c r="AR104" s="386"/>
      <c r="AS104" s="386"/>
      <c r="AT104" s="386"/>
      <c r="AU104" s="386"/>
      <c r="AV104" s="386"/>
      <c r="AW104" s="386"/>
      <c r="AX104" s="386"/>
      <c r="AY104" s="386"/>
      <c r="AZ104" s="386"/>
      <c r="BA104" s="386"/>
      <c r="BB104" s="386"/>
      <c r="BC104" s="386"/>
      <c r="BD104" s="386"/>
      <c r="BE104" s="386"/>
      <c r="BF104" s="386"/>
      <c r="BG104" s="386"/>
      <c r="BH104" s="386"/>
      <c r="BI104" s="386"/>
      <c r="BJ104" s="386"/>
      <c r="BK104" s="386"/>
      <c r="BL104" s="386"/>
      <c r="BM104" s="386"/>
      <c r="BN104" s="386"/>
      <c r="BO104" s="386"/>
      <c r="BP104" s="386"/>
      <c r="BQ104" s="386"/>
      <c r="BR104" s="386"/>
      <c r="BS104" s="386"/>
      <c r="BT104" s="386"/>
      <c r="BU104" s="386"/>
      <c r="BV104" s="386"/>
      <c r="BW104" s="386"/>
      <c r="BX104" s="386"/>
      <c r="BY104" s="386"/>
      <c r="BZ104" s="386"/>
      <c r="CA104" s="386"/>
      <c r="CB104" s="386"/>
      <c r="CC104" s="386"/>
      <c r="CD104" s="386"/>
      <c r="CE104" s="386"/>
      <c r="CF104" s="386"/>
      <c r="CG104" s="386"/>
      <c r="CH104" s="386"/>
      <c r="CI104" s="386"/>
      <c r="CJ104" s="386"/>
      <c r="CK104" s="386"/>
      <c r="CL104" s="386"/>
      <c r="CM104" s="386"/>
      <c r="CN104" s="386"/>
      <c r="CO104" s="386"/>
      <c r="CP104" s="386"/>
      <c r="CQ104" s="386"/>
      <c r="CR104" s="386"/>
      <c r="CS104" s="386"/>
      <c r="CT104" s="386"/>
      <c r="CU104" s="386"/>
      <c r="CV104" s="386"/>
      <c r="CW104" s="386"/>
      <c r="CX104" s="386"/>
      <c r="CY104" s="386"/>
      <c r="CZ104" s="386"/>
      <c r="DA104" s="386"/>
      <c r="DB104" s="386"/>
      <c r="DC104" s="386"/>
      <c r="DD104" s="386"/>
      <c r="DE104" s="386"/>
      <c r="DF104" s="386"/>
      <c r="DG104" s="386"/>
      <c r="DH104" s="386"/>
    </row>
    <row r="105" spans="1:112" s="387" customFormat="1" ht="18" x14ac:dyDescent="0.25">
      <c r="A105" s="403"/>
      <c r="B105" s="371" t="s">
        <v>286</v>
      </c>
      <c r="C105" s="371">
        <v>85.966999999999999</v>
      </c>
      <c r="D105" s="371" t="s">
        <v>286</v>
      </c>
      <c r="E105" s="371">
        <v>90.921999999999997</v>
      </c>
      <c r="F105" s="371" t="s">
        <v>46</v>
      </c>
      <c r="G105" s="371">
        <v>108.294</v>
      </c>
      <c r="H105" s="371" t="s">
        <v>105</v>
      </c>
      <c r="I105" s="371">
        <v>100.547</v>
      </c>
      <c r="J105" s="371" t="s">
        <v>289</v>
      </c>
      <c r="K105" s="392">
        <v>127.634</v>
      </c>
      <c r="L105" s="392">
        <v>117.928</v>
      </c>
      <c r="M105" s="386">
        <f t="shared" si="13"/>
        <v>1.0823044569567872</v>
      </c>
      <c r="N105" s="371" t="s">
        <v>290</v>
      </c>
      <c r="O105" s="392">
        <v>113.08499999999999</v>
      </c>
      <c r="P105" s="392">
        <v>100.71899999999999</v>
      </c>
      <c r="Q105" s="386">
        <f t="shared" si="14"/>
        <v>1.1227772317040479</v>
      </c>
      <c r="R105" s="371" t="s">
        <v>45</v>
      </c>
      <c r="S105" s="392">
        <v>89.507999999999996</v>
      </c>
      <c r="T105" s="392">
        <v>80.783000000000001</v>
      </c>
      <c r="U105" s="386">
        <f t="shared" si="15"/>
        <v>1.1080053971751482</v>
      </c>
      <c r="V105" s="371" t="s">
        <v>291</v>
      </c>
      <c r="W105" s="392">
        <v>101.46299999999999</v>
      </c>
      <c r="X105" s="392">
        <v>89.105999999999995</v>
      </c>
      <c r="Y105" s="386">
        <f t="shared" si="16"/>
        <v>1.1386775301326511</v>
      </c>
      <c r="Z105" s="371" t="s">
        <v>179</v>
      </c>
      <c r="AA105" s="392">
        <v>106.779</v>
      </c>
      <c r="AB105" s="392">
        <v>95.204999999999998</v>
      </c>
      <c r="AC105" s="386">
        <f t="shared" si="17"/>
        <v>1.1215692453127462</v>
      </c>
      <c r="AD105" s="386"/>
      <c r="AE105" s="386"/>
      <c r="AF105" s="386"/>
      <c r="AG105" s="386"/>
      <c r="AH105" s="386"/>
      <c r="AI105" s="386"/>
      <c r="AJ105" s="386"/>
      <c r="AK105" s="386"/>
      <c r="AL105" s="386"/>
      <c r="AM105" s="386"/>
      <c r="AN105" s="386"/>
      <c r="AO105" s="386"/>
      <c r="AP105" s="386"/>
      <c r="AQ105" s="386"/>
      <c r="AR105" s="386"/>
      <c r="AS105" s="386"/>
      <c r="AT105" s="386"/>
      <c r="AU105" s="386"/>
      <c r="AV105" s="386"/>
      <c r="AW105" s="386"/>
      <c r="AX105" s="386"/>
      <c r="AY105" s="386"/>
      <c r="AZ105" s="386"/>
      <c r="BA105" s="386"/>
      <c r="BB105" s="386"/>
      <c r="BC105" s="386"/>
      <c r="BD105" s="386"/>
      <c r="BE105" s="386"/>
      <c r="BF105" s="386"/>
      <c r="BG105" s="386"/>
      <c r="BH105" s="386"/>
      <c r="BI105" s="386"/>
      <c r="BJ105" s="386"/>
      <c r="BK105" s="386"/>
      <c r="BL105" s="386"/>
      <c r="BM105" s="386"/>
      <c r="BN105" s="386"/>
      <c r="BO105" s="386"/>
      <c r="BP105" s="386"/>
      <c r="BQ105" s="386"/>
      <c r="BR105" s="386"/>
      <c r="BS105" s="386"/>
      <c r="BT105" s="386"/>
      <c r="BU105" s="386"/>
      <c r="BV105" s="386"/>
      <c r="BW105" s="386"/>
      <c r="BX105" s="386"/>
      <c r="BY105" s="386"/>
      <c r="BZ105" s="386"/>
      <c r="CA105" s="386"/>
      <c r="CB105" s="386"/>
      <c r="CC105" s="386"/>
      <c r="CD105" s="386"/>
      <c r="CE105" s="386"/>
      <c r="CF105" s="386"/>
      <c r="CG105" s="386"/>
      <c r="CH105" s="386"/>
      <c r="CI105" s="386"/>
      <c r="CJ105" s="386"/>
      <c r="CK105" s="386"/>
      <c r="CL105" s="386"/>
      <c r="CM105" s="386"/>
      <c r="CN105" s="386"/>
      <c r="CO105" s="386"/>
      <c r="CP105" s="386"/>
      <c r="CQ105" s="386"/>
      <c r="CR105" s="386"/>
      <c r="CS105" s="386"/>
      <c r="CT105" s="386"/>
      <c r="CU105" s="386"/>
      <c r="CV105" s="386"/>
      <c r="CW105" s="386"/>
      <c r="CX105" s="386"/>
      <c r="CY105" s="386"/>
      <c r="CZ105" s="386"/>
      <c r="DA105" s="386"/>
      <c r="DB105" s="386"/>
      <c r="DC105" s="386"/>
      <c r="DD105" s="386"/>
      <c r="DE105" s="386"/>
      <c r="DF105" s="386"/>
      <c r="DG105" s="386"/>
      <c r="DH105" s="386"/>
    </row>
    <row r="106" spans="1:112" s="387" customFormat="1" ht="18" x14ac:dyDescent="0.25">
      <c r="A106" s="403"/>
      <c r="B106" s="371" t="s">
        <v>43</v>
      </c>
      <c r="C106" s="371">
        <v>71.875</v>
      </c>
      <c r="D106" s="371" t="s">
        <v>292</v>
      </c>
      <c r="E106" s="371">
        <v>92.448999999999998</v>
      </c>
      <c r="F106" s="371" t="s">
        <v>281</v>
      </c>
      <c r="G106" s="371">
        <v>95</v>
      </c>
      <c r="H106" s="371" t="s">
        <v>105</v>
      </c>
      <c r="I106" s="371">
        <v>109.768</v>
      </c>
      <c r="J106" s="371" t="s">
        <v>47</v>
      </c>
      <c r="K106" s="392">
        <v>149.28899999999999</v>
      </c>
      <c r="L106" s="392">
        <v>121.803</v>
      </c>
      <c r="M106" s="386">
        <f t="shared" si="13"/>
        <v>1.2256594665156031</v>
      </c>
      <c r="N106" s="371" t="s">
        <v>131</v>
      </c>
      <c r="O106" s="392">
        <v>130.74199999999999</v>
      </c>
      <c r="P106" s="392">
        <v>110.17700000000001</v>
      </c>
      <c r="Q106" s="386">
        <f t="shared" si="14"/>
        <v>1.1866542018751642</v>
      </c>
      <c r="R106" s="371" t="s">
        <v>45</v>
      </c>
      <c r="S106" s="392">
        <v>104.221</v>
      </c>
      <c r="T106" s="392">
        <v>102.693</v>
      </c>
      <c r="U106" s="386">
        <f t="shared" si="15"/>
        <v>1.0148793004391732</v>
      </c>
      <c r="V106" s="371" t="s">
        <v>47</v>
      </c>
      <c r="W106" s="392">
        <v>101.077</v>
      </c>
      <c r="X106" s="392">
        <v>97.454999999999998</v>
      </c>
      <c r="Y106" s="386">
        <f t="shared" si="16"/>
        <v>1.0371658714278384</v>
      </c>
      <c r="Z106" s="371" t="s">
        <v>179</v>
      </c>
      <c r="AA106" s="392">
        <v>89.519000000000005</v>
      </c>
      <c r="AB106" s="392">
        <v>69.617999999999995</v>
      </c>
      <c r="AC106" s="386">
        <f t="shared" si="17"/>
        <v>1.2858599787411302</v>
      </c>
      <c r="AD106" s="386"/>
      <c r="AE106" s="386"/>
      <c r="AF106" s="386"/>
      <c r="AG106" s="386"/>
      <c r="AH106" s="386"/>
      <c r="AI106" s="386"/>
      <c r="AJ106" s="386"/>
      <c r="AK106" s="386"/>
      <c r="AL106" s="386"/>
      <c r="AM106" s="386"/>
      <c r="AN106" s="386"/>
      <c r="AO106" s="386"/>
      <c r="AP106" s="386"/>
      <c r="AQ106" s="386"/>
      <c r="AR106" s="386"/>
      <c r="AS106" s="386"/>
      <c r="AT106" s="386"/>
      <c r="AU106" s="386"/>
      <c r="AV106" s="386"/>
      <c r="AW106" s="386"/>
      <c r="AX106" s="386"/>
      <c r="AY106" s="386"/>
      <c r="AZ106" s="386"/>
      <c r="BA106" s="386"/>
      <c r="BB106" s="386"/>
      <c r="BC106" s="386"/>
      <c r="BD106" s="386"/>
      <c r="BE106" s="386"/>
      <c r="BF106" s="386"/>
      <c r="BG106" s="386"/>
      <c r="BH106" s="386"/>
      <c r="BI106" s="386"/>
      <c r="BJ106" s="386"/>
      <c r="BK106" s="386"/>
      <c r="BL106" s="386"/>
      <c r="BM106" s="386"/>
      <c r="BN106" s="386"/>
      <c r="BO106" s="386"/>
      <c r="BP106" s="386"/>
      <c r="BQ106" s="386"/>
      <c r="BR106" s="386"/>
      <c r="BS106" s="386"/>
      <c r="BT106" s="386"/>
      <c r="BU106" s="386"/>
      <c r="BV106" s="386"/>
      <c r="BW106" s="386"/>
      <c r="BX106" s="386"/>
      <c r="BY106" s="386"/>
      <c r="BZ106" s="386"/>
      <c r="CA106" s="386"/>
      <c r="CB106" s="386"/>
      <c r="CC106" s="386"/>
      <c r="CD106" s="386"/>
      <c r="CE106" s="386"/>
      <c r="CF106" s="386"/>
      <c r="CG106" s="386"/>
      <c r="CH106" s="386"/>
      <c r="CI106" s="386"/>
      <c r="CJ106" s="386"/>
      <c r="CK106" s="386"/>
      <c r="CL106" s="386"/>
      <c r="CM106" s="386"/>
      <c r="CN106" s="386"/>
      <c r="CO106" s="386"/>
      <c r="CP106" s="386"/>
      <c r="CQ106" s="386"/>
      <c r="CR106" s="386"/>
      <c r="CS106" s="386"/>
      <c r="CT106" s="386"/>
      <c r="CU106" s="386"/>
      <c r="CV106" s="386"/>
      <c r="CW106" s="386"/>
      <c r="CX106" s="386"/>
      <c r="CY106" s="386"/>
      <c r="CZ106" s="386"/>
      <c r="DA106" s="386"/>
      <c r="DB106" s="386"/>
      <c r="DC106" s="386"/>
      <c r="DD106" s="386"/>
      <c r="DE106" s="386"/>
      <c r="DF106" s="386"/>
      <c r="DG106" s="386"/>
      <c r="DH106" s="386"/>
    </row>
    <row r="107" spans="1:112" s="387" customFormat="1" ht="18" x14ac:dyDescent="0.25">
      <c r="A107" s="403"/>
      <c r="B107" s="371" t="s">
        <v>46</v>
      </c>
      <c r="C107" s="371">
        <v>84.784999999999997</v>
      </c>
      <c r="D107" s="371" t="s">
        <v>43</v>
      </c>
      <c r="E107" s="371">
        <v>71.018000000000001</v>
      </c>
      <c r="F107" s="371" t="s">
        <v>105</v>
      </c>
      <c r="G107" s="371">
        <v>88.001999999999995</v>
      </c>
      <c r="H107" s="371" t="s">
        <v>48</v>
      </c>
      <c r="I107" s="371">
        <v>122.139</v>
      </c>
      <c r="J107" s="371" t="s">
        <v>290</v>
      </c>
      <c r="K107" s="392">
        <v>118.04</v>
      </c>
      <c r="L107" s="392">
        <v>114.64700000000001</v>
      </c>
      <c r="M107" s="386">
        <f t="shared" si="13"/>
        <v>1.0295951921986619</v>
      </c>
      <c r="N107" s="371" t="s">
        <v>287</v>
      </c>
      <c r="O107" s="392">
        <v>113.295</v>
      </c>
      <c r="P107" s="392">
        <v>89.953000000000003</v>
      </c>
      <c r="Q107" s="386">
        <f t="shared" si="14"/>
        <v>1.2594910675575022</v>
      </c>
      <c r="R107" s="371" t="s">
        <v>45</v>
      </c>
      <c r="S107" s="392">
        <v>86.156999999999996</v>
      </c>
      <c r="T107" s="392">
        <v>67.715999999999994</v>
      </c>
      <c r="U107" s="386">
        <f t="shared" si="15"/>
        <v>1.2723285486443381</v>
      </c>
      <c r="V107" s="371" t="s">
        <v>290</v>
      </c>
      <c r="W107" s="392">
        <v>92.269000000000005</v>
      </c>
      <c r="X107" s="392">
        <v>81.106999999999999</v>
      </c>
      <c r="Y107" s="386">
        <f t="shared" si="16"/>
        <v>1.1376206739245689</v>
      </c>
      <c r="Z107" s="371" t="s">
        <v>131</v>
      </c>
      <c r="AA107" s="392">
        <v>109.84099999999999</v>
      </c>
      <c r="AB107" s="392">
        <v>87.57</v>
      </c>
      <c r="AC107" s="386">
        <f t="shared" si="17"/>
        <v>1.2543222564805299</v>
      </c>
      <c r="AD107" s="386"/>
      <c r="AE107" s="386"/>
      <c r="AF107" s="386"/>
      <c r="AG107" s="386"/>
      <c r="AH107" s="386"/>
      <c r="AI107" s="386"/>
      <c r="AJ107" s="386"/>
      <c r="AK107" s="386"/>
      <c r="AL107" s="386"/>
      <c r="AM107" s="386"/>
      <c r="AN107" s="386"/>
      <c r="AO107" s="386"/>
      <c r="AP107" s="386"/>
      <c r="AQ107" s="386"/>
      <c r="AR107" s="386"/>
      <c r="AS107" s="386"/>
      <c r="AT107" s="386"/>
      <c r="AU107" s="386"/>
      <c r="AV107" s="386"/>
      <c r="AW107" s="386"/>
      <c r="AX107" s="386"/>
      <c r="AY107" s="386"/>
      <c r="AZ107" s="386"/>
      <c r="BA107" s="386"/>
      <c r="BB107" s="386"/>
      <c r="BC107" s="386"/>
      <c r="BD107" s="386"/>
      <c r="BE107" s="386"/>
      <c r="BF107" s="386"/>
      <c r="BG107" s="386"/>
      <c r="BH107" s="386"/>
      <c r="BI107" s="386"/>
      <c r="BJ107" s="386"/>
      <c r="BK107" s="386"/>
      <c r="BL107" s="386"/>
      <c r="BM107" s="386"/>
      <c r="BN107" s="386"/>
      <c r="BO107" s="386"/>
      <c r="BP107" s="386"/>
      <c r="BQ107" s="386"/>
      <c r="BR107" s="386"/>
      <c r="BS107" s="386"/>
      <c r="BT107" s="386"/>
      <c r="BU107" s="386"/>
      <c r="BV107" s="386"/>
      <c r="BW107" s="386"/>
      <c r="BX107" s="386"/>
      <c r="BY107" s="386"/>
      <c r="BZ107" s="386"/>
      <c r="CA107" s="386"/>
      <c r="CB107" s="386"/>
      <c r="CC107" s="386"/>
      <c r="CD107" s="386"/>
      <c r="CE107" s="386"/>
      <c r="CF107" s="386"/>
      <c r="CG107" s="386"/>
      <c r="CH107" s="386"/>
      <c r="CI107" s="386"/>
      <c r="CJ107" s="386"/>
      <c r="CK107" s="386"/>
      <c r="CL107" s="386"/>
      <c r="CM107" s="386"/>
      <c r="CN107" s="386"/>
      <c r="CO107" s="386"/>
      <c r="CP107" s="386"/>
      <c r="CQ107" s="386"/>
      <c r="CR107" s="386"/>
      <c r="CS107" s="386"/>
      <c r="CT107" s="386"/>
      <c r="CU107" s="386"/>
      <c r="CV107" s="386"/>
      <c r="CW107" s="386"/>
      <c r="CX107" s="386"/>
      <c r="CY107" s="386"/>
      <c r="CZ107" s="386"/>
      <c r="DA107" s="386"/>
      <c r="DB107" s="386"/>
      <c r="DC107" s="386"/>
      <c r="DD107" s="386"/>
      <c r="DE107" s="386"/>
      <c r="DF107" s="386"/>
      <c r="DG107" s="386"/>
      <c r="DH107" s="386"/>
    </row>
    <row r="108" spans="1:112" s="387" customFormat="1" ht="18" x14ac:dyDescent="0.25">
      <c r="A108" s="403"/>
      <c r="B108" s="371" t="s">
        <v>284</v>
      </c>
      <c r="C108" s="371">
        <v>81.239000000000004</v>
      </c>
      <c r="D108" s="371" t="s">
        <v>46</v>
      </c>
      <c r="E108" s="371">
        <v>84.444999999999993</v>
      </c>
      <c r="F108" s="371" t="s">
        <v>288</v>
      </c>
      <c r="G108" s="371">
        <v>106.91500000000001</v>
      </c>
      <c r="H108" s="371" t="s">
        <v>179</v>
      </c>
      <c r="I108" s="371">
        <v>119.265</v>
      </c>
      <c r="J108" s="371" t="s">
        <v>293</v>
      </c>
      <c r="K108" s="392">
        <v>110.696</v>
      </c>
      <c r="L108" s="392">
        <v>95.792000000000002</v>
      </c>
      <c r="M108" s="386">
        <f t="shared" si="13"/>
        <v>1.1555871053950224</v>
      </c>
      <c r="N108" s="371" t="s">
        <v>294</v>
      </c>
      <c r="O108" s="392">
        <v>87.507000000000005</v>
      </c>
      <c r="P108" s="392">
        <v>84.691000000000003</v>
      </c>
      <c r="Q108" s="386">
        <f t="shared" si="14"/>
        <v>1.0332502863350297</v>
      </c>
      <c r="R108" s="371" t="s">
        <v>45</v>
      </c>
      <c r="S108" s="392">
        <v>141.471</v>
      </c>
      <c r="T108" s="392">
        <v>121.06100000000001</v>
      </c>
      <c r="U108" s="386">
        <f t="shared" si="15"/>
        <v>1.1685926929399229</v>
      </c>
      <c r="V108" s="371" t="s">
        <v>48</v>
      </c>
      <c r="W108" s="392">
        <v>110.58199999999999</v>
      </c>
      <c r="X108" s="392">
        <v>85.891999999999996</v>
      </c>
      <c r="Y108" s="386">
        <f t="shared" si="16"/>
        <v>1.2874540120150888</v>
      </c>
      <c r="Z108" s="371" t="s">
        <v>134</v>
      </c>
      <c r="AA108" s="392">
        <v>81.447000000000003</v>
      </c>
      <c r="AB108" s="392">
        <v>63.936999999999998</v>
      </c>
      <c r="AC108" s="386">
        <f t="shared" si="17"/>
        <v>1.2738633342196226</v>
      </c>
      <c r="AD108" s="386"/>
      <c r="AE108" s="386"/>
      <c r="AF108" s="386"/>
      <c r="AG108" s="386"/>
      <c r="AH108" s="386"/>
      <c r="AI108" s="386"/>
      <c r="AJ108" s="386"/>
      <c r="AK108" s="386"/>
      <c r="AL108" s="386"/>
      <c r="AM108" s="386"/>
      <c r="AN108" s="386"/>
      <c r="AO108" s="386"/>
      <c r="AP108" s="386"/>
      <c r="AQ108" s="386"/>
      <c r="AR108" s="386"/>
      <c r="AS108" s="386"/>
      <c r="AT108" s="386"/>
      <c r="AU108" s="386"/>
      <c r="AV108" s="386"/>
      <c r="AW108" s="386"/>
      <c r="AX108" s="386"/>
      <c r="AY108" s="386"/>
      <c r="AZ108" s="386"/>
      <c r="BA108" s="386"/>
      <c r="BB108" s="386"/>
      <c r="BC108" s="386"/>
      <c r="BD108" s="386"/>
      <c r="BE108" s="386"/>
      <c r="BF108" s="386"/>
      <c r="BG108" s="386"/>
      <c r="BH108" s="386"/>
      <c r="BI108" s="386"/>
      <c r="BJ108" s="386"/>
      <c r="BK108" s="386"/>
      <c r="BL108" s="386"/>
      <c r="BM108" s="386"/>
      <c r="BN108" s="386"/>
      <c r="BO108" s="386"/>
      <c r="BP108" s="386"/>
      <c r="BQ108" s="386"/>
      <c r="BR108" s="386"/>
      <c r="BS108" s="386"/>
      <c r="BT108" s="386"/>
      <c r="BU108" s="386"/>
      <c r="BV108" s="386"/>
      <c r="BW108" s="386"/>
      <c r="BX108" s="386"/>
      <c r="BY108" s="386"/>
      <c r="BZ108" s="386"/>
      <c r="CA108" s="386"/>
      <c r="CB108" s="386"/>
      <c r="CC108" s="386"/>
      <c r="CD108" s="386"/>
      <c r="CE108" s="386"/>
      <c r="CF108" s="386"/>
      <c r="CG108" s="386"/>
      <c r="CH108" s="386"/>
      <c r="CI108" s="386"/>
      <c r="CJ108" s="386"/>
      <c r="CK108" s="386"/>
      <c r="CL108" s="386"/>
      <c r="CM108" s="386"/>
      <c r="CN108" s="386"/>
      <c r="CO108" s="386"/>
      <c r="CP108" s="386"/>
      <c r="CQ108" s="386"/>
      <c r="CR108" s="386"/>
      <c r="CS108" s="386"/>
      <c r="CT108" s="386"/>
      <c r="CU108" s="386"/>
      <c r="CV108" s="386"/>
      <c r="CW108" s="386"/>
      <c r="CX108" s="386"/>
      <c r="CY108" s="386"/>
      <c r="CZ108" s="386"/>
      <c r="DA108" s="386"/>
      <c r="DB108" s="386"/>
      <c r="DC108" s="386"/>
      <c r="DD108" s="386"/>
      <c r="DE108" s="386"/>
      <c r="DF108" s="386"/>
      <c r="DG108" s="386"/>
      <c r="DH108" s="386"/>
    </row>
    <row r="109" spans="1:112" s="387" customFormat="1" ht="18" x14ac:dyDescent="0.25">
      <c r="A109" s="403"/>
      <c r="B109" s="371" t="s">
        <v>130</v>
      </c>
      <c r="C109" s="371">
        <v>82.775999999999996</v>
      </c>
      <c r="D109" s="371" t="s">
        <v>130</v>
      </c>
      <c r="E109" s="371">
        <v>95.361999999999995</v>
      </c>
      <c r="F109" s="371" t="s">
        <v>291</v>
      </c>
      <c r="G109" s="371">
        <v>117.212</v>
      </c>
      <c r="H109" s="371" t="s">
        <v>295</v>
      </c>
      <c r="I109" s="371">
        <v>101.03700000000001</v>
      </c>
      <c r="J109" s="371" t="s">
        <v>48</v>
      </c>
      <c r="K109" s="392">
        <v>97.358000000000004</v>
      </c>
      <c r="L109" s="392">
        <v>91.055999999999997</v>
      </c>
      <c r="M109" s="386">
        <f t="shared" si="13"/>
        <v>1.0692101563872782</v>
      </c>
      <c r="N109" s="371" t="s">
        <v>45</v>
      </c>
      <c r="O109" s="392">
        <v>100.614</v>
      </c>
      <c r="P109" s="392">
        <v>93.585999999999999</v>
      </c>
      <c r="Q109" s="386">
        <f t="shared" si="14"/>
        <v>1.075096702498237</v>
      </c>
      <c r="R109" s="371" t="s">
        <v>45</v>
      </c>
      <c r="S109" s="392">
        <v>93.548000000000002</v>
      </c>
      <c r="T109" s="392">
        <v>81.355000000000004</v>
      </c>
      <c r="U109" s="386">
        <f t="shared" si="15"/>
        <v>1.1498740089730195</v>
      </c>
      <c r="V109" s="371" t="s">
        <v>48</v>
      </c>
      <c r="W109" s="392">
        <v>81.391999999999996</v>
      </c>
      <c r="X109" s="392">
        <v>71.856999999999999</v>
      </c>
      <c r="Y109" s="386">
        <f t="shared" si="16"/>
        <v>1.1326941007835005</v>
      </c>
      <c r="Z109" s="371" t="s">
        <v>134</v>
      </c>
      <c r="AA109" s="392">
        <v>86.543999999999997</v>
      </c>
      <c r="AB109" s="392">
        <v>69.215999999999994</v>
      </c>
      <c r="AC109" s="386">
        <f t="shared" si="17"/>
        <v>1.2503467406380029</v>
      </c>
      <c r="AD109" s="386"/>
      <c r="AE109" s="386"/>
      <c r="AF109" s="386"/>
      <c r="AG109" s="386"/>
      <c r="AH109" s="386"/>
      <c r="AI109" s="386"/>
      <c r="AJ109" s="386"/>
      <c r="AK109" s="386"/>
      <c r="AL109" s="386"/>
      <c r="AM109" s="386"/>
      <c r="AN109" s="386"/>
      <c r="AO109" s="386"/>
      <c r="AP109" s="386"/>
      <c r="AQ109" s="386"/>
      <c r="AR109" s="386"/>
      <c r="AS109" s="386"/>
      <c r="AT109" s="386"/>
      <c r="AU109" s="386"/>
      <c r="AV109" s="386"/>
      <c r="AW109" s="386"/>
      <c r="AX109" s="386"/>
      <c r="AY109" s="386"/>
      <c r="AZ109" s="386"/>
      <c r="BA109" s="386"/>
      <c r="BB109" s="386"/>
      <c r="BC109" s="386"/>
      <c r="BD109" s="386"/>
      <c r="BE109" s="386"/>
      <c r="BF109" s="386"/>
      <c r="BG109" s="386"/>
      <c r="BH109" s="386"/>
      <c r="BI109" s="386"/>
      <c r="BJ109" s="386"/>
      <c r="BK109" s="386"/>
      <c r="BL109" s="386"/>
      <c r="BM109" s="386"/>
      <c r="BN109" s="386"/>
      <c r="BO109" s="386"/>
      <c r="BP109" s="386"/>
      <c r="BQ109" s="386"/>
      <c r="BR109" s="386"/>
      <c r="BS109" s="386"/>
      <c r="BT109" s="386"/>
      <c r="BU109" s="386"/>
      <c r="BV109" s="386"/>
      <c r="BW109" s="386"/>
      <c r="BX109" s="386"/>
      <c r="BY109" s="386"/>
      <c r="BZ109" s="386"/>
      <c r="CA109" s="386"/>
      <c r="CB109" s="386"/>
      <c r="CC109" s="386"/>
      <c r="CD109" s="386"/>
      <c r="CE109" s="386"/>
      <c r="CF109" s="386"/>
      <c r="CG109" s="386"/>
      <c r="CH109" s="386"/>
      <c r="CI109" s="386"/>
      <c r="CJ109" s="386"/>
      <c r="CK109" s="386"/>
      <c r="CL109" s="386"/>
      <c r="CM109" s="386"/>
      <c r="CN109" s="386"/>
      <c r="CO109" s="386"/>
      <c r="CP109" s="386"/>
      <c r="CQ109" s="386"/>
      <c r="CR109" s="386"/>
      <c r="CS109" s="386"/>
      <c r="CT109" s="386"/>
      <c r="CU109" s="386"/>
      <c r="CV109" s="386"/>
      <c r="CW109" s="386"/>
      <c r="CX109" s="386"/>
      <c r="CY109" s="386"/>
      <c r="CZ109" s="386"/>
      <c r="DA109" s="386"/>
      <c r="DB109" s="386"/>
      <c r="DC109" s="386"/>
      <c r="DD109" s="386"/>
      <c r="DE109" s="386"/>
      <c r="DF109" s="386"/>
      <c r="DG109" s="386"/>
      <c r="DH109" s="386"/>
    </row>
    <row r="110" spans="1:112" s="387" customFormat="1" ht="18" x14ac:dyDescent="0.25">
      <c r="A110" s="403"/>
      <c r="B110" s="371" t="s">
        <v>289</v>
      </c>
      <c r="C110" s="371">
        <v>75.436000000000007</v>
      </c>
      <c r="D110" s="371" t="s">
        <v>101</v>
      </c>
      <c r="E110" s="371">
        <v>96.67</v>
      </c>
      <c r="F110" s="371" t="s">
        <v>47</v>
      </c>
      <c r="G110" s="371">
        <v>102.05</v>
      </c>
      <c r="H110" s="371" t="s">
        <v>132</v>
      </c>
      <c r="I110" s="371">
        <v>105.32899999999999</v>
      </c>
      <c r="J110" s="371" t="s">
        <v>48</v>
      </c>
      <c r="K110" s="392">
        <v>95.156999999999996</v>
      </c>
      <c r="L110" s="392">
        <v>84.653999999999996</v>
      </c>
      <c r="M110" s="386">
        <f t="shared" si="13"/>
        <v>1.1240697427174144</v>
      </c>
      <c r="N110" s="371" t="s">
        <v>45</v>
      </c>
      <c r="O110" s="392">
        <v>90.123000000000005</v>
      </c>
      <c r="P110" s="392">
        <v>86.034999999999997</v>
      </c>
      <c r="Q110" s="386">
        <f t="shared" si="14"/>
        <v>1.0475155459987215</v>
      </c>
      <c r="R110" s="371" t="s">
        <v>132</v>
      </c>
      <c r="S110" s="392">
        <v>94.078999999999994</v>
      </c>
      <c r="T110" s="392">
        <v>84.816999999999993</v>
      </c>
      <c r="U110" s="386">
        <f t="shared" si="15"/>
        <v>1.1091998066425364</v>
      </c>
      <c r="V110" s="371" t="s">
        <v>48</v>
      </c>
      <c r="W110" s="392">
        <v>84.816999999999993</v>
      </c>
      <c r="X110" s="392">
        <v>77.388000000000005</v>
      </c>
      <c r="Y110" s="386">
        <f t="shared" si="16"/>
        <v>1.0959967953687908</v>
      </c>
      <c r="Z110" s="371" t="s">
        <v>138</v>
      </c>
      <c r="AA110" s="392">
        <v>109.27</v>
      </c>
      <c r="AB110" s="392">
        <v>104.666</v>
      </c>
      <c r="AC110" s="386">
        <f t="shared" si="17"/>
        <v>1.0439875413219193</v>
      </c>
      <c r="AD110" s="386"/>
      <c r="AE110" s="386"/>
      <c r="AF110" s="386"/>
      <c r="AG110" s="386"/>
      <c r="AH110" s="386"/>
      <c r="AI110" s="386"/>
      <c r="AJ110" s="386"/>
      <c r="AK110" s="386"/>
      <c r="AL110" s="386"/>
      <c r="AM110" s="386"/>
      <c r="AN110" s="386"/>
      <c r="AO110" s="386"/>
      <c r="AP110" s="386"/>
      <c r="AQ110" s="386"/>
      <c r="AR110" s="386"/>
      <c r="AS110" s="386"/>
      <c r="AT110" s="386"/>
      <c r="AU110" s="386"/>
      <c r="AV110" s="386"/>
      <c r="AW110" s="386"/>
      <c r="AX110" s="386"/>
      <c r="AY110" s="386"/>
      <c r="AZ110" s="386"/>
      <c r="BA110" s="386"/>
      <c r="BB110" s="386"/>
      <c r="BC110" s="386"/>
      <c r="BD110" s="386"/>
      <c r="BE110" s="386"/>
      <c r="BF110" s="386"/>
      <c r="BG110" s="386"/>
      <c r="BH110" s="386"/>
      <c r="BI110" s="386"/>
      <c r="BJ110" s="386"/>
      <c r="BK110" s="386"/>
      <c r="BL110" s="386"/>
      <c r="BM110" s="386"/>
      <c r="BN110" s="386"/>
      <c r="BO110" s="386"/>
      <c r="BP110" s="386"/>
      <c r="BQ110" s="386"/>
      <c r="BR110" s="386"/>
      <c r="BS110" s="386"/>
      <c r="BT110" s="386"/>
      <c r="BU110" s="386"/>
      <c r="BV110" s="386"/>
      <c r="BW110" s="386"/>
      <c r="BX110" s="386"/>
      <c r="BY110" s="386"/>
      <c r="BZ110" s="386"/>
      <c r="CA110" s="386"/>
      <c r="CB110" s="386"/>
      <c r="CC110" s="386"/>
      <c r="CD110" s="386"/>
      <c r="CE110" s="386"/>
      <c r="CF110" s="386"/>
      <c r="CG110" s="386"/>
      <c r="CH110" s="386"/>
      <c r="CI110" s="386"/>
      <c r="CJ110" s="386"/>
      <c r="CK110" s="386"/>
      <c r="CL110" s="386"/>
      <c r="CM110" s="386"/>
      <c r="CN110" s="386"/>
      <c r="CO110" s="386"/>
      <c r="CP110" s="386"/>
      <c r="CQ110" s="386"/>
      <c r="CR110" s="386"/>
      <c r="CS110" s="386"/>
      <c r="CT110" s="386"/>
      <c r="CU110" s="386"/>
      <c r="CV110" s="386"/>
      <c r="CW110" s="386"/>
      <c r="CX110" s="386"/>
      <c r="CY110" s="386"/>
      <c r="CZ110" s="386"/>
      <c r="DA110" s="386"/>
      <c r="DB110" s="386"/>
      <c r="DC110" s="386"/>
      <c r="DD110" s="386"/>
      <c r="DE110" s="386"/>
      <c r="DF110" s="386"/>
      <c r="DG110" s="386"/>
      <c r="DH110" s="386"/>
    </row>
    <row r="111" spans="1:112" s="387" customFormat="1" ht="18" x14ac:dyDescent="0.25">
      <c r="A111" s="403"/>
      <c r="B111" s="371" t="s">
        <v>288</v>
      </c>
      <c r="C111" s="371">
        <v>81.147000000000006</v>
      </c>
      <c r="D111" s="371" t="s">
        <v>105</v>
      </c>
      <c r="E111" s="371">
        <v>79.896000000000001</v>
      </c>
      <c r="F111" s="371" t="s">
        <v>48</v>
      </c>
      <c r="G111" s="371">
        <v>93.718999999999994</v>
      </c>
      <c r="H111" s="371" t="s">
        <v>199</v>
      </c>
      <c r="I111" s="371">
        <v>113.491</v>
      </c>
      <c r="J111" s="371" t="s">
        <v>179</v>
      </c>
      <c r="K111" s="392">
        <v>143.05799999999999</v>
      </c>
      <c r="L111" s="392">
        <v>115.19199999999999</v>
      </c>
      <c r="M111" s="386">
        <f t="shared" si="13"/>
        <v>1.2419091603583583</v>
      </c>
      <c r="N111" s="371" t="s">
        <v>185</v>
      </c>
      <c r="O111" s="392">
        <v>91.668999999999997</v>
      </c>
      <c r="P111" s="392">
        <v>85.03</v>
      </c>
      <c r="Q111" s="386">
        <f t="shared" si="14"/>
        <v>1.0780783252969539</v>
      </c>
      <c r="R111" s="371" t="s">
        <v>134</v>
      </c>
      <c r="S111" s="392">
        <v>103.41200000000001</v>
      </c>
      <c r="T111" s="392">
        <v>99.754000000000005</v>
      </c>
      <c r="U111" s="386">
        <f t="shared" si="15"/>
        <v>1.036670208713435</v>
      </c>
      <c r="V111" s="371" t="s">
        <v>131</v>
      </c>
      <c r="W111" s="392">
        <v>92.025999999999996</v>
      </c>
      <c r="X111" s="392">
        <v>76.933000000000007</v>
      </c>
      <c r="Y111" s="386">
        <f t="shared" si="16"/>
        <v>1.1961836923036926</v>
      </c>
      <c r="Z111" s="371"/>
      <c r="AA111" s="386"/>
      <c r="AB111" s="386"/>
      <c r="AC111" s="386"/>
      <c r="AD111" s="386"/>
      <c r="AE111" s="386"/>
      <c r="AF111" s="386"/>
      <c r="AG111" s="386"/>
      <c r="AH111" s="386"/>
      <c r="AI111" s="386"/>
      <c r="AJ111" s="386"/>
      <c r="AK111" s="386"/>
      <c r="AL111" s="386"/>
      <c r="AM111" s="386"/>
      <c r="AN111" s="386"/>
      <c r="AO111" s="386"/>
      <c r="AP111" s="386"/>
      <c r="AQ111" s="386"/>
      <c r="AR111" s="386"/>
      <c r="AS111" s="386"/>
      <c r="AT111" s="386"/>
      <c r="AU111" s="386"/>
      <c r="AV111" s="386"/>
      <c r="AW111" s="386"/>
      <c r="AX111" s="386"/>
      <c r="AY111" s="386"/>
      <c r="AZ111" s="386"/>
      <c r="BA111" s="386"/>
      <c r="BB111" s="386"/>
      <c r="BC111" s="386"/>
      <c r="BD111" s="386"/>
      <c r="BE111" s="386"/>
      <c r="BF111" s="386"/>
      <c r="BG111" s="386"/>
      <c r="BH111" s="386"/>
      <c r="BI111" s="386"/>
      <c r="BJ111" s="386"/>
      <c r="BK111" s="386"/>
      <c r="BL111" s="386"/>
      <c r="BM111" s="386"/>
      <c r="BN111" s="386"/>
      <c r="BO111" s="386"/>
      <c r="BP111" s="386"/>
      <c r="BQ111" s="386"/>
      <c r="BR111" s="386"/>
      <c r="BS111" s="386"/>
      <c r="BT111" s="386"/>
      <c r="BU111" s="386"/>
      <c r="BV111" s="386"/>
      <c r="BW111" s="386"/>
      <c r="BX111" s="386"/>
      <c r="BY111" s="386"/>
      <c r="BZ111" s="386"/>
      <c r="CA111" s="386"/>
      <c r="CB111" s="386"/>
      <c r="CC111" s="386"/>
      <c r="CD111" s="386"/>
      <c r="CE111" s="386"/>
      <c r="CF111" s="386"/>
      <c r="CG111" s="386"/>
      <c r="CH111" s="386"/>
      <c r="CI111" s="386"/>
      <c r="CJ111" s="386"/>
      <c r="CK111" s="386"/>
      <c r="CL111" s="386"/>
      <c r="CM111" s="386"/>
      <c r="CN111" s="386"/>
      <c r="CO111" s="386"/>
      <c r="CP111" s="386"/>
      <c r="CQ111" s="386"/>
      <c r="CR111" s="386"/>
      <c r="CS111" s="386"/>
      <c r="CT111" s="386"/>
      <c r="CU111" s="386"/>
      <c r="CV111" s="386"/>
      <c r="CW111" s="386"/>
      <c r="CX111" s="386"/>
      <c r="CY111" s="386"/>
      <c r="CZ111" s="386"/>
      <c r="DA111" s="386"/>
      <c r="DB111" s="386"/>
      <c r="DC111" s="386"/>
      <c r="DD111" s="386"/>
      <c r="DE111" s="386"/>
      <c r="DF111" s="386"/>
      <c r="DG111" s="386"/>
      <c r="DH111" s="386"/>
    </row>
    <row r="112" spans="1:112" s="387" customFormat="1" ht="18" x14ac:dyDescent="0.25">
      <c r="A112" s="403"/>
      <c r="B112" s="371" t="s">
        <v>290</v>
      </c>
      <c r="C112" s="371">
        <v>75.712999999999994</v>
      </c>
      <c r="D112" s="371" t="s">
        <v>288</v>
      </c>
      <c r="E112" s="371">
        <v>87.161000000000001</v>
      </c>
      <c r="F112" s="371" t="s">
        <v>179</v>
      </c>
      <c r="G112" s="371">
        <v>107.45</v>
      </c>
      <c r="H112" s="371" t="s">
        <v>296</v>
      </c>
      <c r="I112" s="371">
        <v>124.738</v>
      </c>
      <c r="J112" s="371" t="s">
        <v>179</v>
      </c>
      <c r="K112" s="392">
        <v>87.844999999999999</v>
      </c>
      <c r="L112" s="392">
        <v>77.677999999999997</v>
      </c>
      <c r="M112" s="386">
        <f t="shared" si="13"/>
        <v>1.1308864800844511</v>
      </c>
      <c r="N112" s="371" t="s">
        <v>185</v>
      </c>
      <c r="O112" s="392">
        <v>113.471</v>
      </c>
      <c r="P112" s="392">
        <v>102.929</v>
      </c>
      <c r="Q112" s="386">
        <f t="shared" si="14"/>
        <v>1.1024201148364408</v>
      </c>
      <c r="R112" s="371" t="s">
        <v>138</v>
      </c>
      <c r="S112" s="392">
        <v>84.653999999999996</v>
      </c>
      <c r="T112" s="392">
        <v>73.671999999999997</v>
      </c>
      <c r="U112" s="386">
        <f t="shared" si="15"/>
        <v>1.1490661309588446</v>
      </c>
      <c r="V112" s="371" t="s">
        <v>45</v>
      </c>
      <c r="W112" s="392">
        <v>87.396000000000001</v>
      </c>
      <c r="X112" s="392">
        <v>74.262</v>
      </c>
      <c r="Y112" s="386">
        <f t="shared" si="16"/>
        <v>1.1768603054051869</v>
      </c>
      <c r="Z112" s="371"/>
      <c r="AA112" s="386"/>
      <c r="AB112" s="386"/>
      <c r="AC112" s="386"/>
      <c r="AD112" s="386"/>
      <c r="AE112" s="386"/>
      <c r="AF112" s="386"/>
      <c r="AG112" s="386"/>
      <c r="AH112" s="386"/>
      <c r="AI112" s="386"/>
      <c r="AJ112" s="386"/>
      <c r="AK112" s="386"/>
      <c r="AL112" s="386"/>
      <c r="AM112" s="386"/>
      <c r="AN112" s="386"/>
      <c r="AO112" s="386"/>
      <c r="AP112" s="386"/>
      <c r="AQ112" s="386"/>
      <c r="AR112" s="386"/>
      <c r="AS112" s="386"/>
      <c r="AT112" s="386"/>
      <c r="AU112" s="386"/>
      <c r="AV112" s="386"/>
      <c r="AW112" s="386"/>
      <c r="AX112" s="386"/>
      <c r="AY112" s="386"/>
      <c r="AZ112" s="386"/>
      <c r="BA112" s="386"/>
      <c r="BB112" s="386"/>
      <c r="BC112" s="386"/>
      <c r="BD112" s="386"/>
      <c r="BE112" s="386"/>
      <c r="BF112" s="386"/>
      <c r="BG112" s="386"/>
      <c r="BH112" s="386"/>
      <c r="BI112" s="386"/>
      <c r="BJ112" s="386"/>
      <c r="BK112" s="386"/>
      <c r="BL112" s="386"/>
      <c r="BM112" s="386"/>
      <c r="BN112" s="386"/>
      <c r="BO112" s="386"/>
      <c r="BP112" s="386"/>
      <c r="BQ112" s="386"/>
      <c r="BR112" s="386"/>
      <c r="BS112" s="386"/>
      <c r="BT112" s="386"/>
      <c r="BU112" s="386"/>
      <c r="BV112" s="386"/>
      <c r="BW112" s="386"/>
      <c r="BX112" s="386"/>
      <c r="BY112" s="386"/>
      <c r="BZ112" s="386"/>
      <c r="CA112" s="386"/>
      <c r="CB112" s="386"/>
      <c r="CC112" s="386"/>
      <c r="CD112" s="386"/>
      <c r="CE112" s="386"/>
      <c r="CF112" s="386"/>
      <c r="CG112" s="386"/>
      <c r="CH112" s="386"/>
      <c r="CI112" s="386"/>
      <c r="CJ112" s="386"/>
      <c r="CK112" s="386"/>
      <c r="CL112" s="386"/>
      <c r="CM112" s="386"/>
      <c r="CN112" s="386"/>
      <c r="CO112" s="386"/>
      <c r="CP112" s="386"/>
      <c r="CQ112" s="386"/>
      <c r="CR112" s="386"/>
      <c r="CS112" s="386"/>
      <c r="CT112" s="386"/>
      <c r="CU112" s="386"/>
      <c r="CV112" s="386"/>
      <c r="CW112" s="386"/>
      <c r="CX112" s="386"/>
      <c r="CY112" s="386"/>
      <c r="CZ112" s="386"/>
      <c r="DA112" s="386"/>
      <c r="DB112" s="386"/>
      <c r="DC112" s="386"/>
      <c r="DD112" s="386"/>
      <c r="DE112" s="386"/>
      <c r="DF112" s="386"/>
      <c r="DG112" s="386"/>
      <c r="DH112" s="386"/>
    </row>
    <row r="113" spans="1:112" s="387" customFormat="1" ht="18" x14ac:dyDescent="0.25">
      <c r="A113" s="403"/>
      <c r="B113" s="371" t="s">
        <v>48</v>
      </c>
      <c r="C113" s="371">
        <v>82.792000000000002</v>
      </c>
      <c r="D113" s="371" t="s">
        <v>290</v>
      </c>
      <c r="E113" s="371">
        <v>81.908000000000001</v>
      </c>
      <c r="F113" s="371" t="s">
        <v>295</v>
      </c>
      <c r="G113" s="371">
        <v>96.308000000000007</v>
      </c>
      <c r="H113" s="371" t="s">
        <v>133</v>
      </c>
      <c r="I113" s="371">
        <v>97.27</v>
      </c>
      <c r="J113" s="371" t="s">
        <v>179</v>
      </c>
      <c r="K113" s="392">
        <v>109.449</v>
      </c>
      <c r="L113" s="392">
        <v>101.34399999999999</v>
      </c>
      <c r="M113" s="386">
        <f t="shared" si="13"/>
        <v>1.0799751341964003</v>
      </c>
      <c r="N113" s="371" t="s">
        <v>185</v>
      </c>
      <c r="O113" s="392">
        <v>109.294</v>
      </c>
      <c r="P113" s="392">
        <v>100.346</v>
      </c>
      <c r="Q113" s="386">
        <f t="shared" si="14"/>
        <v>1.0891714667251309</v>
      </c>
      <c r="R113" s="371" t="s">
        <v>138</v>
      </c>
      <c r="S113" s="392">
        <v>98.638000000000005</v>
      </c>
      <c r="T113" s="392">
        <v>96.075000000000003</v>
      </c>
      <c r="U113" s="386">
        <f t="shared" si="15"/>
        <v>1.0266770752016654</v>
      </c>
      <c r="V113" s="371" t="s">
        <v>132</v>
      </c>
      <c r="W113" s="392">
        <v>78.346000000000004</v>
      </c>
      <c r="X113" s="392">
        <v>66.507000000000005</v>
      </c>
      <c r="Y113" s="386">
        <f t="shared" si="16"/>
        <v>1.1780113371524801</v>
      </c>
      <c r="Z113" s="371"/>
      <c r="AA113" s="386"/>
      <c r="AB113" s="386"/>
      <c r="AC113" s="386"/>
      <c r="AD113" s="386"/>
      <c r="AE113" s="386"/>
      <c r="AF113" s="386"/>
      <c r="AG113" s="386"/>
      <c r="AH113" s="386"/>
      <c r="AI113" s="386"/>
      <c r="AJ113" s="386"/>
      <c r="AK113" s="386"/>
      <c r="AL113" s="386"/>
      <c r="AM113" s="386"/>
      <c r="AN113" s="386"/>
      <c r="AO113" s="386"/>
      <c r="AP113" s="386"/>
      <c r="AQ113" s="386"/>
      <c r="AR113" s="386"/>
      <c r="AS113" s="386"/>
      <c r="AT113" s="386"/>
      <c r="AU113" s="386"/>
      <c r="AV113" s="386"/>
      <c r="AW113" s="386"/>
      <c r="AX113" s="386"/>
      <c r="AY113" s="386"/>
      <c r="AZ113" s="386"/>
      <c r="BA113" s="386"/>
      <c r="BB113" s="386"/>
      <c r="BC113" s="386"/>
      <c r="BD113" s="386"/>
      <c r="BE113" s="386"/>
      <c r="BF113" s="386"/>
      <c r="BG113" s="386"/>
      <c r="BH113" s="386"/>
      <c r="BI113" s="386"/>
      <c r="BJ113" s="386"/>
      <c r="BK113" s="386"/>
      <c r="BL113" s="386"/>
      <c r="BM113" s="386"/>
      <c r="BN113" s="386"/>
      <c r="BO113" s="386"/>
      <c r="BP113" s="386"/>
      <c r="BQ113" s="386"/>
      <c r="BR113" s="386"/>
      <c r="BS113" s="386"/>
      <c r="BT113" s="386"/>
      <c r="BU113" s="386"/>
      <c r="BV113" s="386"/>
      <c r="BW113" s="386"/>
      <c r="BX113" s="386"/>
      <c r="BY113" s="386"/>
      <c r="BZ113" s="386"/>
      <c r="CA113" s="386"/>
      <c r="CB113" s="386"/>
      <c r="CC113" s="386"/>
      <c r="CD113" s="386"/>
      <c r="CE113" s="386"/>
      <c r="CF113" s="386"/>
      <c r="CG113" s="386"/>
      <c r="CH113" s="386"/>
      <c r="CI113" s="386"/>
      <c r="CJ113" s="386"/>
      <c r="CK113" s="386"/>
      <c r="CL113" s="386"/>
      <c r="CM113" s="386"/>
      <c r="CN113" s="386"/>
      <c r="CO113" s="386"/>
      <c r="CP113" s="386"/>
      <c r="CQ113" s="386"/>
      <c r="CR113" s="386"/>
      <c r="CS113" s="386"/>
      <c r="CT113" s="386"/>
      <c r="CU113" s="386"/>
      <c r="CV113" s="386"/>
      <c r="CW113" s="386"/>
      <c r="CX113" s="386"/>
      <c r="CY113" s="386"/>
      <c r="CZ113" s="386"/>
      <c r="DA113" s="386"/>
      <c r="DB113" s="386"/>
      <c r="DC113" s="386"/>
      <c r="DD113" s="386"/>
      <c r="DE113" s="386"/>
      <c r="DF113" s="386"/>
      <c r="DG113" s="386"/>
      <c r="DH113" s="386"/>
    </row>
    <row r="114" spans="1:112" s="387" customFormat="1" ht="18" x14ac:dyDescent="0.25">
      <c r="A114" s="403"/>
      <c r="B114" s="371" t="s">
        <v>131</v>
      </c>
      <c r="C114" s="371">
        <v>83.631</v>
      </c>
      <c r="D114" s="371" t="s">
        <v>131</v>
      </c>
      <c r="E114" s="371">
        <v>96.016999999999996</v>
      </c>
      <c r="F114" s="371" t="s">
        <v>131</v>
      </c>
      <c r="G114" s="371">
        <v>107.819</v>
      </c>
      <c r="H114" s="371" t="s">
        <v>134</v>
      </c>
      <c r="I114" s="371">
        <v>103.94199999999999</v>
      </c>
      <c r="J114" s="371" t="s">
        <v>131</v>
      </c>
      <c r="K114" s="392">
        <v>114.143</v>
      </c>
      <c r="L114" s="392">
        <v>112.268</v>
      </c>
      <c r="M114" s="386">
        <f t="shared" si="13"/>
        <v>1.0167011080628496</v>
      </c>
      <c r="N114" s="371" t="s">
        <v>132</v>
      </c>
      <c r="O114" s="392">
        <v>94.986999999999995</v>
      </c>
      <c r="P114" s="392">
        <v>76.209999999999994</v>
      </c>
      <c r="Q114" s="386">
        <f t="shared" si="14"/>
        <v>1.2463849888466081</v>
      </c>
      <c r="R114" s="371" t="s">
        <v>297</v>
      </c>
      <c r="S114" s="392">
        <v>78.100999999999999</v>
      </c>
      <c r="T114" s="392">
        <v>75.328000000000003</v>
      </c>
      <c r="U114" s="386">
        <f t="shared" si="15"/>
        <v>1.0368123406966865</v>
      </c>
      <c r="V114" s="371" t="s">
        <v>133</v>
      </c>
      <c r="W114" s="392">
        <v>93.063999999999993</v>
      </c>
      <c r="X114" s="392">
        <v>88.531999999999996</v>
      </c>
      <c r="Y114" s="386">
        <f t="shared" si="16"/>
        <v>1.051190529977861</v>
      </c>
      <c r="Z114" s="371"/>
      <c r="AA114" s="386"/>
      <c r="AB114" s="386"/>
      <c r="AC114" s="386"/>
      <c r="AD114" s="386"/>
      <c r="AE114" s="386"/>
      <c r="AF114" s="386"/>
      <c r="AG114" s="386"/>
      <c r="AH114" s="386"/>
      <c r="AI114" s="386"/>
      <c r="AJ114" s="386"/>
      <c r="AK114" s="386"/>
      <c r="AL114" s="386"/>
      <c r="AM114" s="386"/>
      <c r="AN114" s="386"/>
      <c r="AO114" s="386"/>
      <c r="AP114" s="386"/>
      <c r="AQ114" s="386"/>
      <c r="AR114" s="386"/>
      <c r="AS114" s="386"/>
      <c r="AT114" s="386"/>
      <c r="AU114" s="386"/>
      <c r="AV114" s="386"/>
      <c r="AW114" s="386"/>
      <c r="AX114" s="386"/>
      <c r="AY114" s="386"/>
      <c r="AZ114" s="386"/>
      <c r="BA114" s="386"/>
      <c r="BB114" s="386"/>
      <c r="BC114" s="386"/>
      <c r="BD114" s="386"/>
      <c r="BE114" s="386"/>
      <c r="BF114" s="386"/>
      <c r="BG114" s="386"/>
      <c r="BH114" s="386"/>
      <c r="BI114" s="386"/>
      <c r="BJ114" s="386"/>
      <c r="BK114" s="386"/>
      <c r="BL114" s="386"/>
      <c r="BM114" s="386"/>
      <c r="BN114" s="386"/>
      <c r="BO114" s="386"/>
      <c r="BP114" s="386"/>
      <c r="BQ114" s="386"/>
      <c r="BR114" s="386"/>
      <c r="BS114" s="386"/>
      <c r="BT114" s="386"/>
      <c r="BU114" s="386"/>
      <c r="BV114" s="386"/>
      <c r="BW114" s="386"/>
      <c r="BX114" s="386"/>
      <c r="BY114" s="386"/>
      <c r="BZ114" s="386"/>
      <c r="CA114" s="386"/>
      <c r="CB114" s="386"/>
      <c r="CC114" s="386"/>
      <c r="CD114" s="386"/>
      <c r="CE114" s="386"/>
      <c r="CF114" s="386"/>
      <c r="CG114" s="386"/>
      <c r="CH114" s="386"/>
      <c r="CI114" s="386"/>
      <c r="CJ114" s="386"/>
      <c r="CK114" s="386"/>
      <c r="CL114" s="386"/>
      <c r="CM114" s="386"/>
      <c r="CN114" s="386"/>
      <c r="CO114" s="386"/>
      <c r="CP114" s="386"/>
      <c r="CQ114" s="386"/>
      <c r="CR114" s="386"/>
      <c r="CS114" s="386"/>
      <c r="CT114" s="386"/>
      <c r="CU114" s="386"/>
      <c r="CV114" s="386"/>
      <c r="CW114" s="386"/>
      <c r="CX114" s="386"/>
      <c r="CY114" s="386"/>
      <c r="CZ114" s="386"/>
      <c r="DA114" s="386"/>
      <c r="DB114" s="386"/>
      <c r="DC114" s="386"/>
      <c r="DD114" s="386"/>
      <c r="DE114" s="386"/>
      <c r="DF114" s="386"/>
      <c r="DG114" s="386"/>
      <c r="DH114" s="386"/>
    </row>
    <row r="115" spans="1:112" s="387" customFormat="1" ht="18" x14ac:dyDescent="0.25">
      <c r="A115" s="403"/>
      <c r="B115" s="371" t="s">
        <v>287</v>
      </c>
      <c r="C115" s="371">
        <v>78.843000000000004</v>
      </c>
      <c r="D115" s="371" t="s">
        <v>287</v>
      </c>
      <c r="E115" s="371">
        <v>72.959000000000003</v>
      </c>
      <c r="F115" s="371" t="s">
        <v>287</v>
      </c>
      <c r="G115" s="371">
        <v>93.144999999999996</v>
      </c>
      <c r="H115" s="371" t="s">
        <v>138</v>
      </c>
      <c r="I115" s="371">
        <v>81.822000000000003</v>
      </c>
      <c r="J115" s="371" t="s">
        <v>287</v>
      </c>
      <c r="K115" s="392">
        <v>106.45399999999999</v>
      </c>
      <c r="L115" s="392">
        <v>99.55</v>
      </c>
      <c r="M115" s="386">
        <f t="shared" si="13"/>
        <v>1.0693520843797086</v>
      </c>
      <c r="N115" s="371" t="s">
        <v>199</v>
      </c>
      <c r="O115" s="392">
        <v>97.42</v>
      </c>
      <c r="P115" s="392">
        <v>94.381</v>
      </c>
      <c r="Q115" s="386">
        <f t="shared" si="14"/>
        <v>1.0321992773969337</v>
      </c>
      <c r="R115" s="371" t="s">
        <v>298</v>
      </c>
      <c r="S115" s="392">
        <v>100.52200000000001</v>
      </c>
      <c r="T115" s="392">
        <v>85.974999999999994</v>
      </c>
      <c r="U115" s="386">
        <f t="shared" si="15"/>
        <v>1.1692003489386451</v>
      </c>
      <c r="V115" s="371" t="s">
        <v>134</v>
      </c>
      <c r="W115" s="392">
        <v>98.787999999999997</v>
      </c>
      <c r="X115" s="392">
        <v>86.600999999999999</v>
      </c>
      <c r="Y115" s="386">
        <f t="shared" si="16"/>
        <v>1.14072585766908</v>
      </c>
      <c r="Z115" s="371"/>
      <c r="AA115" s="386"/>
      <c r="AB115" s="386"/>
      <c r="AC115" s="386"/>
      <c r="AD115" s="386"/>
      <c r="AE115" s="386"/>
      <c r="AF115" s="386"/>
      <c r="AG115" s="386"/>
      <c r="AH115" s="386"/>
      <c r="AI115" s="386"/>
      <c r="AJ115" s="386"/>
      <c r="AK115" s="386"/>
      <c r="AL115" s="386"/>
      <c r="AM115" s="386"/>
      <c r="AN115" s="386"/>
      <c r="AO115" s="386"/>
      <c r="AP115" s="386"/>
      <c r="AQ115" s="386"/>
      <c r="AR115" s="386"/>
      <c r="AS115" s="386"/>
      <c r="AT115" s="386"/>
      <c r="AU115" s="386"/>
      <c r="AV115" s="386"/>
      <c r="AW115" s="386"/>
      <c r="AX115" s="386"/>
      <c r="AY115" s="386"/>
      <c r="AZ115" s="386"/>
      <c r="BA115" s="386"/>
      <c r="BB115" s="386"/>
      <c r="BC115" s="386"/>
      <c r="BD115" s="386"/>
      <c r="BE115" s="386"/>
      <c r="BF115" s="386"/>
      <c r="BG115" s="386"/>
      <c r="BH115" s="386"/>
      <c r="BI115" s="386"/>
      <c r="BJ115" s="386"/>
      <c r="BK115" s="386"/>
      <c r="BL115" s="386"/>
      <c r="BM115" s="386"/>
      <c r="BN115" s="386"/>
      <c r="BO115" s="386"/>
      <c r="BP115" s="386"/>
      <c r="BQ115" s="386"/>
      <c r="BR115" s="386"/>
      <c r="BS115" s="386"/>
      <c r="BT115" s="386"/>
      <c r="BU115" s="386"/>
      <c r="BV115" s="386"/>
      <c r="BW115" s="386"/>
      <c r="BX115" s="386"/>
      <c r="BY115" s="386"/>
      <c r="BZ115" s="386"/>
      <c r="CA115" s="386"/>
      <c r="CB115" s="386"/>
      <c r="CC115" s="386"/>
      <c r="CD115" s="386"/>
      <c r="CE115" s="386"/>
      <c r="CF115" s="386"/>
      <c r="CG115" s="386"/>
      <c r="CH115" s="386"/>
      <c r="CI115" s="386"/>
      <c r="CJ115" s="386"/>
      <c r="CK115" s="386"/>
      <c r="CL115" s="386"/>
      <c r="CM115" s="386"/>
      <c r="CN115" s="386"/>
      <c r="CO115" s="386"/>
      <c r="CP115" s="386"/>
      <c r="CQ115" s="386"/>
      <c r="CR115" s="386"/>
      <c r="CS115" s="386"/>
      <c r="CT115" s="386"/>
      <c r="CU115" s="386"/>
      <c r="CV115" s="386"/>
      <c r="CW115" s="386"/>
      <c r="CX115" s="386"/>
      <c r="CY115" s="386"/>
      <c r="CZ115" s="386"/>
      <c r="DA115" s="386"/>
      <c r="DB115" s="386"/>
      <c r="DC115" s="386"/>
      <c r="DD115" s="386"/>
      <c r="DE115" s="386"/>
      <c r="DF115" s="386"/>
      <c r="DG115" s="386"/>
      <c r="DH115" s="386"/>
    </row>
    <row r="116" spans="1:112" s="387" customFormat="1" ht="18" x14ac:dyDescent="0.25">
      <c r="A116" s="403"/>
      <c r="B116" s="371" t="s">
        <v>132</v>
      </c>
      <c r="C116" s="371">
        <v>73.838999999999999</v>
      </c>
      <c r="D116" s="371" t="s">
        <v>294</v>
      </c>
      <c r="E116" s="371">
        <v>86.86</v>
      </c>
      <c r="F116" s="371" t="s">
        <v>132</v>
      </c>
      <c r="G116" s="371">
        <v>87.63</v>
      </c>
      <c r="H116" s="371" t="s">
        <v>135</v>
      </c>
      <c r="I116" s="371">
        <v>105.93600000000001</v>
      </c>
      <c r="J116" s="371" t="s">
        <v>294</v>
      </c>
      <c r="K116" s="392">
        <v>103.02</v>
      </c>
      <c r="L116" s="392">
        <v>98.31</v>
      </c>
      <c r="M116" s="386">
        <f t="shared" si="13"/>
        <v>1.0479096734818432</v>
      </c>
      <c r="N116" s="371" t="s">
        <v>296</v>
      </c>
      <c r="O116" s="392">
        <v>98.227000000000004</v>
      </c>
      <c r="P116" s="392">
        <v>90.3</v>
      </c>
      <c r="Q116" s="386">
        <f t="shared" si="14"/>
        <v>1.0877851605758584</v>
      </c>
      <c r="R116" s="371" t="s">
        <v>139</v>
      </c>
      <c r="S116" s="392">
        <v>78.875</v>
      </c>
      <c r="T116" s="392">
        <v>67.878</v>
      </c>
      <c r="U116" s="386">
        <f t="shared" si="15"/>
        <v>1.1620112554877868</v>
      </c>
      <c r="V116" s="371"/>
      <c r="W116" s="386"/>
      <c r="X116" s="386"/>
      <c r="Y116" s="386"/>
      <c r="Z116" s="371"/>
      <c r="AA116" s="386"/>
      <c r="AB116" s="386"/>
      <c r="AC116" s="386"/>
      <c r="AD116" s="386"/>
      <c r="AE116" s="386"/>
      <c r="AF116" s="386"/>
      <c r="AG116" s="386"/>
      <c r="AH116" s="386"/>
      <c r="AI116" s="386"/>
      <c r="AJ116" s="386"/>
      <c r="AK116" s="386"/>
      <c r="AL116" s="386"/>
      <c r="AM116" s="386"/>
      <c r="AN116" s="386"/>
      <c r="AO116" s="386"/>
      <c r="AP116" s="386"/>
      <c r="AQ116" s="386"/>
      <c r="AR116" s="386"/>
      <c r="AS116" s="386"/>
      <c r="AT116" s="386"/>
      <c r="AU116" s="386"/>
      <c r="AV116" s="386"/>
      <c r="AW116" s="386"/>
      <c r="AX116" s="386"/>
      <c r="AY116" s="386"/>
      <c r="AZ116" s="386"/>
      <c r="BA116" s="386"/>
      <c r="BB116" s="386"/>
      <c r="BC116" s="386"/>
      <c r="BD116" s="386"/>
      <c r="BE116" s="386"/>
      <c r="BF116" s="386"/>
      <c r="BG116" s="386"/>
      <c r="BH116" s="386"/>
      <c r="BI116" s="386"/>
      <c r="BJ116" s="386"/>
      <c r="BK116" s="386"/>
      <c r="BL116" s="386"/>
      <c r="BM116" s="386"/>
      <c r="BN116" s="386"/>
      <c r="BO116" s="386"/>
      <c r="BP116" s="386"/>
      <c r="BQ116" s="386"/>
      <c r="BR116" s="386"/>
      <c r="BS116" s="386"/>
      <c r="BT116" s="386"/>
      <c r="BU116" s="386"/>
      <c r="BV116" s="386"/>
      <c r="BW116" s="386"/>
      <c r="BX116" s="386"/>
      <c r="BY116" s="386"/>
      <c r="BZ116" s="386"/>
      <c r="CA116" s="386"/>
      <c r="CB116" s="386"/>
      <c r="CC116" s="386"/>
      <c r="CD116" s="386"/>
      <c r="CE116" s="386"/>
      <c r="CF116" s="386"/>
      <c r="CG116" s="386"/>
      <c r="CH116" s="386"/>
      <c r="CI116" s="386"/>
      <c r="CJ116" s="386"/>
      <c r="CK116" s="386"/>
      <c r="CL116" s="386"/>
      <c r="CM116" s="386"/>
      <c r="CN116" s="386"/>
      <c r="CO116" s="386"/>
      <c r="CP116" s="386"/>
      <c r="CQ116" s="386"/>
      <c r="CR116" s="386"/>
      <c r="CS116" s="386"/>
      <c r="CT116" s="386"/>
      <c r="CU116" s="386"/>
      <c r="CV116" s="386"/>
      <c r="CW116" s="386"/>
      <c r="CX116" s="386"/>
      <c r="CY116" s="386"/>
      <c r="CZ116" s="386"/>
      <c r="DA116" s="386"/>
      <c r="DB116" s="386"/>
      <c r="DC116" s="386"/>
      <c r="DD116" s="386"/>
      <c r="DE116" s="386"/>
      <c r="DF116" s="386"/>
      <c r="DG116" s="386"/>
      <c r="DH116" s="386"/>
    </row>
    <row r="117" spans="1:112" s="387" customFormat="1" ht="18" x14ac:dyDescent="0.25">
      <c r="A117" s="403"/>
      <c r="B117" s="371" t="s">
        <v>134</v>
      </c>
      <c r="C117" s="371">
        <v>82.954999999999998</v>
      </c>
      <c r="D117" s="371" t="s">
        <v>45</v>
      </c>
      <c r="E117" s="371">
        <v>87.463999999999999</v>
      </c>
      <c r="F117" s="371" t="s">
        <v>199</v>
      </c>
      <c r="G117" s="371">
        <v>83.212000000000003</v>
      </c>
      <c r="H117" s="371" t="s">
        <v>136</v>
      </c>
      <c r="I117" s="371">
        <v>94.652000000000001</v>
      </c>
      <c r="J117" s="371" t="s">
        <v>299</v>
      </c>
      <c r="K117" s="392">
        <v>128.58199999999999</v>
      </c>
      <c r="L117" s="392">
        <v>113.146</v>
      </c>
      <c r="M117" s="386">
        <f t="shared" si="13"/>
        <v>1.1364255033319781</v>
      </c>
      <c r="N117" s="371" t="s">
        <v>300</v>
      </c>
      <c r="O117" s="392">
        <v>116.747</v>
      </c>
      <c r="P117" s="392">
        <v>107.70099999999999</v>
      </c>
      <c r="Q117" s="386">
        <f t="shared" si="14"/>
        <v>1.0839917920910671</v>
      </c>
      <c r="R117" s="371" t="s">
        <v>301</v>
      </c>
      <c r="S117" s="392">
        <v>93.382999999999996</v>
      </c>
      <c r="T117" s="392">
        <v>78.820999999999998</v>
      </c>
      <c r="U117" s="386">
        <f t="shared" si="15"/>
        <v>1.1847477195163725</v>
      </c>
      <c r="V117" s="371"/>
      <c r="W117" s="386"/>
      <c r="X117" s="386"/>
      <c r="Y117" s="386"/>
      <c r="Z117" s="371"/>
      <c r="AA117" s="386"/>
      <c r="AB117" s="386"/>
      <c r="AC117" s="386"/>
      <c r="AD117" s="386"/>
      <c r="AE117" s="386"/>
      <c r="AF117" s="386"/>
      <c r="AG117" s="386"/>
      <c r="AH117" s="386"/>
      <c r="AI117" s="386"/>
      <c r="AJ117" s="386"/>
      <c r="AK117" s="386"/>
      <c r="AL117" s="386"/>
      <c r="AM117" s="386"/>
      <c r="AN117" s="386"/>
      <c r="AO117" s="386"/>
      <c r="AP117" s="386"/>
      <c r="AQ117" s="386"/>
      <c r="AR117" s="386"/>
      <c r="AS117" s="386"/>
      <c r="AT117" s="386"/>
      <c r="AU117" s="386"/>
      <c r="AV117" s="386"/>
      <c r="AW117" s="386"/>
      <c r="AX117" s="386"/>
      <c r="AY117" s="386"/>
      <c r="AZ117" s="386"/>
      <c r="BA117" s="386"/>
      <c r="BB117" s="386"/>
      <c r="BC117" s="386"/>
      <c r="BD117" s="386"/>
      <c r="BE117" s="386"/>
      <c r="BF117" s="386"/>
      <c r="BG117" s="386"/>
      <c r="BH117" s="386"/>
      <c r="BI117" s="386"/>
      <c r="BJ117" s="386"/>
      <c r="BK117" s="386"/>
      <c r="BL117" s="386"/>
      <c r="BM117" s="386"/>
      <c r="BN117" s="386"/>
      <c r="BO117" s="386"/>
      <c r="BP117" s="386"/>
      <c r="BQ117" s="386"/>
      <c r="BR117" s="386"/>
      <c r="BS117" s="386"/>
      <c r="BT117" s="386"/>
      <c r="BU117" s="386"/>
      <c r="BV117" s="386"/>
      <c r="BW117" s="386"/>
      <c r="BX117" s="386"/>
      <c r="BY117" s="386"/>
      <c r="BZ117" s="386"/>
      <c r="CA117" s="386"/>
      <c r="CB117" s="386"/>
      <c r="CC117" s="386"/>
      <c r="CD117" s="386"/>
      <c r="CE117" s="386"/>
      <c r="CF117" s="386"/>
      <c r="CG117" s="386"/>
      <c r="CH117" s="386"/>
      <c r="CI117" s="386"/>
      <c r="CJ117" s="386"/>
      <c r="CK117" s="386"/>
      <c r="CL117" s="386"/>
      <c r="CM117" s="386"/>
      <c r="CN117" s="386"/>
      <c r="CO117" s="386"/>
      <c r="CP117" s="386"/>
      <c r="CQ117" s="386"/>
      <c r="CR117" s="386"/>
      <c r="CS117" s="386"/>
      <c r="CT117" s="386"/>
      <c r="CU117" s="386"/>
      <c r="CV117" s="386"/>
      <c r="CW117" s="386"/>
      <c r="CX117" s="386"/>
      <c r="CY117" s="386"/>
      <c r="CZ117" s="386"/>
      <c r="DA117" s="386"/>
      <c r="DB117" s="386"/>
      <c r="DC117" s="386"/>
      <c r="DD117" s="386"/>
      <c r="DE117" s="386"/>
      <c r="DF117" s="386"/>
      <c r="DG117" s="386"/>
      <c r="DH117" s="386"/>
    </row>
    <row r="118" spans="1:112" s="387" customFormat="1" ht="18" x14ac:dyDescent="0.25">
      <c r="A118" s="403"/>
      <c r="B118" s="371" t="s">
        <v>138</v>
      </c>
      <c r="C118" s="371">
        <v>84.319000000000003</v>
      </c>
      <c r="D118" s="371" t="s">
        <v>302</v>
      </c>
      <c r="E118" s="371">
        <v>98.027000000000001</v>
      </c>
      <c r="F118" s="371" t="s">
        <v>296</v>
      </c>
      <c r="G118" s="371">
        <v>132.99799999999999</v>
      </c>
      <c r="H118" s="371" t="s">
        <v>303</v>
      </c>
      <c r="I118" s="371">
        <v>132.11199999999999</v>
      </c>
      <c r="J118" s="371" t="s">
        <v>45</v>
      </c>
      <c r="K118" s="392">
        <v>113.20099999999999</v>
      </c>
      <c r="L118" s="392">
        <v>108.075</v>
      </c>
      <c r="M118" s="386">
        <f t="shared" si="13"/>
        <v>1.0474300254452926</v>
      </c>
      <c r="N118" s="371" t="s">
        <v>134</v>
      </c>
      <c r="O118" s="392">
        <v>114.682</v>
      </c>
      <c r="P118" s="392">
        <v>103.53400000000001</v>
      </c>
      <c r="Q118" s="386">
        <f t="shared" si="14"/>
        <v>1.1076747735043559</v>
      </c>
      <c r="R118" s="371" t="s">
        <v>304</v>
      </c>
      <c r="S118" s="392">
        <v>80.346000000000004</v>
      </c>
      <c r="T118" s="392">
        <v>79.58</v>
      </c>
      <c r="U118" s="386">
        <f t="shared" si="15"/>
        <v>1.0096255340537825</v>
      </c>
      <c r="V118" s="371"/>
      <c r="W118" s="386"/>
      <c r="X118" s="386"/>
      <c r="Y118" s="386"/>
      <c r="Z118" s="371"/>
      <c r="AA118" s="386"/>
      <c r="AB118" s="386"/>
      <c r="AC118" s="386"/>
      <c r="AD118" s="386"/>
      <c r="AE118" s="386"/>
      <c r="AF118" s="386"/>
      <c r="AG118" s="386"/>
      <c r="AH118" s="386"/>
      <c r="AI118" s="386"/>
      <c r="AJ118" s="386"/>
      <c r="AK118" s="386"/>
      <c r="AL118" s="386"/>
      <c r="AM118" s="386"/>
      <c r="AN118" s="386"/>
      <c r="AO118" s="386"/>
      <c r="AP118" s="386"/>
      <c r="AQ118" s="386"/>
      <c r="AR118" s="386"/>
      <c r="AS118" s="386"/>
      <c r="AT118" s="386"/>
      <c r="AU118" s="386"/>
      <c r="AV118" s="386"/>
      <c r="AW118" s="386"/>
      <c r="AX118" s="386"/>
      <c r="AY118" s="386"/>
      <c r="AZ118" s="386"/>
      <c r="BA118" s="386"/>
      <c r="BB118" s="386"/>
      <c r="BC118" s="386"/>
      <c r="BD118" s="386"/>
      <c r="BE118" s="386"/>
      <c r="BF118" s="386"/>
      <c r="BG118" s="386"/>
      <c r="BH118" s="386"/>
      <c r="BI118" s="386"/>
      <c r="BJ118" s="386"/>
      <c r="BK118" s="386"/>
      <c r="BL118" s="386"/>
      <c r="BM118" s="386"/>
      <c r="BN118" s="386"/>
      <c r="BO118" s="386"/>
      <c r="BP118" s="386"/>
      <c r="BQ118" s="386"/>
      <c r="BR118" s="386"/>
      <c r="BS118" s="386"/>
      <c r="BT118" s="386"/>
      <c r="BU118" s="386"/>
      <c r="BV118" s="386"/>
      <c r="BW118" s="386"/>
      <c r="BX118" s="386"/>
      <c r="BY118" s="386"/>
      <c r="BZ118" s="386"/>
      <c r="CA118" s="386"/>
      <c r="CB118" s="386"/>
      <c r="CC118" s="386"/>
      <c r="CD118" s="386"/>
      <c r="CE118" s="386"/>
      <c r="CF118" s="386"/>
      <c r="CG118" s="386"/>
      <c r="CH118" s="386"/>
      <c r="CI118" s="386"/>
      <c r="CJ118" s="386"/>
      <c r="CK118" s="386"/>
      <c r="CL118" s="386"/>
      <c r="CM118" s="386"/>
      <c r="CN118" s="386"/>
      <c r="CO118" s="386"/>
      <c r="CP118" s="386"/>
      <c r="CQ118" s="386"/>
      <c r="CR118" s="386"/>
      <c r="CS118" s="386"/>
      <c r="CT118" s="386"/>
      <c r="CU118" s="386"/>
      <c r="CV118" s="386"/>
      <c r="CW118" s="386"/>
      <c r="CX118" s="386"/>
      <c r="CY118" s="386"/>
      <c r="CZ118" s="386"/>
      <c r="DA118" s="386"/>
      <c r="DB118" s="386"/>
      <c r="DC118" s="386"/>
      <c r="DD118" s="386"/>
      <c r="DE118" s="386"/>
      <c r="DF118" s="386"/>
      <c r="DG118" s="386"/>
      <c r="DH118" s="386"/>
    </row>
    <row r="119" spans="1:112" s="387" customFormat="1" ht="18" x14ac:dyDescent="0.25">
      <c r="A119" s="403"/>
      <c r="B119" s="371"/>
      <c r="C119" s="371"/>
      <c r="D119" s="371" t="s">
        <v>190</v>
      </c>
      <c r="E119" s="371">
        <v>84.501999999999995</v>
      </c>
      <c r="F119" s="371" t="s">
        <v>133</v>
      </c>
      <c r="G119" s="371">
        <v>102.733</v>
      </c>
      <c r="H119" s="371" t="s">
        <v>298</v>
      </c>
      <c r="I119" s="371">
        <v>113.572</v>
      </c>
      <c r="J119" s="371" t="s">
        <v>133</v>
      </c>
      <c r="K119" s="392">
        <v>125.431</v>
      </c>
      <c r="L119" s="392">
        <v>105.43300000000001</v>
      </c>
      <c r="M119" s="386">
        <f t="shared" si="13"/>
        <v>1.1896749594529226</v>
      </c>
      <c r="N119" s="371" t="s">
        <v>136</v>
      </c>
      <c r="O119" s="392">
        <v>93.478999999999999</v>
      </c>
      <c r="P119" s="392">
        <v>82.503</v>
      </c>
      <c r="Q119" s="386">
        <f t="shared" si="14"/>
        <v>1.1330375865120057</v>
      </c>
      <c r="R119" s="371" t="s">
        <v>305</v>
      </c>
      <c r="S119" s="392">
        <v>126.492</v>
      </c>
      <c r="T119" s="392">
        <v>105.262</v>
      </c>
      <c r="U119" s="386">
        <f t="shared" si="15"/>
        <v>1.2016872185594041</v>
      </c>
      <c r="V119" s="371"/>
      <c r="W119" s="386"/>
      <c r="X119" s="386"/>
      <c r="Y119" s="386"/>
      <c r="Z119" s="371"/>
      <c r="AA119" s="386"/>
      <c r="AB119" s="386"/>
      <c r="AC119" s="386"/>
      <c r="AD119" s="386"/>
      <c r="AE119" s="386"/>
      <c r="AF119" s="386"/>
      <c r="AG119" s="386"/>
      <c r="AH119" s="386"/>
      <c r="AI119" s="386"/>
      <c r="AJ119" s="386"/>
      <c r="AK119" s="386"/>
      <c r="AL119" s="386"/>
      <c r="AM119" s="386"/>
      <c r="AN119" s="386"/>
      <c r="AO119" s="386"/>
      <c r="AP119" s="386"/>
      <c r="AQ119" s="386"/>
      <c r="AR119" s="386"/>
      <c r="AS119" s="386"/>
      <c r="AT119" s="386"/>
      <c r="AU119" s="386"/>
      <c r="AV119" s="386"/>
      <c r="AW119" s="386"/>
      <c r="AX119" s="386"/>
      <c r="AY119" s="386"/>
      <c r="AZ119" s="386"/>
      <c r="BA119" s="386"/>
      <c r="BB119" s="386"/>
      <c r="BC119" s="386"/>
      <c r="BD119" s="386"/>
      <c r="BE119" s="386"/>
      <c r="BF119" s="386"/>
      <c r="BG119" s="386"/>
      <c r="BH119" s="386"/>
      <c r="BI119" s="386"/>
      <c r="BJ119" s="386"/>
      <c r="BK119" s="386"/>
      <c r="BL119" s="386"/>
      <c r="BM119" s="386"/>
      <c r="BN119" s="386"/>
      <c r="BO119" s="386"/>
      <c r="BP119" s="386"/>
      <c r="BQ119" s="386"/>
      <c r="BR119" s="386"/>
      <c r="BS119" s="386"/>
      <c r="BT119" s="386"/>
      <c r="BU119" s="386"/>
      <c r="BV119" s="386"/>
      <c r="BW119" s="386"/>
      <c r="BX119" s="386"/>
      <c r="BY119" s="386"/>
      <c r="BZ119" s="386"/>
      <c r="CA119" s="386"/>
      <c r="CB119" s="386"/>
      <c r="CC119" s="386"/>
      <c r="CD119" s="386"/>
      <c r="CE119" s="386"/>
      <c r="CF119" s="386"/>
      <c r="CG119" s="386"/>
      <c r="CH119" s="386"/>
      <c r="CI119" s="386"/>
      <c r="CJ119" s="386"/>
      <c r="CK119" s="386"/>
      <c r="CL119" s="386"/>
      <c r="CM119" s="386"/>
      <c r="CN119" s="386"/>
      <c r="CO119" s="386"/>
      <c r="CP119" s="386"/>
      <c r="CQ119" s="386"/>
      <c r="CR119" s="386"/>
      <c r="CS119" s="386"/>
      <c r="CT119" s="386"/>
      <c r="CU119" s="386"/>
      <c r="CV119" s="386"/>
      <c r="CW119" s="386"/>
      <c r="CX119" s="386"/>
      <c r="CY119" s="386"/>
      <c r="CZ119" s="386"/>
      <c r="DA119" s="386"/>
      <c r="DB119" s="386"/>
      <c r="DC119" s="386"/>
      <c r="DD119" s="386"/>
      <c r="DE119" s="386"/>
      <c r="DF119" s="386"/>
      <c r="DG119" s="386"/>
      <c r="DH119" s="386"/>
    </row>
    <row r="120" spans="1:112" s="387" customFormat="1" ht="18" x14ac:dyDescent="0.25">
      <c r="A120" s="403"/>
      <c r="B120" s="371"/>
      <c r="C120" s="371"/>
      <c r="D120" s="371" t="s">
        <v>132</v>
      </c>
      <c r="E120" s="371">
        <v>88.92</v>
      </c>
      <c r="F120" s="371" t="s">
        <v>134</v>
      </c>
      <c r="G120" s="371">
        <v>92.123999999999995</v>
      </c>
      <c r="H120" s="371" t="s">
        <v>304</v>
      </c>
      <c r="I120" s="371">
        <v>86.21</v>
      </c>
      <c r="J120" s="371" t="s">
        <v>134</v>
      </c>
      <c r="K120" s="392">
        <v>118.224</v>
      </c>
      <c r="L120" s="392">
        <v>103.762</v>
      </c>
      <c r="M120" s="386">
        <f t="shared" si="13"/>
        <v>1.1393766504115188</v>
      </c>
      <c r="N120" s="371" t="s">
        <v>298</v>
      </c>
      <c r="O120" s="392">
        <v>135.983</v>
      </c>
      <c r="P120" s="392">
        <v>101.21899999999999</v>
      </c>
      <c r="Q120" s="386">
        <f t="shared" si="14"/>
        <v>1.3434533042215395</v>
      </c>
      <c r="R120" s="371" t="s">
        <v>306</v>
      </c>
      <c r="S120" s="392">
        <v>66.69</v>
      </c>
      <c r="T120" s="392">
        <v>59.142000000000003</v>
      </c>
      <c r="U120" s="386">
        <f t="shared" si="15"/>
        <v>1.1276250380440296</v>
      </c>
      <c r="V120" s="371"/>
      <c r="W120" s="386"/>
      <c r="X120" s="386"/>
      <c r="Y120" s="386"/>
      <c r="Z120" s="371"/>
      <c r="AA120" s="386"/>
      <c r="AB120" s="386"/>
      <c r="AC120" s="386"/>
      <c r="AD120" s="386"/>
      <c r="AE120" s="386"/>
      <c r="AF120" s="386"/>
      <c r="AG120" s="386"/>
      <c r="AH120" s="386"/>
      <c r="AI120" s="386"/>
      <c r="AJ120" s="386"/>
      <c r="AK120" s="386"/>
      <c r="AL120" s="386"/>
      <c r="AM120" s="386"/>
      <c r="AN120" s="386"/>
      <c r="AO120" s="386"/>
      <c r="AP120" s="386"/>
      <c r="AQ120" s="386"/>
      <c r="AR120" s="386"/>
      <c r="AS120" s="386"/>
      <c r="AT120" s="386"/>
      <c r="AU120" s="386"/>
      <c r="AV120" s="386"/>
      <c r="AW120" s="386"/>
      <c r="AX120" s="386"/>
      <c r="AY120" s="386"/>
      <c r="AZ120" s="386"/>
      <c r="BA120" s="386"/>
      <c r="BB120" s="386"/>
      <c r="BC120" s="386"/>
      <c r="BD120" s="386"/>
      <c r="BE120" s="386"/>
      <c r="BF120" s="386"/>
      <c r="BG120" s="386"/>
      <c r="BH120" s="386"/>
      <c r="BI120" s="386"/>
      <c r="BJ120" s="386"/>
      <c r="BK120" s="386"/>
      <c r="BL120" s="386"/>
      <c r="BM120" s="386"/>
      <c r="BN120" s="386"/>
      <c r="BO120" s="386"/>
      <c r="BP120" s="386"/>
      <c r="BQ120" s="386"/>
      <c r="BR120" s="386"/>
      <c r="BS120" s="386"/>
      <c r="BT120" s="386"/>
      <c r="BU120" s="386"/>
      <c r="BV120" s="386"/>
      <c r="BW120" s="386"/>
      <c r="BX120" s="386"/>
      <c r="BY120" s="386"/>
      <c r="BZ120" s="386"/>
      <c r="CA120" s="386"/>
      <c r="CB120" s="386"/>
      <c r="CC120" s="386"/>
      <c r="CD120" s="386"/>
      <c r="CE120" s="386"/>
      <c r="CF120" s="386"/>
      <c r="CG120" s="386"/>
      <c r="CH120" s="386"/>
      <c r="CI120" s="386"/>
      <c r="CJ120" s="386"/>
      <c r="CK120" s="386"/>
      <c r="CL120" s="386"/>
      <c r="CM120" s="386"/>
      <c r="CN120" s="386"/>
      <c r="CO120" s="386"/>
      <c r="CP120" s="386"/>
      <c r="CQ120" s="386"/>
      <c r="CR120" s="386"/>
      <c r="CS120" s="386"/>
      <c r="CT120" s="386"/>
      <c r="CU120" s="386"/>
      <c r="CV120" s="386"/>
      <c r="CW120" s="386"/>
      <c r="CX120" s="386"/>
      <c r="CY120" s="386"/>
      <c r="CZ120" s="386"/>
      <c r="DA120" s="386"/>
      <c r="DB120" s="386"/>
      <c r="DC120" s="386"/>
      <c r="DD120" s="386"/>
      <c r="DE120" s="386"/>
      <c r="DF120" s="386"/>
      <c r="DG120" s="386"/>
      <c r="DH120" s="386"/>
    </row>
    <row r="121" spans="1:112" s="387" customFormat="1" ht="18" x14ac:dyDescent="0.25">
      <c r="A121" s="403"/>
      <c r="B121" s="371"/>
      <c r="C121" s="371"/>
      <c r="D121" s="371" t="s">
        <v>199</v>
      </c>
      <c r="E121" s="371">
        <v>81.070999999999998</v>
      </c>
      <c r="F121" s="371" t="s">
        <v>135</v>
      </c>
      <c r="G121" s="371">
        <v>97.947999999999993</v>
      </c>
      <c r="H121" s="371"/>
      <c r="I121" s="371"/>
      <c r="J121" s="371" t="s">
        <v>138</v>
      </c>
      <c r="K121" s="392">
        <v>91.873000000000005</v>
      </c>
      <c r="L121" s="392">
        <v>85.171000000000006</v>
      </c>
      <c r="M121" s="386">
        <f t="shared" si="13"/>
        <v>1.0786887555623392</v>
      </c>
      <c r="N121" s="371" t="s">
        <v>298</v>
      </c>
      <c r="O121" s="392">
        <v>92.909000000000006</v>
      </c>
      <c r="P121" s="392">
        <v>85.570999999999998</v>
      </c>
      <c r="Q121" s="386">
        <f t="shared" si="14"/>
        <v>1.0857533510184527</v>
      </c>
      <c r="R121" s="371" t="s">
        <v>307</v>
      </c>
      <c r="S121" s="392">
        <v>100.545</v>
      </c>
      <c r="T121" s="392">
        <v>95.448999999999998</v>
      </c>
      <c r="U121" s="386">
        <f t="shared" si="15"/>
        <v>1.0533897683579714</v>
      </c>
      <c r="V121" s="371"/>
      <c r="W121" s="386"/>
      <c r="X121" s="386"/>
      <c r="Y121" s="386"/>
      <c r="Z121" s="371"/>
      <c r="AA121" s="386"/>
      <c r="AB121" s="386"/>
      <c r="AC121" s="386"/>
      <c r="AD121" s="386"/>
      <c r="AE121" s="386"/>
      <c r="AF121" s="386"/>
      <c r="AG121" s="386"/>
      <c r="AH121" s="386"/>
      <c r="AI121" s="386"/>
      <c r="AJ121" s="386"/>
      <c r="AK121" s="386"/>
      <c r="AL121" s="386"/>
      <c r="AM121" s="386"/>
      <c r="AN121" s="386"/>
      <c r="AO121" s="386"/>
      <c r="AP121" s="386"/>
      <c r="AQ121" s="386"/>
      <c r="AR121" s="386"/>
      <c r="AS121" s="386"/>
      <c r="AT121" s="386"/>
      <c r="AU121" s="386"/>
      <c r="AV121" s="386"/>
      <c r="AW121" s="386"/>
      <c r="AX121" s="386"/>
      <c r="AY121" s="386"/>
      <c r="AZ121" s="386"/>
      <c r="BA121" s="386"/>
      <c r="BB121" s="386"/>
      <c r="BC121" s="386"/>
      <c r="BD121" s="386"/>
      <c r="BE121" s="386"/>
      <c r="BF121" s="386"/>
      <c r="BG121" s="386"/>
      <c r="BH121" s="386"/>
      <c r="BI121" s="386"/>
      <c r="BJ121" s="386"/>
      <c r="BK121" s="386"/>
      <c r="BL121" s="386"/>
      <c r="BM121" s="386"/>
      <c r="BN121" s="386"/>
      <c r="BO121" s="386"/>
      <c r="BP121" s="386"/>
      <c r="BQ121" s="386"/>
      <c r="BR121" s="386"/>
      <c r="BS121" s="386"/>
      <c r="BT121" s="386"/>
      <c r="BU121" s="386"/>
      <c r="BV121" s="386"/>
      <c r="BW121" s="386"/>
      <c r="BX121" s="386"/>
      <c r="BY121" s="386"/>
      <c r="BZ121" s="386"/>
      <c r="CA121" s="386"/>
      <c r="CB121" s="386"/>
      <c r="CC121" s="386"/>
      <c r="CD121" s="386"/>
      <c r="CE121" s="386"/>
      <c r="CF121" s="386"/>
      <c r="CG121" s="386"/>
      <c r="CH121" s="386"/>
      <c r="CI121" s="386"/>
      <c r="CJ121" s="386"/>
      <c r="CK121" s="386"/>
      <c r="CL121" s="386"/>
      <c r="CM121" s="386"/>
      <c r="CN121" s="386"/>
      <c r="CO121" s="386"/>
      <c r="CP121" s="386"/>
      <c r="CQ121" s="386"/>
      <c r="CR121" s="386"/>
      <c r="CS121" s="386"/>
      <c r="CT121" s="386"/>
      <c r="CU121" s="386"/>
      <c r="CV121" s="386"/>
      <c r="CW121" s="386"/>
      <c r="CX121" s="386"/>
      <c r="CY121" s="386"/>
      <c r="CZ121" s="386"/>
      <c r="DA121" s="386"/>
      <c r="DB121" s="386"/>
      <c r="DC121" s="386"/>
      <c r="DD121" s="386"/>
      <c r="DE121" s="386"/>
      <c r="DF121" s="386"/>
      <c r="DG121" s="386"/>
      <c r="DH121" s="386"/>
    </row>
    <row r="122" spans="1:112" s="387" customFormat="1" ht="18" x14ac:dyDescent="0.25">
      <c r="A122" s="403"/>
      <c r="B122" s="371"/>
      <c r="C122" s="371"/>
      <c r="D122" s="371" t="s">
        <v>296</v>
      </c>
      <c r="E122" s="371">
        <v>87.471999999999994</v>
      </c>
      <c r="F122" s="371"/>
      <c r="G122" s="371"/>
      <c r="H122" s="371"/>
      <c r="I122" s="371"/>
      <c r="J122" s="371" t="s">
        <v>136</v>
      </c>
      <c r="K122" s="392">
        <v>126.265</v>
      </c>
      <c r="L122" s="392">
        <v>116.285</v>
      </c>
      <c r="M122" s="386">
        <f t="shared" si="13"/>
        <v>1.0858236229952274</v>
      </c>
      <c r="N122" s="371" t="s">
        <v>304</v>
      </c>
      <c r="O122" s="392">
        <v>110.128</v>
      </c>
      <c r="P122" s="392">
        <v>109.541</v>
      </c>
      <c r="Q122" s="386">
        <f t="shared" si="14"/>
        <v>1.0053587241306907</v>
      </c>
      <c r="R122" s="371" t="s">
        <v>308</v>
      </c>
      <c r="S122" s="392">
        <v>90.289000000000001</v>
      </c>
      <c r="T122" s="392">
        <v>84.141000000000005</v>
      </c>
      <c r="U122" s="386">
        <f t="shared" si="15"/>
        <v>1.0730678266243567</v>
      </c>
      <c r="V122" s="371"/>
      <c r="W122" s="386"/>
      <c r="X122" s="386"/>
      <c r="Y122" s="386"/>
      <c r="Z122" s="371"/>
      <c r="AA122" s="386"/>
      <c r="AB122" s="386"/>
      <c r="AC122" s="386"/>
      <c r="AD122" s="386"/>
      <c r="AE122" s="386"/>
      <c r="AF122" s="386"/>
      <c r="AG122" s="386"/>
      <c r="AH122" s="386"/>
      <c r="AI122" s="386"/>
      <c r="AJ122" s="386"/>
      <c r="AK122" s="386"/>
      <c r="AL122" s="386"/>
      <c r="AM122" s="386"/>
      <c r="AN122" s="386"/>
      <c r="AO122" s="386"/>
      <c r="AP122" s="386"/>
      <c r="AQ122" s="386"/>
      <c r="AR122" s="386"/>
      <c r="AS122" s="386"/>
      <c r="AT122" s="386"/>
      <c r="AU122" s="386"/>
      <c r="AV122" s="386"/>
      <c r="AW122" s="386"/>
      <c r="AX122" s="386"/>
      <c r="AY122" s="386"/>
      <c r="AZ122" s="386"/>
      <c r="BA122" s="386"/>
      <c r="BB122" s="386"/>
      <c r="BC122" s="386"/>
      <c r="BD122" s="386"/>
      <c r="BE122" s="386"/>
      <c r="BF122" s="386"/>
      <c r="BG122" s="386"/>
      <c r="BH122" s="386"/>
      <c r="BI122" s="386"/>
      <c r="BJ122" s="386"/>
      <c r="BK122" s="386"/>
      <c r="BL122" s="386"/>
      <c r="BM122" s="386"/>
      <c r="BN122" s="386"/>
      <c r="BO122" s="386"/>
      <c r="BP122" s="386"/>
      <c r="BQ122" s="386"/>
      <c r="BR122" s="386"/>
      <c r="BS122" s="386"/>
      <c r="BT122" s="386"/>
      <c r="BU122" s="386"/>
      <c r="BV122" s="386"/>
      <c r="BW122" s="386"/>
      <c r="BX122" s="386"/>
      <c r="BY122" s="386"/>
      <c r="BZ122" s="386"/>
      <c r="CA122" s="386"/>
      <c r="CB122" s="386"/>
      <c r="CC122" s="386"/>
      <c r="CD122" s="386"/>
      <c r="CE122" s="386"/>
      <c r="CF122" s="386"/>
      <c r="CG122" s="386"/>
      <c r="CH122" s="386"/>
      <c r="CI122" s="386"/>
      <c r="CJ122" s="386"/>
      <c r="CK122" s="386"/>
      <c r="CL122" s="386"/>
      <c r="CM122" s="386"/>
      <c r="CN122" s="386"/>
      <c r="CO122" s="386"/>
      <c r="CP122" s="386"/>
      <c r="CQ122" s="386"/>
      <c r="CR122" s="386"/>
      <c r="CS122" s="386"/>
      <c r="CT122" s="386"/>
      <c r="CU122" s="386"/>
      <c r="CV122" s="386"/>
      <c r="CW122" s="386"/>
      <c r="CX122" s="386"/>
      <c r="CY122" s="386"/>
      <c r="CZ122" s="386"/>
      <c r="DA122" s="386"/>
      <c r="DB122" s="386"/>
      <c r="DC122" s="386"/>
      <c r="DD122" s="386"/>
      <c r="DE122" s="386"/>
      <c r="DF122" s="386"/>
      <c r="DG122" s="386"/>
      <c r="DH122" s="386"/>
    </row>
    <row r="123" spans="1:112" s="387" customFormat="1" ht="18" x14ac:dyDescent="0.25">
      <c r="A123" s="403"/>
      <c r="B123" s="371"/>
      <c r="C123" s="371"/>
      <c r="D123" s="371" t="s">
        <v>300</v>
      </c>
      <c r="E123" s="371">
        <v>98.478999999999999</v>
      </c>
      <c r="F123" s="371"/>
      <c r="G123" s="371"/>
      <c r="H123" s="371"/>
      <c r="I123" s="371"/>
      <c r="J123" s="371" t="s">
        <v>303</v>
      </c>
      <c r="K123" s="392">
        <v>99.308999999999997</v>
      </c>
      <c r="L123" s="392">
        <v>93.335999999999999</v>
      </c>
      <c r="M123" s="386">
        <f t="shared" si="13"/>
        <v>1.0639946001542813</v>
      </c>
      <c r="N123" s="371" t="s">
        <v>309</v>
      </c>
      <c r="O123" s="392">
        <v>102.425</v>
      </c>
      <c r="P123" s="392">
        <v>96.09</v>
      </c>
      <c r="Q123" s="386">
        <f t="shared" si="14"/>
        <v>1.0659277760432926</v>
      </c>
      <c r="R123" s="371"/>
      <c r="S123" s="392"/>
      <c r="T123" s="386"/>
      <c r="U123" s="386"/>
      <c r="V123" s="371"/>
      <c r="W123" s="386"/>
      <c r="X123" s="386"/>
      <c r="Y123" s="386"/>
      <c r="Z123" s="371"/>
      <c r="AA123" s="386"/>
      <c r="AB123" s="386"/>
      <c r="AC123" s="386"/>
      <c r="AD123" s="386"/>
      <c r="AE123" s="386"/>
      <c r="AF123" s="386"/>
      <c r="AG123" s="386"/>
      <c r="AH123" s="386"/>
      <c r="AI123" s="386"/>
      <c r="AJ123" s="386"/>
      <c r="AK123" s="386"/>
      <c r="AL123" s="386"/>
      <c r="AM123" s="386"/>
      <c r="AN123" s="386"/>
      <c r="AO123" s="386"/>
      <c r="AP123" s="386"/>
      <c r="AQ123" s="386"/>
      <c r="AR123" s="386"/>
      <c r="AS123" s="386"/>
      <c r="AT123" s="386"/>
      <c r="AU123" s="386"/>
      <c r="AV123" s="386"/>
      <c r="AW123" s="386"/>
      <c r="AX123" s="386"/>
      <c r="AY123" s="386"/>
      <c r="AZ123" s="386"/>
      <c r="BA123" s="386"/>
      <c r="BB123" s="386"/>
      <c r="BC123" s="386"/>
      <c r="BD123" s="386"/>
      <c r="BE123" s="386"/>
      <c r="BF123" s="386"/>
      <c r="BG123" s="386"/>
      <c r="BH123" s="386"/>
      <c r="BI123" s="386"/>
      <c r="BJ123" s="386"/>
      <c r="BK123" s="386"/>
      <c r="BL123" s="386"/>
      <c r="BM123" s="386"/>
      <c r="BN123" s="386"/>
      <c r="BO123" s="386"/>
      <c r="BP123" s="386"/>
      <c r="BQ123" s="386"/>
      <c r="BR123" s="386"/>
      <c r="BS123" s="386"/>
      <c r="BT123" s="386"/>
      <c r="BU123" s="386"/>
      <c r="BV123" s="386"/>
      <c r="BW123" s="386"/>
      <c r="BX123" s="386"/>
      <c r="BY123" s="386"/>
      <c r="BZ123" s="386"/>
      <c r="CA123" s="386"/>
      <c r="CB123" s="386"/>
      <c r="CC123" s="386"/>
      <c r="CD123" s="386"/>
      <c r="CE123" s="386"/>
      <c r="CF123" s="386"/>
      <c r="CG123" s="386"/>
      <c r="CH123" s="386"/>
      <c r="CI123" s="386"/>
      <c r="CJ123" s="386"/>
      <c r="CK123" s="386"/>
      <c r="CL123" s="386"/>
      <c r="CM123" s="386"/>
      <c r="CN123" s="386"/>
      <c r="CO123" s="386"/>
      <c r="CP123" s="386"/>
      <c r="CQ123" s="386"/>
      <c r="CR123" s="386"/>
      <c r="CS123" s="386"/>
      <c r="CT123" s="386"/>
      <c r="CU123" s="386"/>
      <c r="CV123" s="386"/>
      <c r="CW123" s="386"/>
      <c r="CX123" s="386"/>
      <c r="CY123" s="386"/>
      <c r="CZ123" s="386"/>
      <c r="DA123" s="386"/>
      <c r="DB123" s="386"/>
      <c r="DC123" s="386"/>
      <c r="DD123" s="386"/>
      <c r="DE123" s="386"/>
      <c r="DF123" s="386"/>
      <c r="DG123" s="386"/>
      <c r="DH123" s="386"/>
    </row>
    <row r="124" spans="1:112" s="387" customFormat="1" ht="18" x14ac:dyDescent="0.25">
      <c r="A124" s="403"/>
      <c r="B124" s="371"/>
      <c r="C124" s="371"/>
      <c r="D124" s="371" t="s">
        <v>310</v>
      </c>
      <c r="E124" s="371">
        <v>89.256</v>
      </c>
      <c r="F124" s="371"/>
      <c r="G124" s="371"/>
      <c r="H124" s="371"/>
      <c r="I124" s="371"/>
      <c r="J124" s="371" t="s">
        <v>298</v>
      </c>
      <c r="K124" s="392">
        <v>108.848</v>
      </c>
      <c r="L124" s="392">
        <v>103.02</v>
      </c>
      <c r="M124" s="386">
        <f t="shared" si="13"/>
        <v>1.056571539506892</v>
      </c>
      <c r="N124" s="371"/>
      <c r="O124" s="386"/>
      <c r="P124" s="386"/>
      <c r="Q124" s="386"/>
      <c r="R124" s="371"/>
      <c r="S124" s="386"/>
      <c r="T124" s="386"/>
      <c r="U124" s="386"/>
      <c r="V124" s="371"/>
      <c r="W124" s="386"/>
      <c r="X124" s="386"/>
      <c r="Y124" s="386"/>
      <c r="Z124" s="371"/>
      <c r="AA124" s="386"/>
      <c r="AB124" s="386"/>
      <c r="AC124" s="386"/>
      <c r="AD124" s="386"/>
      <c r="AE124" s="386"/>
      <c r="AF124" s="386"/>
      <c r="AG124" s="386"/>
      <c r="AH124" s="386"/>
      <c r="AI124" s="386"/>
      <c r="AJ124" s="386"/>
      <c r="AK124" s="386"/>
      <c r="AL124" s="386"/>
      <c r="AM124" s="386"/>
      <c r="AN124" s="386"/>
      <c r="AO124" s="386"/>
      <c r="AP124" s="386"/>
      <c r="AQ124" s="386"/>
      <c r="AR124" s="386"/>
      <c r="AS124" s="386"/>
      <c r="AT124" s="386"/>
      <c r="AU124" s="386"/>
      <c r="AV124" s="386"/>
      <c r="AW124" s="386"/>
      <c r="AX124" s="386"/>
      <c r="AY124" s="386"/>
      <c r="AZ124" s="386"/>
      <c r="BA124" s="386"/>
      <c r="BB124" s="386"/>
      <c r="BC124" s="386"/>
      <c r="BD124" s="386"/>
      <c r="BE124" s="386"/>
      <c r="BF124" s="386"/>
      <c r="BG124" s="386"/>
      <c r="BH124" s="386"/>
      <c r="BI124" s="386"/>
      <c r="BJ124" s="386"/>
      <c r="BK124" s="386"/>
      <c r="BL124" s="386"/>
      <c r="BM124" s="386"/>
      <c r="BN124" s="386"/>
      <c r="BO124" s="386"/>
      <c r="BP124" s="386"/>
      <c r="BQ124" s="386"/>
      <c r="BR124" s="386"/>
      <c r="BS124" s="386"/>
      <c r="BT124" s="386"/>
      <c r="BU124" s="386"/>
      <c r="BV124" s="386"/>
      <c r="BW124" s="386"/>
      <c r="BX124" s="386"/>
      <c r="BY124" s="386"/>
      <c r="BZ124" s="386"/>
      <c r="CA124" s="386"/>
      <c r="CB124" s="386"/>
      <c r="CC124" s="386"/>
      <c r="CD124" s="386"/>
      <c r="CE124" s="386"/>
      <c r="CF124" s="386"/>
      <c r="CG124" s="386"/>
      <c r="CH124" s="386"/>
      <c r="CI124" s="386"/>
      <c r="CJ124" s="386"/>
      <c r="CK124" s="386"/>
      <c r="CL124" s="386"/>
      <c r="CM124" s="386"/>
      <c r="CN124" s="386"/>
      <c r="CO124" s="386"/>
      <c r="CP124" s="386"/>
      <c r="CQ124" s="386"/>
      <c r="CR124" s="386"/>
      <c r="CS124" s="386"/>
      <c r="CT124" s="386"/>
      <c r="CU124" s="386"/>
      <c r="CV124" s="386"/>
      <c r="CW124" s="386"/>
      <c r="CX124" s="386"/>
      <c r="CY124" s="386"/>
      <c r="CZ124" s="386"/>
      <c r="DA124" s="386"/>
      <c r="DB124" s="386"/>
      <c r="DC124" s="386"/>
      <c r="DD124" s="386"/>
      <c r="DE124" s="386"/>
      <c r="DF124" s="386"/>
      <c r="DG124" s="386"/>
      <c r="DH124" s="386"/>
    </row>
    <row r="125" spans="1:112" s="387" customFormat="1" ht="18" x14ac:dyDescent="0.25">
      <c r="A125" s="403"/>
      <c r="B125" s="371"/>
      <c r="C125" s="371"/>
      <c r="D125" s="371" t="s">
        <v>311</v>
      </c>
      <c r="E125" s="371">
        <v>99.063000000000002</v>
      </c>
      <c r="F125" s="371"/>
      <c r="G125" s="371"/>
      <c r="H125" s="371"/>
      <c r="I125" s="371"/>
      <c r="J125" s="371" t="s">
        <v>304</v>
      </c>
      <c r="K125" s="392">
        <v>96.786000000000001</v>
      </c>
      <c r="L125" s="392">
        <v>84.745000000000005</v>
      </c>
      <c r="M125" s="386">
        <f t="shared" si="13"/>
        <v>1.1420850787657089</v>
      </c>
      <c r="N125" s="371"/>
      <c r="O125" s="386"/>
      <c r="P125" s="386"/>
      <c r="Q125" s="386"/>
      <c r="R125" s="371"/>
      <c r="S125" s="386"/>
      <c r="T125" s="386"/>
      <c r="U125" s="386"/>
      <c r="V125" s="371"/>
      <c r="W125" s="386"/>
      <c r="X125" s="386"/>
      <c r="Y125" s="386"/>
      <c r="Z125" s="371"/>
      <c r="AA125" s="386"/>
      <c r="AB125" s="386"/>
      <c r="AC125" s="386"/>
      <c r="AD125" s="386"/>
      <c r="AE125" s="386"/>
      <c r="AF125" s="386"/>
      <c r="AG125" s="386"/>
      <c r="AH125" s="386"/>
      <c r="AI125" s="386"/>
      <c r="AJ125" s="386"/>
      <c r="AK125" s="386"/>
      <c r="AL125" s="386"/>
      <c r="AM125" s="386"/>
      <c r="AN125" s="386"/>
      <c r="AO125" s="386"/>
      <c r="AP125" s="386"/>
      <c r="AQ125" s="386"/>
      <c r="AR125" s="386"/>
      <c r="AS125" s="386"/>
      <c r="AT125" s="386"/>
      <c r="AU125" s="386"/>
      <c r="AV125" s="386"/>
      <c r="AW125" s="386"/>
      <c r="AX125" s="386"/>
      <c r="AY125" s="386"/>
      <c r="AZ125" s="386"/>
      <c r="BA125" s="386"/>
      <c r="BB125" s="386"/>
      <c r="BC125" s="386"/>
      <c r="BD125" s="386"/>
      <c r="BE125" s="386"/>
      <c r="BF125" s="386"/>
      <c r="BG125" s="386"/>
      <c r="BH125" s="386"/>
      <c r="BI125" s="386"/>
      <c r="BJ125" s="386"/>
      <c r="BK125" s="386"/>
      <c r="BL125" s="386"/>
      <c r="BM125" s="386"/>
      <c r="BN125" s="386"/>
      <c r="BO125" s="386"/>
      <c r="BP125" s="386"/>
      <c r="BQ125" s="386"/>
      <c r="BR125" s="386"/>
      <c r="BS125" s="386"/>
      <c r="BT125" s="386"/>
      <c r="BU125" s="386"/>
      <c r="BV125" s="386"/>
      <c r="BW125" s="386"/>
      <c r="BX125" s="386"/>
      <c r="BY125" s="386"/>
      <c r="BZ125" s="386"/>
      <c r="CA125" s="386"/>
      <c r="CB125" s="386"/>
      <c r="CC125" s="386"/>
      <c r="CD125" s="386"/>
      <c r="CE125" s="386"/>
      <c r="CF125" s="386"/>
      <c r="CG125" s="386"/>
      <c r="CH125" s="386"/>
      <c r="CI125" s="386"/>
      <c r="CJ125" s="386"/>
      <c r="CK125" s="386"/>
      <c r="CL125" s="386"/>
      <c r="CM125" s="386"/>
      <c r="CN125" s="386"/>
      <c r="CO125" s="386"/>
      <c r="CP125" s="386"/>
      <c r="CQ125" s="386"/>
      <c r="CR125" s="386"/>
      <c r="CS125" s="386"/>
      <c r="CT125" s="386"/>
      <c r="CU125" s="386"/>
      <c r="CV125" s="386"/>
      <c r="CW125" s="386"/>
      <c r="CX125" s="386"/>
      <c r="CY125" s="386"/>
      <c r="CZ125" s="386"/>
      <c r="DA125" s="386"/>
      <c r="DB125" s="386"/>
      <c r="DC125" s="386"/>
      <c r="DD125" s="386"/>
      <c r="DE125" s="386"/>
      <c r="DF125" s="386"/>
      <c r="DG125" s="386"/>
      <c r="DH125" s="386"/>
    </row>
    <row r="126" spans="1:112" s="387" customFormat="1" ht="18" x14ac:dyDescent="0.25">
      <c r="A126" s="403"/>
      <c r="B126" s="371"/>
      <c r="C126" s="371"/>
      <c r="D126" s="371" t="s">
        <v>312</v>
      </c>
      <c r="E126" s="371">
        <v>102.768</v>
      </c>
      <c r="F126" s="371"/>
      <c r="G126" s="371"/>
      <c r="H126" s="371"/>
      <c r="I126" s="371"/>
      <c r="J126" s="371" t="s">
        <v>309</v>
      </c>
      <c r="K126" s="392">
        <v>103.13500000000001</v>
      </c>
      <c r="L126" s="392">
        <v>100.458</v>
      </c>
      <c r="M126" s="386">
        <f t="shared" si="13"/>
        <v>1.0266479523781082</v>
      </c>
      <c r="N126" s="371"/>
      <c r="O126" s="386"/>
      <c r="P126" s="386"/>
      <c r="Q126" s="386"/>
      <c r="R126" s="371"/>
      <c r="S126" s="386"/>
      <c r="T126" s="386"/>
      <c r="U126" s="386"/>
      <c r="V126" s="371"/>
      <c r="W126" s="386"/>
      <c r="X126" s="386"/>
      <c r="Y126" s="386"/>
      <c r="Z126" s="371"/>
      <c r="AA126" s="386"/>
      <c r="AB126" s="386"/>
      <c r="AC126" s="386"/>
      <c r="AD126" s="386"/>
      <c r="AE126" s="386"/>
      <c r="AF126" s="386"/>
      <c r="AG126" s="386"/>
      <c r="AH126" s="386"/>
      <c r="AI126" s="386"/>
      <c r="AJ126" s="386"/>
      <c r="AK126" s="386"/>
      <c r="AL126" s="386"/>
      <c r="AM126" s="386"/>
      <c r="AN126" s="386"/>
      <c r="AO126" s="386"/>
      <c r="AP126" s="386"/>
      <c r="AQ126" s="386"/>
      <c r="AR126" s="386"/>
      <c r="AS126" s="386"/>
      <c r="AT126" s="386"/>
      <c r="AU126" s="386"/>
      <c r="AV126" s="386"/>
      <c r="AW126" s="386"/>
      <c r="AX126" s="386"/>
      <c r="AY126" s="386"/>
      <c r="AZ126" s="386"/>
      <c r="BA126" s="386"/>
      <c r="BB126" s="386"/>
      <c r="BC126" s="386"/>
      <c r="BD126" s="386"/>
      <c r="BE126" s="386"/>
      <c r="BF126" s="386"/>
      <c r="BG126" s="386"/>
      <c r="BH126" s="386"/>
      <c r="BI126" s="386"/>
      <c r="BJ126" s="386"/>
      <c r="BK126" s="386"/>
      <c r="BL126" s="386"/>
      <c r="BM126" s="386"/>
      <c r="BN126" s="386"/>
      <c r="BO126" s="386"/>
      <c r="BP126" s="386"/>
      <c r="BQ126" s="386"/>
      <c r="BR126" s="386"/>
      <c r="BS126" s="386"/>
      <c r="BT126" s="386"/>
      <c r="BU126" s="386"/>
      <c r="BV126" s="386"/>
      <c r="BW126" s="386"/>
      <c r="BX126" s="386"/>
      <c r="BY126" s="386"/>
      <c r="BZ126" s="386"/>
      <c r="CA126" s="386"/>
      <c r="CB126" s="386"/>
      <c r="CC126" s="386"/>
      <c r="CD126" s="386"/>
      <c r="CE126" s="386"/>
      <c r="CF126" s="386"/>
      <c r="CG126" s="386"/>
      <c r="CH126" s="386"/>
      <c r="CI126" s="386"/>
      <c r="CJ126" s="386"/>
      <c r="CK126" s="386"/>
      <c r="CL126" s="386"/>
      <c r="CM126" s="386"/>
      <c r="CN126" s="386"/>
      <c r="CO126" s="386"/>
      <c r="CP126" s="386"/>
      <c r="CQ126" s="386"/>
      <c r="CR126" s="386"/>
      <c r="CS126" s="386"/>
      <c r="CT126" s="386"/>
      <c r="CU126" s="386"/>
      <c r="CV126" s="386"/>
      <c r="CW126" s="386"/>
      <c r="CX126" s="386"/>
      <c r="CY126" s="386"/>
      <c r="CZ126" s="386"/>
      <c r="DA126" s="386"/>
      <c r="DB126" s="386"/>
      <c r="DC126" s="386"/>
      <c r="DD126" s="386"/>
      <c r="DE126" s="386"/>
      <c r="DF126" s="386"/>
      <c r="DG126" s="386"/>
      <c r="DH126" s="386"/>
    </row>
    <row r="127" spans="1:112" s="387" customFormat="1" ht="18" x14ac:dyDescent="0.25">
      <c r="A127" s="403"/>
      <c r="B127" s="371"/>
      <c r="C127" s="371"/>
      <c r="D127" s="371" t="s">
        <v>133</v>
      </c>
      <c r="E127" s="371">
        <v>90.695999999999998</v>
      </c>
      <c r="F127" s="371"/>
      <c r="G127" s="371"/>
      <c r="H127" s="371"/>
      <c r="I127" s="371"/>
      <c r="J127" s="371"/>
      <c r="K127" s="392"/>
      <c r="L127" s="392"/>
      <c r="M127" s="386"/>
      <c r="N127" s="371"/>
      <c r="O127" s="386"/>
      <c r="P127" s="386"/>
      <c r="Q127" s="386"/>
      <c r="R127" s="371"/>
      <c r="S127" s="386"/>
      <c r="T127" s="386"/>
      <c r="U127" s="386"/>
      <c r="V127" s="371"/>
      <c r="W127" s="386"/>
      <c r="X127" s="386"/>
      <c r="Y127" s="386"/>
      <c r="Z127" s="371"/>
      <c r="AA127" s="386"/>
      <c r="AB127" s="386"/>
      <c r="AC127" s="386"/>
      <c r="AD127" s="386"/>
      <c r="AE127" s="386"/>
      <c r="AF127" s="386"/>
      <c r="AG127" s="386"/>
      <c r="AH127" s="386"/>
      <c r="AI127" s="386"/>
      <c r="AJ127" s="386"/>
      <c r="AK127" s="386"/>
      <c r="AL127" s="386"/>
      <c r="AM127" s="386"/>
      <c r="AN127" s="386"/>
      <c r="AO127" s="386"/>
      <c r="AP127" s="386"/>
      <c r="AQ127" s="386"/>
      <c r="AR127" s="386"/>
      <c r="AS127" s="386"/>
      <c r="AT127" s="386"/>
      <c r="AU127" s="386"/>
      <c r="AV127" s="386"/>
      <c r="AW127" s="386"/>
      <c r="AX127" s="386"/>
      <c r="AY127" s="386"/>
      <c r="AZ127" s="386"/>
      <c r="BA127" s="386"/>
      <c r="BB127" s="386"/>
      <c r="BC127" s="386"/>
      <c r="BD127" s="386"/>
      <c r="BE127" s="386"/>
      <c r="BF127" s="386"/>
      <c r="BG127" s="386"/>
      <c r="BH127" s="386"/>
      <c r="BI127" s="386"/>
      <c r="BJ127" s="386"/>
      <c r="BK127" s="386"/>
      <c r="BL127" s="386"/>
      <c r="BM127" s="386"/>
      <c r="BN127" s="386"/>
      <c r="BO127" s="386"/>
      <c r="BP127" s="386"/>
      <c r="BQ127" s="386"/>
      <c r="BR127" s="386"/>
      <c r="BS127" s="386"/>
      <c r="BT127" s="386"/>
      <c r="BU127" s="386"/>
      <c r="BV127" s="386"/>
      <c r="BW127" s="386"/>
      <c r="BX127" s="386"/>
      <c r="BY127" s="386"/>
      <c r="BZ127" s="386"/>
      <c r="CA127" s="386"/>
      <c r="CB127" s="386"/>
      <c r="CC127" s="386"/>
      <c r="CD127" s="386"/>
      <c r="CE127" s="386"/>
      <c r="CF127" s="386"/>
      <c r="CG127" s="386"/>
      <c r="CH127" s="386"/>
      <c r="CI127" s="386"/>
      <c r="CJ127" s="386"/>
      <c r="CK127" s="386"/>
      <c r="CL127" s="386"/>
      <c r="CM127" s="386"/>
      <c r="CN127" s="386"/>
      <c r="CO127" s="386"/>
      <c r="CP127" s="386"/>
      <c r="CQ127" s="386"/>
      <c r="CR127" s="386"/>
      <c r="CS127" s="386"/>
      <c r="CT127" s="386"/>
      <c r="CU127" s="386"/>
      <c r="CV127" s="386"/>
      <c r="CW127" s="386"/>
      <c r="CX127" s="386"/>
      <c r="CY127" s="386"/>
      <c r="CZ127" s="386"/>
      <c r="DA127" s="386"/>
      <c r="DB127" s="386"/>
      <c r="DC127" s="386"/>
      <c r="DD127" s="386"/>
      <c r="DE127" s="386"/>
      <c r="DF127" s="386"/>
      <c r="DG127" s="386"/>
      <c r="DH127" s="386"/>
    </row>
    <row r="128" spans="1:112" s="387" customFormat="1" ht="18" x14ac:dyDescent="0.25">
      <c r="A128" s="403"/>
      <c r="B128" s="371"/>
      <c r="C128" s="371"/>
      <c r="D128" s="371" t="s">
        <v>313</v>
      </c>
      <c r="E128" s="371">
        <v>109.253</v>
      </c>
      <c r="F128" s="371"/>
      <c r="G128" s="371"/>
      <c r="H128" s="371"/>
      <c r="I128" s="371"/>
      <c r="J128" s="371"/>
      <c r="K128" s="371"/>
      <c r="L128" s="371"/>
      <c r="M128" s="371"/>
      <c r="N128" s="371"/>
      <c r="O128" s="371"/>
      <c r="P128" s="371"/>
      <c r="Q128" s="371"/>
      <c r="R128" s="371"/>
      <c r="S128" s="371"/>
      <c r="T128" s="371"/>
      <c r="U128" s="371"/>
      <c r="V128" s="371"/>
      <c r="W128" s="371"/>
      <c r="X128" s="371"/>
      <c r="Y128" s="371"/>
      <c r="Z128" s="371"/>
      <c r="AA128" s="371"/>
      <c r="AB128" s="371"/>
      <c r="AC128" s="371"/>
      <c r="AD128" s="371"/>
      <c r="AE128" s="371"/>
      <c r="AF128" s="371"/>
      <c r="AG128" s="371"/>
      <c r="AH128" s="371"/>
      <c r="AI128" s="371"/>
      <c r="AJ128" s="371"/>
      <c r="AK128" s="371"/>
      <c r="AL128" s="371"/>
      <c r="AM128" s="371"/>
      <c r="AN128" s="371"/>
      <c r="AO128" s="371"/>
      <c r="AP128" s="371"/>
      <c r="AQ128" s="371"/>
      <c r="AR128" s="386"/>
      <c r="AS128" s="386"/>
      <c r="AT128" s="386"/>
      <c r="AU128" s="386"/>
      <c r="AV128" s="386"/>
      <c r="AW128" s="386"/>
      <c r="AX128" s="386"/>
      <c r="AY128" s="386"/>
      <c r="AZ128" s="386"/>
      <c r="BA128" s="386"/>
      <c r="BB128" s="386"/>
      <c r="BC128" s="386"/>
      <c r="BD128" s="386"/>
      <c r="BE128" s="386"/>
      <c r="BF128" s="386"/>
      <c r="BG128" s="386"/>
      <c r="BH128" s="386"/>
      <c r="BI128" s="386"/>
      <c r="BJ128" s="386"/>
      <c r="BK128" s="386"/>
      <c r="BL128" s="386"/>
      <c r="BM128" s="386"/>
      <c r="BN128" s="386"/>
      <c r="BO128" s="386"/>
      <c r="BP128" s="386"/>
      <c r="BQ128" s="386"/>
      <c r="BR128" s="386"/>
      <c r="BS128" s="386"/>
      <c r="BT128" s="386"/>
      <c r="BU128" s="386"/>
      <c r="BV128" s="386"/>
      <c r="BW128" s="386"/>
      <c r="BX128" s="386"/>
      <c r="BY128" s="386"/>
      <c r="BZ128" s="386"/>
      <c r="CA128" s="386"/>
      <c r="CB128" s="386"/>
      <c r="CC128" s="386"/>
      <c r="CD128" s="386"/>
      <c r="CE128" s="386"/>
      <c r="CF128" s="386"/>
      <c r="CG128" s="386"/>
      <c r="CH128" s="386"/>
      <c r="CI128" s="386"/>
      <c r="CJ128" s="386"/>
      <c r="CK128" s="386"/>
      <c r="CL128" s="386"/>
      <c r="CM128" s="386"/>
      <c r="CN128" s="386"/>
      <c r="CO128" s="386"/>
      <c r="CP128" s="386"/>
      <c r="CQ128" s="386"/>
      <c r="CR128" s="386"/>
      <c r="CS128" s="386"/>
      <c r="CT128" s="386"/>
      <c r="CU128" s="386"/>
      <c r="CV128" s="386"/>
      <c r="CW128" s="386"/>
      <c r="CX128" s="386"/>
      <c r="CY128" s="386"/>
      <c r="CZ128" s="386"/>
      <c r="DA128" s="386"/>
      <c r="DB128" s="386"/>
      <c r="DC128" s="386"/>
      <c r="DD128" s="386"/>
      <c r="DE128" s="386"/>
      <c r="DF128" s="386"/>
      <c r="DG128" s="386"/>
      <c r="DH128" s="386"/>
    </row>
    <row r="129" spans="1:112" s="389" customFormat="1" ht="18" x14ac:dyDescent="0.25">
      <c r="A129" s="374" t="s">
        <v>29</v>
      </c>
      <c r="B129" s="374"/>
      <c r="C129" s="374">
        <f>AVERAGE(C98:C128)</f>
        <v>82.223523809523797</v>
      </c>
      <c r="D129" s="374"/>
      <c r="E129" s="374">
        <f>AVERAGE(E98:E128)</f>
        <v>89.594225806451618</v>
      </c>
      <c r="F129" s="374"/>
      <c r="G129" s="374">
        <f>AVERAGE(G98:G128)</f>
        <v>101.88779166666666</v>
      </c>
      <c r="H129" s="374"/>
      <c r="I129" s="374">
        <f>AVERAGE(I98:I128)</f>
        <v>104.0051304347826</v>
      </c>
      <c r="J129" s="374"/>
      <c r="K129" s="374">
        <f>AVERAGE(K98:K128)</f>
        <v>111.43562068965518</v>
      </c>
      <c r="L129" s="374"/>
      <c r="M129" s="374"/>
      <c r="N129" s="374"/>
      <c r="O129" s="374">
        <f>AVERAGE(O98:O128)</f>
        <v>106.43584615384619</v>
      </c>
      <c r="P129" s="374"/>
      <c r="Q129" s="374"/>
      <c r="R129" s="374"/>
      <c r="S129" s="374">
        <f>AVERAGE(S98:S128)</f>
        <v>99.062200000000018</v>
      </c>
      <c r="T129" s="374"/>
      <c r="U129" s="374"/>
      <c r="V129" s="374"/>
      <c r="W129" s="374">
        <f>AVERAGE(W98:W128)</f>
        <v>96.481166666666667</v>
      </c>
      <c r="X129" s="374"/>
      <c r="Y129" s="374"/>
      <c r="Z129" s="374"/>
      <c r="AA129" s="374">
        <f>AVERAGE(AA98:AA128)</f>
        <v>102.89592307692308</v>
      </c>
      <c r="AB129" s="374"/>
      <c r="AC129" s="374"/>
      <c r="AD129" s="374"/>
      <c r="AE129" s="374"/>
      <c r="AF129" s="374"/>
      <c r="AG129" s="374"/>
      <c r="AH129" s="374"/>
      <c r="AI129" s="374"/>
      <c r="AJ129" s="374"/>
      <c r="AK129" s="374"/>
      <c r="AL129" s="374"/>
      <c r="AM129" s="374"/>
      <c r="AN129" s="374"/>
      <c r="AO129" s="374"/>
      <c r="AP129" s="374"/>
      <c r="AQ129" s="374"/>
      <c r="AR129" s="388"/>
      <c r="AS129" s="388"/>
      <c r="AT129" s="388"/>
      <c r="AU129" s="388"/>
      <c r="AV129" s="388"/>
      <c r="AW129" s="388"/>
      <c r="AX129" s="388"/>
      <c r="AY129" s="388"/>
      <c r="AZ129" s="388"/>
      <c r="BA129" s="388"/>
      <c r="BB129" s="388"/>
      <c r="BC129" s="388"/>
      <c r="BD129" s="388"/>
      <c r="BE129" s="388"/>
      <c r="BF129" s="388"/>
      <c r="BG129" s="388"/>
      <c r="BH129" s="388"/>
      <c r="BI129" s="388"/>
      <c r="BJ129" s="388"/>
      <c r="BK129" s="388"/>
      <c r="BL129" s="388"/>
      <c r="BM129" s="388"/>
      <c r="BN129" s="388"/>
      <c r="BO129" s="388"/>
      <c r="BP129" s="388"/>
      <c r="BQ129" s="388"/>
      <c r="BR129" s="388"/>
      <c r="BS129" s="388"/>
      <c r="BT129" s="388"/>
      <c r="BU129" s="388"/>
      <c r="BV129" s="388"/>
      <c r="BW129" s="388"/>
      <c r="BX129" s="388"/>
      <c r="BY129" s="388"/>
      <c r="BZ129" s="388"/>
      <c r="CA129" s="388"/>
      <c r="CB129" s="388"/>
      <c r="CC129" s="388"/>
      <c r="CD129" s="388"/>
      <c r="CE129" s="388"/>
      <c r="CF129" s="388"/>
      <c r="CG129" s="388"/>
      <c r="CH129" s="388"/>
      <c r="CI129" s="388"/>
      <c r="CJ129" s="388"/>
      <c r="CK129" s="388"/>
      <c r="CL129" s="388"/>
      <c r="CM129" s="388"/>
      <c r="CN129" s="388"/>
      <c r="CO129" s="388"/>
      <c r="CP129" s="388"/>
      <c r="CQ129" s="388"/>
      <c r="CR129" s="388"/>
      <c r="CS129" s="388"/>
      <c r="CT129" s="388"/>
      <c r="CU129" s="388"/>
      <c r="CV129" s="388"/>
      <c r="CW129" s="388"/>
      <c r="CX129" s="388"/>
      <c r="CY129" s="388"/>
      <c r="CZ129" s="388"/>
      <c r="DA129" s="388"/>
      <c r="DB129" s="388"/>
      <c r="DC129" s="388"/>
      <c r="DD129" s="388"/>
      <c r="DE129" s="388"/>
      <c r="DF129" s="388"/>
      <c r="DG129" s="388"/>
      <c r="DH129" s="388"/>
    </row>
    <row r="130" spans="1:112" s="387" customFormat="1" ht="18" x14ac:dyDescent="0.25">
      <c r="A130" s="371"/>
      <c r="B130" s="371"/>
      <c r="C130" s="371"/>
      <c r="D130" s="371"/>
      <c r="E130" s="371"/>
      <c r="F130" s="371"/>
      <c r="G130" s="371"/>
      <c r="H130" s="371"/>
      <c r="I130" s="371"/>
      <c r="J130" s="371"/>
      <c r="K130" s="392"/>
      <c r="L130" s="392"/>
      <c r="M130" s="386"/>
      <c r="N130" s="371"/>
      <c r="O130" s="371"/>
      <c r="P130" s="371"/>
      <c r="Q130" s="371"/>
      <c r="R130" s="371"/>
      <c r="S130" s="371"/>
      <c r="T130" s="371"/>
      <c r="U130" s="371"/>
      <c r="V130" s="371"/>
      <c r="W130" s="386"/>
      <c r="X130" s="371"/>
      <c r="Y130" s="371"/>
      <c r="Z130" s="371"/>
      <c r="AA130" s="371"/>
      <c r="AB130" s="371"/>
      <c r="AC130" s="371"/>
      <c r="AD130" s="371"/>
      <c r="AE130" s="371"/>
      <c r="AF130" s="371"/>
      <c r="AG130" s="371"/>
      <c r="AH130" s="371"/>
      <c r="AI130" s="371"/>
      <c r="AJ130" s="371"/>
      <c r="AK130" s="371"/>
      <c r="AL130" s="371"/>
      <c r="AM130" s="371"/>
      <c r="AN130" s="371"/>
      <c r="AO130" s="371"/>
      <c r="AP130" s="371"/>
      <c r="AQ130" s="371"/>
      <c r="AR130" s="386"/>
      <c r="AS130" s="386"/>
      <c r="AT130" s="386"/>
      <c r="AU130" s="386"/>
      <c r="AV130" s="386"/>
      <c r="AW130" s="386"/>
      <c r="AX130" s="386"/>
      <c r="AY130" s="386"/>
      <c r="AZ130" s="386"/>
      <c r="BA130" s="386"/>
      <c r="BB130" s="386"/>
      <c r="BC130" s="386"/>
      <c r="BD130" s="386"/>
      <c r="BE130" s="386"/>
      <c r="BF130" s="386"/>
      <c r="BG130" s="386"/>
      <c r="BH130" s="386"/>
      <c r="BI130" s="386"/>
      <c r="BJ130" s="386"/>
      <c r="BK130" s="386"/>
      <c r="BL130" s="386"/>
      <c r="BM130" s="386"/>
      <c r="BN130" s="386"/>
      <c r="BO130" s="386"/>
      <c r="BP130" s="386"/>
      <c r="BQ130" s="386"/>
      <c r="BR130" s="386"/>
      <c r="BS130" s="386"/>
      <c r="BT130" s="386"/>
      <c r="BU130" s="386"/>
      <c r="BV130" s="386"/>
      <c r="BW130" s="386"/>
      <c r="BX130" s="386"/>
      <c r="BY130" s="386"/>
      <c r="BZ130" s="386"/>
      <c r="CA130" s="386"/>
      <c r="CB130" s="386"/>
      <c r="CC130" s="386"/>
      <c r="CD130" s="386"/>
      <c r="CE130" s="386"/>
      <c r="CF130" s="386"/>
      <c r="CG130" s="386"/>
      <c r="CH130" s="386"/>
      <c r="CI130" s="386"/>
      <c r="CJ130" s="386"/>
      <c r="CK130" s="386"/>
      <c r="CL130" s="386"/>
      <c r="CM130" s="386"/>
      <c r="CN130" s="386"/>
      <c r="CO130" s="386"/>
      <c r="CP130" s="386"/>
      <c r="CQ130" s="386"/>
      <c r="CR130" s="386"/>
      <c r="CS130" s="386"/>
      <c r="CT130" s="386"/>
      <c r="CU130" s="386"/>
      <c r="CV130" s="386"/>
      <c r="CW130" s="386"/>
      <c r="CX130" s="386"/>
      <c r="CY130" s="386"/>
      <c r="CZ130" s="386"/>
      <c r="DA130" s="386"/>
      <c r="DB130" s="386"/>
      <c r="DC130" s="386"/>
      <c r="DD130" s="386"/>
      <c r="DE130" s="386"/>
      <c r="DF130" s="386"/>
      <c r="DG130" s="386"/>
      <c r="DH130" s="386"/>
    </row>
    <row r="131" spans="1:112" s="387" customFormat="1" ht="18" x14ac:dyDescent="0.25">
      <c r="A131" s="403" t="s">
        <v>314</v>
      </c>
      <c r="B131" s="371"/>
      <c r="C131" s="371"/>
      <c r="D131" s="371" t="s">
        <v>46</v>
      </c>
      <c r="E131" s="371">
        <v>76.462000000000003</v>
      </c>
      <c r="F131" s="371" t="s">
        <v>129</v>
      </c>
      <c r="G131" s="371">
        <v>87.465999999999994</v>
      </c>
      <c r="H131" s="371" t="s">
        <v>129</v>
      </c>
      <c r="I131" s="371">
        <v>85.852999999999994</v>
      </c>
      <c r="J131" s="371" t="s">
        <v>129</v>
      </c>
      <c r="K131" s="392">
        <v>79.116</v>
      </c>
      <c r="L131" s="392">
        <v>65.599999999999994</v>
      </c>
      <c r="M131" s="386">
        <f t="shared" ref="M131:M140" si="18">K131/L131</f>
        <v>1.2060365853658537</v>
      </c>
      <c r="N131" s="371"/>
      <c r="O131" s="371"/>
      <c r="P131" s="371"/>
      <c r="Q131" s="371"/>
      <c r="R131" s="371"/>
      <c r="S131" s="371"/>
      <c r="T131" s="371"/>
      <c r="U131" s="371"/>
      <c r="V131" s="371"/>
      <c r="W131" s="371"/>
      <c r="X131" s="371"/>
      <c r="Y131" s="371"/>
      <c r="Z131" s="371"/>
      <c r="AA131" s="371"/>
      <c r="AB131" s="371"/>
      <c r="AC131" s="371"/>
      <c r="AD131" s="371"/>
      <c r="AE131" s="371"/>
      <c r="AF131" s="371"/>
      <c r="AG131" s="371"/>
      <c r="AH131" s="371"/>
      <c r="AI131" s="371"/>
      <c r="AJ131" s="371"/>
      <c r="AK131" s="371"/>
      <c r="AL131" s="371"/>
      <c r="AM131" s="371"/>
      <c r="AN131" s="371"/>
      <c r="AO131" s="371"/>
      <c r="AP131" s="371"/>
      <c r="AQ131" s="371"/>
      <c r="AR131" s="386"/>
      <c r="AS131" s="386"/>
      <c r="AT131" s="386"/>
      <c r="AU131" s="386"/>
      <c r="AV131" s="386"/>
      <c r="AW131" s="386"/>
      <c r="AX131" s="386"/>
      <c r="AY131" s="386"/>
      <c r="AZ131" s="386"/>
      <c r="BA131" s="386"/>
      <c r="BB131" s="386"/>
      <c r="BC131" s="386"/>
      <c r="BD131" s="386"/>
      <c r="BE131" s="386"/>
      <c r="BF131" s="386"/>
      <c r="BG131" s="386"/>
      <c r="BH131" s="386"/>
      <c r="BI131" s="386"/>
      <c r="BJ131" s="386"/>
      <c r="BK131" s="386"/>
      <c r="BL131" s="386"/>
      <c r="BM131" s="386"/>
      <c r="BN131" s="386"/>
      <c r="BO131" s="386"/>
      <c r="BP131" s="386"/>
      <c r="BQ131" s="386"/>
      <c r="BR131" s="386"/>
      <c r="BS131" s="386"/>
      <c r="BT131" s="386"/>
      <c r="BU131" s="386"/>
      <c r="BV131" s="386"/>
      <c r="BW131" s="386"/>
      <c r="BX131" s="386"/>
      <c r="BY131" s="386"/>
      <c r="BZ131" s="386"/>
      <c r="CA131" s="386"/>
      <c r="CB131" s="386"/>
      <c r="CC131" s="386"/>
      <c r="CD131" s="386"/>
      <c r="CE131" s="386"/>
      <c r="CF131" s="386"/>
      <c r="CG131" s="386"/>
      <c r="CH131" s="386"/>
      <c r="CI131" s="386"/>
      <c r="CJ131" s="386"/>
      <c r="CK131" s="386"/>
      <c r="CL131" s="386"/>
      <c r="CM131" s="386"/>
      <c r="CN131" s="386"/>
      <c r="CO131" s="386"/>
      <c r="CP131" s="386"/>
      <c r="CQ131" s="386"/>
      <c r="CR131" s="386"/>
      <c r="CS131" s="386"/>
      <c r="CT131" s="386"/>
      <c r="CU131" s="386"/>
      <c r="CV131" s="386"/>
      <c r="CW131" s="386"/>
      <c r="CX131" s="386"/>
      <c r="CY131" s="386"/>
      <c r="CZ131" s="386"/>
      <c r="DA131" s="386"/>
      <c r="DB131" s="386"/>
      <c r="DC131" s="386"/>
      <c r="DD131" s="386"/>
      <c r="DE131" s="386"/>
      <c r="DF131" s="386"/>
      <c r="DG131" s="386"/>
      <c r="DH131" s="386"/>
    </row>
    <row r="132" spans="1:112" s="387" customFormat="1" ht="18" x14ac:dyDescent="0.25">
      <c r="A132" s="403"/>
      <c r="B132" s="371"/>
      <c r="C132" s="371"/>
      <c r="D132" s="371" t="s">
        <v>134</v>
      </c>
      <c r="E132" s="371">
        <v>79.125</v>
      </c>
      <c r="F132" s="371" t="s">
        <v>43</v>
      </c>
      <c r="G132" s="371">
        <v>82.188999999999993</v>
      </c>
      <c r="H132" s="371" t="s">
        <v>43</v>
      </c>
      <c r="I132" s="371">
        <v>82.224999999999994</v>
      </c>
      <c r="J132" s="371" t="s">
        <v>129</v>
      </c>
      <c r="K132" s="392">
        <v>83.418999999999997</v>
      </c>
      <c r="L132" s="392">
        <v>76.346000000000004</v>
      </c>
      <c r="M132" s="386">
        <f t="shared" si="18"/>
        <v>1.0926440154035575</v>
      </c>
      <c r="N132" s="371"/>
      <c r="O132" s="371"/>
      <c r="P132" s="371"/>
      <c r="Q132" s="371"/>
      <c r="R132" s="371"/>
      <c r="S132" s="371"/>
      <c r="T132" s="371"/>
      <c r="U132" s="371"/>
      <c r="V132" s="371"/>
      <c r="W132" s="371"/>
      <c r="X132" s="371"/>
      <c r="Y132" s="371"/>
      <c r="Z132" s="371"/>
      <c r="AA132" s="371"/>
      <c r="AB132" s="371"/>
      <c r="AC132" s="371"/>
      <c r="AD132" s="371"/>
      <c r="AE132" s="371"/>
      <c r="AF132" s="371"/>
      <c r="AG132" s="371"/>
      <c r="AH132" s="371"/>
      <c r="AI132" s="371"/>
      <c r="AJ132" s="371"/>
      <c r="AK132" s="371"/>
      <c r="AL132" s="371"/>
      <c r="AM132" s="371"/>
      <c r="AN132" s="371"/>
      <c r="AO132" s="371"/>
      <c r="AP132" s="371"/>
      <c r="AQ132" s="371"/>
      <c r="AR132" s="386"/>
      <c r="AS132" s="386"/>
      <c r="AT132" s="386"/>
      <c r="AU132" s="386"/>
      <c r="AV132" s="386"/>
      <c r="AW132" s="386"/>
      <c r="AX132" s="386"/>
      <c r="AY132" s="386"/>
      <c r="AZ132" s="386"/>
      <c r="BA132" s="386"/>
      <c r="BB132" s="386"/>
      <c r="BC132" s="386"/>
      <c r="BD132" s="386"/>
      <c r="BE132" s="386"/>
      <c r="BF132" s="386"/>
      <c r="BG132" s="386"/>
      <c r="BH132" s="386"/>
      <c r="BI132" s="386"/>
      <c r="BJ132" s="386"/>
      <c r="BK132" s="386"/>
      <c r="BL132" s="386"/>
      <c r="BM132" s="386"/>
      <c r="BN132" s="386"/>
      <c r="BO132" s="386"/>
      <c r="BP132" s="386"/>
      <c r="BQ132" s="386"/>
      <c r="BR132" s="386"/>
      <c r="BS132" s="386"/>
      <c r="BT132" s="386"/>
      <c r="BU132" s="386"/>
      <c r="BV132" s="386"/>
      <c r="BW132" s="386"/>
      <c r="BX132" s="386"/>
      <c r="BY132" s="386"/>
      <c r="BZ132" s="386"/>
      <c r="CA132" s="386"/>
      <c r="CB132" s="386"/>
      <c r="CC132" s="386"/>
      <c r="CD132" s="386"/>
      <c r="CE132" s="386"/>
      <c r="CF132" s="386"/>
      <c r="CG132" s="386"/>
      <c r="CH132" s="386"/>
      <c r="CI132" s="386"/>
      <c r="CJ132" s="386"/>
      <c r="CK132" s="386"/>
      <c r="CL132" s="386"/>
      <c r="CM132" s="386"/>
      <c r="CN132" s="386"/>
      <c r="CO132" s="386"/>
      <c r="CP132" s="386"/>
      <c r="CQ132" s="386"/>
      <c r="CR132" s="386"/>
      <c r="CS132" s="386"/>
      <c r="CT132" s="386"/>
      <c r="CU132" s="386"/>
      <c r="CV132" s="386"/>
      <c r="CW132" s="386"/>
      <c r="CX132" s="386"/>
      <c r="CY132" s="386"/>
      <c r="CZ132" s="386"/>
      <c r="DA132" s="386"/>
      <c r="DB132" s="386"/>
      <c r="DC132" s="386"/>
      <c r="DD132" s="386"/>
      <c r="DE132" s="386"/>
      <c r="DF132" s="386"/>
      <c r="DG132" s="386"/>
      <c r="DH132" s="386"/>
    </row>
    <row r="133" spans="1:112" s="387" customFormat="1" ht="18" x14ac:dyDescent="0.25">
      <c r="A133" s="403"/>
      <c r="B133" s="371"/>
      <c r="C133" s="371"/>
      <c r="D133" s="371" t="s">
        <v>138</v>
      </c>
      <c r="E133" s="371">
        <v>78.322000000000003</v>
      </c>
      <c r="F133" s="371" t="s">
        <v>130</v>
      </c>
      <c r="G133" s="371">
        <v>78.534000000000006</v>
      </c>
      <c r="H133" s="371" t="s">
        <v>46</v>
      </c>
      <c r="I133" s="371">
        <v>103.96</v>
      </c>
      <c r="J133" s="371" t="s">
        <v>40</v>
      </c>
      <c r="K133" s="392">
        <v>89.742000000000004</v>
      </c>
      <c r="L133" s="392">
        <v>67.216999999999999</v>
      </c>
      <c r="M133" s="386">
        <f t="shared" si="18"/>
        <v>1.3351086778642309</v>
      </c>
      <c r="N133" s="371"/>
      <c r="O133" s="371"/>
      <c r="P133" s="371"/>
      <c r="Q133" s="371"/>
      <c r="R133" s="371"/>
      <c r="S133" s="371"/>
      <c r="T133" s="371"/>
      <c r="U133" s="371"/>
      <c r="V133" s="371"/>
      <c r="W133" s="371"/>
      <c r="X133" s="371"/>
      <c r="Y133" s="371"/>
      <c r="Z133" s="371"/>
      <c r="AA133" s="371"/>
      <c r="AB133" s="371"/>
      <c r="AC133" s="371"/>
      <c r="AD133" s="371"/>
      <c r="AE133" s="371"/>
      <c r="AF133" s="371"/>
      <c r="AG133" s="371"/>
      <c r="AH133" s="371"/>
      <c r="AI133" s="371"/>
      <c r="AJ133" s="371"/>
      <c r="AK133" s="371"/>
      <c r="AL133" s="371"/>
      <c r="AM133" s="371"/>
      <c r="AN133" s="371"/>
      <c r="AO133" s="371"/>
      <c r="AP133" s="371"/>
      <c r="AQ133" s="371"/>
      <c r="AR133" s="386"/>
      <c r="AS133" s="386"/>
      <c r="AT133" s="386"/>
      <c r="AU133" s="386"/>
      <c r="AV133" s="386"/>
      <c r="AW133" s="386"/>
      <c r="AX133" s="386"/>
      <c r="AY133" s="386"/>
      <c r="AZ133" s="386"/>
      <c r="BA133" s="386"/>
      <c r="BB133" s="386"/>
      <c r="BC133" s="386"/>
      <c r="BD133" s="386"/>
      <c r="BE133" s="386"/>
      <c r="BF133" s="386"/>
      <c r="BG133" s="386"/>
      <c r="BH133" s="386"/>
      <c r="BI133" s="386"/>
      <c r="BJ133" s="386"/>
      <c r="BK133" s="386"/>
      <c r="BL133" s="386"/>
      <c r="BM133" s="386"/>
      <c r="BN133" s="386"/>
      <c r="BO133" s="386"/>
      <c r="BP133" s="386"/>
      <c r="BQ133" s="386"/>
      <c r="BR133" s="386"/>
      <c r="BS133" s="386"/>
      <c r="BT133" s="386"/>
      <c r="BU133" s="386"/>
      <c r="BV133" s="386"/>
      <c r="BW133" s="386"/>
      <c r="BX133" s="386"/>
      <c r="BY133" s="386"/>
      <c r="BZ133" s="386"/>
      <c r="CA133" s="386"/>
      <c r="CB133" s="386"/>
      <c r="CC133" s="386"/>
      <c r="CD133" s="386"/>
      <c r="CE133" s="386"/>
      <c r="CF133" s="386"/>
      <c r="CG133" s="386"/>
      <c r="CH133" s="386"/>
      <c r="CI133" s="386"/>
      <c r="CJ133" s="386"/>
      <c r="CK133" s="386"/>
      <c r="CL133" s="386"/>
      <c r="CM133" s="386"/>
      <c r="CN133" s="386"/>
      <c r="CO133" s="386"/>
      <c r="CP133" s="386"/>
      <c r="CQ133" s="386"/>
      <c r="CR133" s="386"/>
      <c r="CS133" s="386"/>
      <c r="CT133" s="386"/>
      <c r="CU133" s="386"/>
      <c r="CV133" s="386"/>
      <c r="CW133" s="386"/>
      <c r="CX133" s="386"/>
      <c r="CY133" s="386"/>
      <c r="CZ133" s="386"/>
      <c r="DA133" s="386"/>
      <c r="DB133" s="386"/>
      <c r="DC133" s="386"/>
      <c r="DD133" s="386"/>
      <c r="DE133" s="386"/>
      <c r="DF133" s="386"/>
      <c r="DG133" s="386"/>
      <c r="DH133" s="386"/>
    </row>
    <row r="134" spans="1:112" s="387" customFormat="1" ht="18" x14ac:dyDescent="0.25">
      <c r="A134" s="403"/>
      <c r="B134" s="371"/>
      <c r="C134" s="371"/>
      <c r="D134" s="371" t="s">
        <v>135</v>
      </c>
      <c r="E134" s="371">
        <v>77.302000000000007</v>
      </c>
      <c r="F134" s="371" t="s">
        <v>105</v>
      </c>
      <c r="G134" s="371">
        <v>87.075000000000003</v>
      </c>
      <c r="H134" s="371" t="s">
        <v>105</v>
      </c>
      <c r="I134" s="371">
        <v>81.201999999999998</v>
      </c>
      <c r="J134" s="371" t="s">
        <v>43</v>
      </c>
      <c r="K134" s="392">
        <v>110.069</v>
      </c>
      <c r="L134" s="392">
        <v>102.744</v>
      </c>
      <c r="M134" s="386">
        <f t="shared" si="18"/>
        <v>1.0712937008487113</v>
      </c>
      <c r="N134" s="371"/>
      <c r="O134" s="371"/>
      <c r="P134" s="371"/>
      <c r="Q134" s="371"/>
      <c r="R134" s="371"/>
      <c r="S134" s="371"/>
      <c r="T134" s="371"/>
      <c r="U134" s="371"/>
      <c r="V134" s="371"/>
      <c r="W134" s="371"/>
      <c r="X134" s="371"/>
      <c r="Y134" s="371"/>
      <c r="Z134" s="371"/>
      <c r="AA134" s="371"/>
      <c r="AB134" s="371"/>
      <c r="AC134" s="371"/>
      <c r="AD134" s="371"/>
      <c r="AE134" s="371"/>
      <c r="AF134" s="371"/>
      <c r="AG134" s="371"/>
      <c r="AH134" s="371"/>
      <c r="AI134" s="371"/>
      <c r="AJ134" s="371"/>
      <c r="AK134" s="371"/>
      <c r="AL134" s="371"/>
      <c r="AM134" s="371"/>
      <c r="AN134" s="371"/>
      <c r="AO134" s="371"/>
      <c r="AP134" s="371"/>
      <c r="AQ134" s="371"/>
      <c r="AR134" s="386"/>
      <c r="AS134" s="386"/>
      <c r="AT134" s="386"/>
      <c r="AU134" s="386"/>
      <c r="AV134" s="386"/>
      <c r="AW134" s="386"/>
      <c r="AX134" s="386"/>
      <c r="AY134" s="386"/>
      <c r="AZ134" s="386"/>
      <c r="BA134" s="386"/>
      <c r="BB134" s="386"/>
      <c r="BC134" s="386"/>
      <c r="BD134" s="386"/>
      <c r="BE134" s="386"/>
      <c r="BF134" s="386"/>
      <c r="BG134" s="386"/>
      <c r="BH134" s="386"/>
      <c r="BI134" s="386"/>
      <c r="BJ134" s="386"/>
      <c r="BK134" s="386"/>
      <c r="BL134" s="386"/>
      <c r="BM134" s="386"/>
      <c r="BN134" s="386"/>
      <c r="BO134" s="386"/>
      <c r="BP134" s="386"/>
      <c r="BQ134" s="386"/>
      <c r="BR134" s="386"/>
      <c r="BS134" s="386"/>
      <c r="BT134" s="386"/>
      <c r="BU134" s="386"/>
      <c r="BV134" s="386"/>
      <c r="BW134" s="386"/>
      <c r="BX134" s="386"/>
      <c r="BY134" s="386"/>
      <c r="BZ134" s="386"/>
      <c r="CA134" s="386"/>
      <c r="CB134" s="386"/>
      <c r="CC134" s="386"/>
      <c r="CD134" s="386"/>
      <c r="CE134" s="386"/>
      <c r="CF134" s="386"/>
      <c r="CG134" s="386"/>
      <c r="CH134" s="386"/>
      <c r="CI134" s="386"/>
      <c r="CJ134" s="386"/>
      <c r="CK134" s="386"/>
      <c r="CL134" s="386"/>
      <c r="CM134" s="386"/>
      <c r="CN134" s="386"/>
      <c r="CO134" s="386"/>
      <c r="CP134" s="386"/>
      <c r="CQ134" s="386"/>
      <c r="CR134" s="386"/>
      <c r="CS134" s="386"/>
      <c r="CT134" s="386"/>
      <c r="CU134" s="386"/>
      <c r="CV134" s="386"/>
      <c r="CW134" s="386"/>
      <c r="CX134" s="386"/>
      <c r="CY134" s="386"/>
      <c r="CZ134" s="386"/>
      <c r="DA134" s="386"/>
      <c r="DB134" s="386"/>
      <c r="DC134" s="386"/>
      <c r="DD134" s="386"/>
      <c r="DE134" s="386"/>
      <c r="DF134" s="386"/>
      <c r="DG134" s="386"/>
      <c r="DH134" s="386"/>
    </row>
    <row r="135" spans="1:112" s="387" customFormat="1" ht="18" x14ac:dyDescent="0.25">
      <c r="A135" s="403"/>
      <c r="B135" s="371"/>
      <c r="C135" s="371"/>
      <c r="D135" s="371"/>
      <c r="E135" s="371"/>
      <c r="F135" s="371" t="s">
        <v>48</v>
      </c>
      <c r="G135" s="371">
        <v>84.102999999999994</v>
      </c>
      <c r="H135" s="371" t="s">
        <v>47</v>
      </c>
      <c r="I135" s="371">
        <v>116.464</v>
      </c>
      <c r="J135" s="371" t="s">
        <v>47</v>
      </c>
      <c r="K135" s="392">
        <v>76.879000000000005</v>
      </c>
      <c r="L135" s="392">
        <v>64.14</v>
      </c>
      <c r="M135" s="386">
        <f t="shared" si="18"/>
        <v>1.1986124103523543</v>
      </c>
      <c r="N135" s="371"/>
      <c r="O135" s="371"/>
      <c r="P135" s="371"/>
      <c r="Q135" s="371"/>
      <c r="R135" s="371"/>
      <c r="S135" s="371"/>
      <c r="T135" s="371"/>
      <c r="U135" s="371"/>
      <c r="V135" s="371"/>
      <c r="W135" s="371"/>
      <c r="X135" s="371"/>
      <c r="Y135" s="371"/>
      <c r="Z135" s="371"/>
      <c r="AA135" s="371"/>
      <c r="AB135" s="371"/>
      <c r="AC135" s="371"/>
      <c r="AD135" s="371"/>
      <c r="AE135" s="371"/>
      <c r="AF135" s="371"/>
      <c r="AG135" s="371"/>
      <c r="AH135" s="371"/>
      <c r="AI135" s="371"/>
      <c r="AJ135" s="371"/>
      <c r="AK135" s="371"/>
      <c r="AL135" s="371"/>
      <c r="AM135" s="371"/>
      <c r="AN135" s="371"/>
      <c r="AO135" s="371"/>
      <c r="AP135" s="371"/>
      <c r="AQ135" s="371"/>
      <c r="AR135" s="386"/>
      <c r="AS135" s="386"/>
      <c r="AT135" s="386"/>
      <c r="AU135" s="386"/>
      <c r="AV135" s="386"/>
      <c r="AW135" s="386"/>
      <c r="AX135" s="386"/>
      <c r="AY135" s="386"/>
      <c r="AZ135" s="386"/>
      <c r="BA135" s="386"/>
      <c r="BB135" s="386"/>
      <c r="BC135" s="386"/>
      <c r="BD135" s="386"/>
      <c r="BE135" s="386"/>
      <c r="BF135" s="386"/>
      <c r="BG135" s="386"/>
      <c r="BH135" s="386"/>
      <c r="BI135" s="386"/>
      <c r="BJ135" s="386"/>
      <c r="BK135" s="386"/>
      <c r="BL135" s="386"/>
      <c r="BM135" s="386"/>
      <c r="BN135" s="386"/>
      <c r="BO135" s="386"/>
      <c r="BP135" s="386"/>
      <c r="BQ135" s="386"/>
      <c r="BR135" s="386"/>
      <c r="BS135" s="386"/>
      <c r="BT135" s="386"/>
      <c r="BU135" s="386"/>
      <c r="BV135" s="386"/>
      <c r="BW135" s="386"/>
      <c r="BX135" s="386"/>
      <c r="BY135" s="386"/>
      <c r="BZ135" s="386"/>
      <c r="CA135" s="386"/>
      <c r="CB135" s="386"/>
      <c r="CC135" s="386"/>
      <c r="CD135" s="386"/>
      <c r="CE135" s="386"/>
      <c r="CF135" s="386"/>
      <c r="CG135" s="386"/>
      <c r="CH135" s="386"/>
      <c r="CI135" s="386"/>
      <c r="CJ135" s="386"/>
      <c r="CK135" s="386"/>
      <c r="CL135" s="386"/>
      <c r="CM135" s="386"/>
      <c r="CN135" s="386"/>
      <c r="CO135" s="386"/>
      <c r="CP135" s="386"/>
      <c r="CQ135" s="386"/>
      <c r="CR135" s="386"/>
      <c r="CS135" s="386"/>
      <c r="CT135" s="386"/>
      <c r="CU135" s="386"/>
      <c r="CV135" s="386"/>
      <c r="CW135" s="386"/>
      <c r="CX135" s="386"/>
      <c r="CY135" s="386"/>
      <c r="CZ135" s="386"/>
      <c r="DA135" s="386"/>
      <c r="DB135" s="386"/>
      <c r="DC135" s="386"/>
      <c r="DD135" s="386"/>
      <c r="DE135" s="386"/>
      <c r="DF135" s="386"/>
      <c r="DG135" s="386"/>
      <c r="DH135" s="386"/>
    </row>
    <row r="136" spans="1:112" s="387" customFormat="1" ht="18" x14ac:dyDescent="0.25">
      <c r="A136" s="403"/>
      <c r="B136" s="371"/>
      <c r="C136" s="371"/>
      <c r="D136" s="371"/>
      <c r="E136" s="371"/>
      <c r="F136" s="371" t="s">
        <v>179</v>
      </c>
      <c r="G136" s="371">
        <v>97.438999999999993</v>
      </c>
      <c r="H136" s="371" t="s">
        <v>179</v>
      </c>
      <c r="I136" s="371">
        <v>78.668000000000006</v>
      </c>
      <c r="J136" s="371" t="s">
        <v>48</v>
      </c>
      <c r="K136" s="392">
        <v>82.423000000000002</v>
      </c>
      <c r="L136" s="392">
        <v>67.536000000000001</v>
      </c>
      <c r="M136" s="386">
        <f t="shared" si="18"/>
        <v>1.2204305851693911</v>
      </c>
      <c r="N136" s="371"/>
      <c r="O136" s="371"/>
      <c r="P136" s="371"/>
      <c r="Q136" s="371"/>
      <c r="R136" s="371"/>
      <c r="S136" s="371"/>
      <c r="T136" s="371"/>
      <c r="U136" s="371"/>
      <c r="V136" s="371"/>
      <c r="W136" s="371"/>
      <c r="X136" s="371"/>
      <c r="Y136" s="371"/>
      <c r="Z136" s="371"/>
      <c r="AA136" s="371"/>
      <c r="AB136" s="371"/>
      <c r="AC136" s="371"/>
      <c r="AD136" s="371"/>
      <c r="AE136" s="371"/>
      <c r="AF136" s="371"/>
      <c r="AG136" s="371"/>
      <c r="AH136" s="371"/>
      <c r="AI136" s="371"/>
      <c r="AJ136" s="371"/>
      <c r="AK136" s="371"/>
      <c r="AL136" s="371"/>
      <c r="AM136" s="371"/>
      <c r="AN136" s="371"/>
      <c r="AO136" s="371"/>
      <c r="AP136" s="371"/>
      <c r="AQ136" s="371"/>
      <c r="AR136" s="386"/>
      <c r="AS136" s="386"/>
      <c r="AT136" s="386"/>
      <c r="AU136" s="386"/>
      <c r="AV136" s="386"/>
      <c r="AW136" s="386"/>
      <c r="AX136" s="386"/>
      <c r="AY136" s="386"/>
      <c r="AZ136" s="386"/>
      <c r="BA136" s="386"/>
      <c r="BB136" s="386"/>
      <c r="BC136" s="386"/>
      <c r="BD136" s="386"/>
      <c r="BE136" s="386"/>
      <c r="BF136" s="386"/>
      <c r="BG136" s="386"/>
      <c r="BH136" s="386"/>
      <c r="BI136" s="386"/>
      <c r="BJ136" s="386"/>
      <c r="BK136" s="386"/>
      <c r="BL136" s="386"/>
      <c r="BM136" s="386"/>
      <c r="BN136" s="386"/>
      <c r="BO136" s="386"/>
      <c r="BP136" s="386"/>
      <c r="BQ136" s="386"/>
      <c r="BR136" s="386"/>
      <c r="BS136" s="386"/>
      <c r="BT136" s="386"/>
      <c r="BU136" s="386"/>
      <c r="BV136" s="386"/>
      <c r="BW136" s="386"/>
      <c r="BX136" s="386"/>
      <c r="BY136" s="386"/>
      <c r="BZ136" s="386"/>
      <c r="CA136" s="386"/>
      <c r="CB136" s="386"/>
      <c r="CC136" s="386"/>
      <c r="CD136" s="386"/>
      <c r="CE136" s="386"/>
      <c r="CF136" s="386"/>
      <c r="CG136" s="386"/>
      <c r="CH136" s="386"/>
      <c r="CI136" s="386"/>
      <c r="CJ136" s="386"/>
      <c r="CK136" s="386"/>
      <c r="CL136" s="386"/>
      <c r="CM136" s="386"/>
      <c r="CN136" s="386"/>
      <c r="CO136" s="386"/>
      <c r="CP136" s="386"/>
      <c r="CQ136" s="386"/>
      <c r="CR136" s="386"/>
      <c r="CS136" s="386"/>
      <c r="CT136" s="386"/>
      <c r="CU136" s="386"/>
      <c r="CV136" s="386"/>
      <c r="CW136" s="386"/>
      <c r="CX136" s="386"/>
      <c r="CY136" s="386"/>
      <c r="CZ136" s="386"/>
      <c r="DA136" s="386"/>
      <c r="DB136" s="386"/>
      <c r="DC136" s="386"/>
      <c r="DD136" s="386"/>
      <c r="DE136" s="386"/>
      <c r="DF136" s="386"/>
      <c r="DG136" s="386"/>
      <c r="DH136" s="386"/>
    </row>
    <row r="137" spans="1:112" s="387" customFormat="1" ht="18" x14ac:dyDescent="0.25">
      <c r="A137" s="403"/>
      <c r="B137" s="371"/>
      <c r="C137" s="371"/>
      <c r="D137" s="371"/>
      <c r="E137" s="371"/>
      <c r="F137" s="371"/>
      <c r="G137" s="371"/>
      <c r="H137" s="371"/>
      <c r="I137" s="371"/>
      <c r="J137" s="371" t="s">
        <v>179</v>
      </c>
      <c r="K137" s="392">
        <v>75.221999999999994</v>
      </c>
      <c r="L137" s="392">
        <v>60.530999999999999</v>
      </c>
      <c r="M137" s="386">
        <f t="shared" si="18"/>
        <v>1.2427020865341725</v>
      </c>
      <c r="N137" s="371"/>
      <c r="O137" s="371"/>
      <c r="P137" s="371"/>
      <c r="Q137" s="371"/>
      <c r="R137" s="371"/>
      <c r="S137" s="371"/>
      <c r="T137" s="371"/>
      <c r="U137" s="371"/>
      <c r="V137" s="371"/>
      <c r="W137" s="371"/>
      <c r="X137" s="371"/>
      <c r="Y137" s="371"/>
      <c r="Z137" s="371"/>
      <c r="AA137" s="371"/>
      <c r="AB137" s="371"/>
      <c r="AC137" s="371"/>
      <c r="AD137" s="371"/>
      <c r="AE137" s="371"/>
      <c r="AF137" s="371"/>
      <c r="AG137" s="371"/>
      <c r="AH137" s="371"/>
      <c r="AI137" s="371"/>
      <c r="AJ137" s="371"/>
      <c r="AK137" s="371"/>
      <c r="AL137" s="371"/>
      <c r="AM137" s="371"/>
      <c r="AN137" s="371"/>
      <c r="AO137" s="371"/>
      <c r="AP137" s="371"/>
      <c r="AQ137" s="371"/>
      <c r="AR137" s="386"/>
      <c r="AS137" s="386"/>
      <c r="AT137" s="386"/>
      <c r="AU137" s="386"/>
      <c r="AV137" s="386"/>
      <c r="AW137" s="386"/>
      <c r="AX137" s="386"/>
      <c r="AY137" s="386"/>
      <c r="AZ137" s="386"/>
      <c r="BA137" s="386"/>
      <c r="BB137" s="386"/>
      <c r="BC137" s="386"/>
      <c r="BD137" s="386"/>
      <c r="BE137" s="386"/>
      <c r="BF137" s="386"/>
      <c r="BG137" s="386"/>
      <c r="BH137" s="386"/>
      <c r="BI137" s="386"/>
      <c r="BJ137" s="386"/>
      <c r="BK137" s="386"/>
      <c r="BL137" s="386"/>
      <c r="BM137" s="386"/>
      <c r="BN137" s="386"/>
      <c r="BO137" s="386"/>
      <c r="BP137" s="386"/>
      <c r="BQ137" s="386"/>
      <c r="BR137" s="386"/>
      <c r="BS137" s="386"/>
      <c r="BT137" s="386"/>
      <c r="BU137" s="386"/>
      <c r="BV137" s="386"/>
      <c r="BW137" s="386"/>
      <c r="BX137" s="386"/>
      <c r="BY137" s="386"/>
      <c r="BZ137" s="386"/>
      <c r="CA137" s="386"/>
      <c r="CB137" s="386"/>
      <c r="CC137" s="386"/>
      <c r="CD137" s="386"/>
      <c r="CE137" s="386"/>
      <c r="CF137" s="386"/>
      <c r="CG137" s="386"/>
      <c r="CH137" s="386"/>
      <c r="CI137" s="386"/>
      <c r="CJ137" s="386"/>
      <c r="CK137" s="386"/>
      <c r="CL137" s="386"/>
      <c r="CM137" s="386"/>
      <c r="CN137" s="386"/>
      <c r="CO137" s="386"/>
      <c r="CP137" s="386"/>
      <c r="CQ137" s="386"/>
      <c r="CR137" s="386"/>
      <c r="CS137" s="386"/>
      <c r="CT137" s="386"/>
      <c r="CU137" s="386"/>
      <c r="CV137" s="386"/>
      <c r="CW137" s="386"/>
      <c r="CX137" s="386"/>
      <c r="CY137" s="386"/>
      <c r="CZ137" s="386"/>
      <c r="DA137" s="386"/>
      <c r="DB137" s="386"/>
      <c r="DC137" s="386"/>
      <c r="DD137" s="386"/>
      <c r="DE137" s="386"/>
      <c r="DF137" s="386"/>
      <c r="DG137" s="386"/>
      <c r="DH137" s="386"/>
    </row>
    <row r="138" spans="1:112" s="387" customFormat="1" ht="18" x14ac:dyDescent="0.25">
      <c r="A138" s="403"/>
      <c r="B138" s="371"/>
      <c r="C138" s="371"/>
      <c r="D138" s="371"/>
      <c r="E138" s="371"/>
      <c r="F138" s="371"/>
      <c r="G138" s="371"/>
      <c r="H138" s="371"/>
      <c r="I138" s="371"/>
      <c r="J138" s="371" t="s">
        <v>131</v>
      </c>
      <c r="K138" s="392">
        <v>100.154</v>
      </c>
      <c r="L138" s="392">
        <v>94.753</v>
      </c>
      <c r="M138" s="386">
        <f t="shared" si="18"/>
        <v>1.0570008337466887</v>
      </c>
      <c r="N138" s="371"/>
      <c r="O138" s="371"/>
      <c r="P138" s="371"/>
      <c r="Q138" s="371"/>
      <c r="R138" s="371"/>
      <c r="S138" s="371"/>
      <c r="T138" s="371"/>
      <c r="U138" s="371"/>
      <c r="V138" s="371"/>
      <c r="W138" s="371"/>
      <c r="X138" s="371"/>
      <c r="Y138" s="371"/>
      <c r="Z138" s="371"/>
      <c r="AA138" s="371"/>
      <c r="AB138" s="371"/>
      <c r="AC138" s="371"/>
      <c r="AD138" s="371"/>
      <c r="AE138" s="371"/>
      <c r="AF138" s="371"/>
      <c r="AG138" s="371"/>
      <c r="AH138" s="371"/>
      <c r="AI138" s="371"/>
      <c r="AJ138" s="371"/>
      <c r="AK138" s="371"/>
      <c r="AL138" s="371"/>
      <c r="AM138" s="371"/>
      <c r="AN138" s="371"/>
      <c r="AO138" s="371"/>
      <c r="AP138" s="371"/>
      <c r="AQ138" s="371"/>
      <c r="AR138" s="386"/>
      <c r="AS138" s="386"/>
      <c r="AT138" s="386"/>
      <c r="AU138" s="386"/>
      <c r="AV138" s="386"/>
      <c r="AW138" s="386"/>
      <c r="AX138" s="386"/>
      <c r="AY138" s="386"/>
      <c r="AZ138" s="386"/>
      <c r="BA138" s="386"/>
      <c r="BB138" s="386"/>
      <c r="BC138" s="386"/>
      <c r="BD138" s="386"/>
      <c r="BE138" s="386"/>
      <c r="BF138" s="386"/>
      <c r="BG138" s="386"/>
      <c r="BH138" s="386"/>
      <c r="BI138" s="386"/>
      <c r="BJ138" s="386"/>
      <c r="BK138" s="386"/>
      <c r="BL138" s="386"/>
      <c r="BM138" s="386"/>
      <c r="BN138" s="386"/>
      <c r="BO138" s="386"/>
      <c r="BP138" s="386"/>
      <c r="BQ138" s="386"/>
      <c r="BR138" s="386"/>
      <c r="BS138" s="386"/>
      <c r="BT138" s="386"/>
      <c r="BU138" s="386"/>
      <c r="BV138" s="386"/>
      <c r="BW138" s="386"/>
      <c r="BX138" s="386"/>
      <c r="BY138" s="386"/>
      <c r="BZ138" s="386"/>
      <c r="CA138" s="386"/>
      <c r="CB138" s="386"/>
      <c r="CC138" s="386"/>
      <c r="CD138" s="386"/>
      <c r="CE138" s="386"/>
      <c r="CF138" s="386"/>
      <c r="CG138" s="386"/>
      <c r="CH138" s="386"/>
      <c r="CI138" s="386"/>
      <c r="CJ138" s="386"/>
      <c r="CK138" s="386"/>
      <c r="CL138" s="386"/>
      <c r="CM138" s="386"/>
      <c r="CN138" s="386"/>
      <c r="CO138" s="386"/>
      <c r="CP138" s="386"/>
      <c r="CQ138" s="386"/>
      <c r="CR138" s="386"/>
      <c r="CS138" s="386"/>
      <c r="CT138" s="386"/>
      <c r="CU138" s="386"/>
      <c r="CV138" s="386"/>
      <c r="CW138" s="386"/>
      <c r="CX138" s="386"/>
      <c r="CY138" s="386"/>
      <c r="CZ138" s="386"/>
      <c r="DA138" s="386"/>
      <c r="DB138" s="386"/>
      <c r="DC138" s="386"/>
      <c r="DD138" s="386"/>
      <c r="DE138" s="386"/>
      <c r="DF138" s="386"/>
      <c r="DG138" s="386"/>
      <c r="DH138" s="386"/>
    </row>
    <row r="139" spans="1:112" s="387" customFormat="1" ht="18" x14ac:dyDescent="0.25">
      <c r="A139" s="403"/>
      <c r="B139" s="371"/>
      <c r="C139" s="371"/>
      <c r="D139" s="371"/>
      <c r="E139" s="371"/>
      <c r="F139" s="371"/>
      <c r="G139" s="371"/>
      <c r="H139" s="371"/>
      <c r="I139" s="371"/>
      <c r="J139" s="371" t="s">
        <v>287</v>
      </c>
      <c r="K139" s="392">
        <v>79.819000000000003</v>
      </c>
      <c r="L139" s="392">
        <v>65.233000000000004</v>
      </c>
      <c r="M139" s="386">
        <f t="shared" si="18"/>
        <v>1.2235984854291539</v>
      </c>
      <c r="N139" s="386"/>
      <c r="O139" s="386"/>
      <c r="P139" s="386"/>
      <c r="Q139" s="386"/>
      <c r="R139" s="386"/>
      <c r="S139" s="386"/>
      <c r="T139" s="386"/>
      <c r="U139" s="386"/>
      <c r="V139" s="386"/>
      <c r="W139" s="386"/>
      <c r="X139" s="386"/>
      <c r="Y139" s="386"/>
      <c r="Z139" s="386"/>
      <c r="AA139" s="386"/>
      <c r="AB139" s="386"/>
      <c r="AC139" s="386"/>
      <c r="AD139" s="386"/>
      <c r="AE139" s="386"/>
      <c r="AF139" s="386"/>
      <c r="AG139" s="386"/>
      <c r="AH139" s="386"/>
      <c r="AI139" s="386"/>
      <c r="AJ139" s="386"/>
      <c r="AK139" s="386"/>
      <c r="AL139" s="386"/>
      <c r="AM139" s="386"/>
      <c r="AN139" s="386"/>
      <c r="AO139" s="386"/>
      <c r="AP139" s="386"/>
      <c r="AQ139" s="386"/>
      <c r="AR139" s="386"/>
      <c r="AS139" s="386"/>
      <c r="AT139" s="386"/>
      <c r="AU139" s="386"/>
      <c r="AV139" s="386"/>
      <c r="AW139" s="386"/>
      <c r="AX139" s="386"/>
      <c r="AY139" s="386"/>
      <c r="AZ139" s="386"/>
      <c r="BA139" s="386"/>
      <c r="BB139" s="386"/>
      <c r="BC139" s="386"/>
      <c r="BD139" s="386"/>
      <c r="BE139" s="386"/>
      <c r="BF139" s="386"/>
      <c r="BG139" s="386"/>
      <c r="BH139" s="386"/>
      <c r="BI139" s="386"/>
      <c r="BJ139" s="386"/>
      <c r="BK139" s="386"/>
      <c r="BL139" s="386"/>
      <c r="BM139" s="386"/>
      <c r="BN139" s="386"/>
      <c r="BO139" s="386"/>
      <c r="BP139" s="386"/>
      <c r="BQ139" s="386"/>
      <c r="BR139" s="386"/>
      <c r="BS139" s="386"/>
      <c r="BT139" s="386"/>
      <c r="BU139" s="386"/>
      <c r="BV139" s="386"/>
      <c r="BW139" s="386"/>
      <c r="BX139" s="386"/>
      <c r="BY139" s="386"/>
      <c r="BZ139" s="386"/>
      <c r="CA139" s="386"/>
      <c r="CB139" s="386"/>
      <c r="CC139" s="386"/>
      <c r="CD139" s="386"/>
      <c r="CE139" s="386"/>
      <c r="CF139" s="386"/>
      <c r="CG139" s="386"/>
      <c r="CH139" s="386"/>
      <c r="CI139" s="386"/>
      <c r="CJ139" s="386"/>
      <c r="CK139" s="386"/>
      <c r="CL139" s="386"/>
      <c r="CM139" s="386"/>
      <c r="CN139" s="386"/>
      <c r="CO139" s="386"/>
      <c r="CP139" s="386"/>
      <c r="CQ139" s="386"/>
      <c r="CR139" s="386"/>
      <c r="CS139" s="386"/>
      <c r="CT139" s="386"/>
      <c r="CU139" s="386"/>
      <c r="CV139" s="386"/>
      <c r="CW139" s="386"/>
      <c r="CX139" s="386"/>
      <c r="CY139" s="386"/>
      <c r="CZ139" s="386"/>
      <c r="DA139" s="386"/>
      <c r="DB139" s="386"/>
      <c r="DC139" s="386"/>
      <c r="DD139" s="386"/>
      <c r="DE139" s="386"/>
      <c r="DF139" s="386"/>
      <c r="DG139" s="386"/>
      <c r="DH139" s="386"/>
    </row>
    <row r="140" spans="1:112" s="387" customFormat="1" ht="18" x14ac:dyDescent="0.25">
      <c r="A140" s="403"/>
      <c r="B140" s="371"/>
      <c r="C140" s="371"/>
      <c r="D140" s="371"/>
      <c r="E140" s="371"/>
      <c r="F140" s="371"/>
      <c r="G140" s="371"/>
      <c r="H140" s="371"/>
      <c r="I140" s="371"/>
      <c r="J140" s="371" t="s">
        <v>45</v>
      </c>
      <c r="K140" s="392">
        <v>86.290999999999997</v>
      </c>
      <c r="L140" s="392">
        <v>69.683999999999997</v>
      </c>
      <c r="M140" s="386">
        <f t="shared" si="18"/>
        <v>1.2383186958268757</v>
      </c>
      <c r="N140" s="386"/>
      <c r="O140" s="386"/>
      <c r="P140" s="386"/>
      <c r="Q140" s="386"/>
      <c r="R140" s="386"/>
      <c r="S140" s="386"/>
      <c r="T140" s="386"/>
      <c r="U140" s="386"/>
      <c r="V140" s="386"/>
      <c r="W140" s="386"/>
      <c r="X140" s="386"/>
      <c r="Y140" s="386"/>
      <c r="Z140" s="386"/>
      <c r="AA140" s="386"/>
      <c r="AB140" s="386"/>
      <c r="AC140" s="386"/>
      <c r="AD140" s="386"/>
      <c r="AE140" s="386"/>
      <c r="AF140" s="386"/>
      <c r="AG140" s="386"/>
      <c r="AH140" s="386"/>
      <c r="AI140" s="386"/>
      <c r="AJ140" s="386"/>
      <c r="AK140" s="386"/>
      <c r="AL140" s="386"/>
      <c r="AM140" s="386"/>
      <c r="AN140" s="386"/>
      <c r="AO140" s="386"/>
      <c r="AP140" s="386"/>
      <c r="AQ140" s="386"/>
      <c r="AR140" s="386"/>
      <c r="AS140" s="386"/>
      <c r="AT140" s="386"/>
      <c r="AU140" s="386"/>
      <c r="AV140" s="386"/>
      <c r="AW140" s="386"/>
      <c r="AX140" s="386"/>
      <c r="AY140" s="386"/>
      <c r="AZ140" s="386"/>
      <c r="BA140" s="386"/>
      <c r="BB140" s="386"/>
      <c r="BC140" s="386"/>
      <c r="BD140" s="386"/>
      <c r="BE140" s="386"/>
      <c r="BF140" s="386"/>
      <c r="BG140" s="386"/>
      <c r="BH140" s="386"/>
      <c r="BI140" s="386"/>
      <c r="BJ140" s="386"/>
      <c r="BK140" s="386"/>
      <c r="BL140" s="386"/>
      <c r="BM140" s="386"/>
      <c r="BN140" s="386"/>
      <c r="BO140" s="386"/>
      <c r="BP140" s="386"/>
      <c r="BQ140" s="386"/>
      <c r="BR140" s="386"/>
      <c r="BS140" s="386"/>
      <c r="BT140" s="386"/>
      <c r="BU140" s="386"/>
      <c r="BV140" s="386"/>
      <c r="BW140" s="386"/>
      <c r="BX140" s="386"/>
      <c r="BY140" s="386"/>
      <c r="BZ140" s="386"/>
      <c r="CA140" s="386"/>
      <c r="CB140" s="386"/>
      <c r="CC140" s="386"/>
      <c r="CD140" s="386"/>
      <c r="CE140" s="386"/>
      <c r="CF140" s="386"/>
      <c r="CG140" s="386"/>
      <c r="CH140" s="386"/>
      <c r="CI140" s="386"/>
      <c r="CJ140" s="386"/>
      <c r="CK140" s="386"/>
      <c r="CL140" s="386"/>
      <c r="CM140" s="386"/>
      <c r="CN140" s="386"/>
      <c r="CO140" s="386"/>
      <c r="CP140" s="386"/>
      <c r="CQ140" s="386"/>
      <c r="CR140" s="386"/>
      <c r="CS140" s="386"/>
      <c r="CT140" s="386"/>
      <c r="CU140" s="386"/>
      <c r="CV140" s="386"/>
      <c r="CW140" s="386"/>
      <c r="CX140" s="386"/>
      <c r="CY140" s="386"/>
      <c r="CZ140" s="386"/>
      <c r="DA140" s="386"/>
      <c r="DB140" s="386"/>
      <c r="DC140" s="386"/>
      <c r="DD140" s="386"/>
      <c r="DE140" s="386"/>
      <c r="DF140" s="386"/>
      <c r="DG140" s="386"/>
      <c r="DH140" s="386"/>
    </row>
    <row r="141" spans="1:112" s="389" customFormat="1" ht="18" x14ac:dyDescent="0.25">
      <c r="A141" s="374" t="s">
        <v>29</v>
      </c>
      <c r="B141" s="374"/>
      <c r="C141" s="374"/>
      <c r="D141" s="374"/>
      <c r="E141" s="374">
        <f>AVERAGE(E131:E140)</f>
        <v>77.802750000000003</v>
      </c>
      <c r="F141" s="374"/>
      <c r="G141" s="374">
        <f>AVERAGE(G131:G140)</f>
        <v>86.134333333333316</v>
      </c>
      <c r="H141" s="374"/>
      <c r="I141" s="374">
        <f>AVERAGE(I131:I140)</f>
        <v>91.395333333333326</v>
      </c>
      <c r="J141" s="388"/>
      <c r="K141" s="388">
        <f>AVERAGE(K131:K140)</f>
        <v>86.313400000000001</v>
      </c>
      <c r="L141" s="388"/>
      <c r="M141" s="388"/>
      <c r="N141" s="388"/>
      <c r="O141" s="388"/>
      <c r="P141" s="388"/>
      <c r="Q141" s="388"/>
      <c r="R141" s="388"/>
      <c r="S141" s="388"/>
      <c r="T141" s="388"/>
      <c r="U141" s="388"/>
      <c r="V141" s="388"/>
      <c r="W141" s="388"/>
      <c r="X141" s="388"/>
      <c r="Y141" s="388"/>
      <c r="Z141" s="388"/>
      <c r="AA141" s="388"/>
      <c r="AB141" s="388"/>
      <c r="AC141" s="388"/>
      <c r="AD141" s="388"/>
      <c r="AE141" s="388"/>
      <c r="AF141" s="388"/>
      <c r="AG141" s="388"/>
      <c r="AH141" s="388"/>
      <c r="AI141" s="388"/>
      <c r="AJ141" s="388"/>
      <c r="AK141" s="388"/>
      <c r="AL141" s="388"/>
      <c r="AM141" s="388"/>
      <c r="AN141" s="388"/>
      <c r="AO141" s="388"/>
      <c r="AP141" s="388"/>
      <c r="AQ141" s="388"/>
      <c r="AR141" s="388"/>
      <c r="AS141" s="388"/>
      <c r="AT141" s="388"/>
      <c r="AU141" s="388"/>
      <c r="AV141" s="388"/>
      <c r="AW141" s="388"/>
      <c r="AX141" s="388"/>
      <c r="AY141" s="388"/>
      <c r="AZ141" s="388"/>
      <c r="BA141" s="388"/>
      <c r="BB141" s="388"/>
      <c r="BC141" s="388"/>
      <c r="BD141" s="388"/>
      <c r="BE141" s="388"/>
      <c r="BF141" s="388"/>
      <c r="BG141" s="388"/>
      <c r="BH141" s="388"/>
      <c r="BI141" s="388"/>
      <c r="BJ141" s="388"/>
      <c r="BK141" s="388"/>
      <c r="BL141" s="388"/>
      <c r="BM141" s="388"/>
      <c r="BN141" s="388"/>
      <c r="BO141" s="388"/>
      <c r="BP141" s="388"/>
      <c r="BQ141" s="388"/>
      <c r="BR141" s="388"/>
      <c r="BS141" s="388"/>
      <c r="BT141" s="388"/>
      <c r="BU141" s="388"/>
      <c r="BV141" s="388"/>
      <c r="BW141" s="388"/>
      <c r="BX141" s="388"/>
      <c r="BY141" s="388"/>
      <c r="BZ141" s="388"/>
      <c r="CA141" s="388"/>
      <c r="CB141" s="388"/>
      <c r="CC141" s="388"/>
      <c r="CD141" s="388"/>
      <c r="CE141" s="388"/>
      <c r="CF141" s="388"/>
      <c r="CG141" s="388"/>
      <c r="CH141" s="388"/>
      <c r="CI141" s="388"/>
      <c r="CJ141" s="388"/>
      <c r="CK141" s="388"/>
      <c r="CL141" s="388"/>
      <c r="CM141" s="388"/>
      <c r="CN141" s="388"/>
      <c r="CO141" s="388"/>
      <c r="CP141" s="388"/>
      <c r="CQ141" s="388"/>
      <c r="CR141" s="388"/>
      <c r="CS141" s="388"/>
      <c r="CT141" s="388"/>
      <c r="CU141" s="388"/>
      <c r="CV141" s="388"/>
      <c r="CW141" s="388"/>
      <c r="CX141" s="388"/>
      <c r="CY141" s="388"/>
      <c r="CZ141" s="388"/>
      <c r="DA141" s="388"/>
      <c r="DB141" s="388"/>
      <c r="DC141" s="388"/>
      <c r="DD141" s="388"/>
      <c r="DE141" s="388"/>
      <c r="DF141" s="388"/>
      <c r="DG141" s="388"/>
      <c r="DH141" s="388"/>
    </row>
    <row r="142" spans="1:112" x14ac:dyDescent="0.25">
      <c r="B142" s="393"/>
      <c r="C142" s="393"/>
      <c r="D142" s="393"/>
      <c r="E142" s="393"/>
      <c r="F142" s="393"/>
      <c r="G142" s="393"/>
      <c r="H142" s="393"/>
      <c r="I142" s="393"/>
      <c r="J142" s="394"/>
      <c r="K142" s="394"/>
      <c r="L142" s="394"/>
      <c r="M142" s="394"/>
      <c r="N142" s="394"/>
      <c r="O142" s="394"/>
      <c r="P142" s="394"/>
      <c r="Q142" s="394"/>
      <c r="R142" s="394"/>
      <c r="S142" s="394"/>
      <c r="T142" s="394"/>
      <c r="U142" s="394"/>
      <c r="V142" s="394"/>
      <c r="W142" s="394"/>
      <c r="X142" s="394"/>
      <c r="Y142" s="394"/>
      <c r="Z142" s="394"/>
      <c r="AA142" s="394"/>
      <c r="AB142" s="394"/>
      <c r="AC142" s="394"/>
      <c r="AD142" s="394"/>
      <c r="AE142" s="394"/>
      <c r="AF142" s="394"/>
      <c r="AG142" s="394"/>
      <c r="AH142" s="394"/>
      <c r="AI142" s="394"/>
      <c r="AJ142" s="394"/>
      <c r="AK142" s="394"/>
      <c r="AL142" s="394"/>
      <c r="AM142" s="394"/>
      <c r="AN142" s="394"/>
      <c r="AO142" s="394"/>
      <c r="AP142" s="394"/>
      <c r="AQ142" s="394"/>
      <c r="AR142" s="394"/>
      <c r="AS142" s="394"/>
      <c r="AT142" s="394"/>
      <c r="AU142" s="394"/>
      <c r="AV142" s="394"/>
      <c r="AW142" s="394"/>
      <c r="AX142" s="394"/>
      <c r="AY142" s="394"/>
      <c r="AZ142" s="394"/>
      <c r="BA142" s="394"/>
      <c r="BB142" s="394"/>
      <c r="BC142" s="394"/>
      <c r="BD142" s="394"/>
      <c r="BE142" s="394"/>
      <c r="BF142" s="394"/>
      <c r="BG142" s="394"/>
      <c r="BH142" s="394"/>
      <c r="BI142" s="394"/>
      <c r="BJ142" s="394"/>
      <c r="BK142" s="394"/>
      <c r="BL142" s="394"/>
      <c r="BM142" s="394"/>
      <c r="BN142" s="394"/>
      <c r="BO142" s="394"/>
      <c r="BP142" s="394"/>
      <c r="BQ142" s="394"/>
      <c r="BR142" s="394"/>
      <c r="BS142" s="394"/>
      <c r="BT142" s="394"/>
      <c r="BU142" s="394"/>
      <c r="BV142" s="394"/>
      <c r="BW142" s="394"/>
      <c r="BX142" s="394"/>
      <c r="BY142" s="394"/>
      <c r="BZ142" s="394"/>
      <c r="CA142" s="394"/>
      <c r="CB142" s="394"/>
      <c r="CC142" s="394"/>
      <c r="CD142" s="394"/>
      <c r="CE142" s="394"/>
      <c r="CF142" s="394"/>
      <c r="CG142" s="394"/>
      <c r="CH142" s="394"/>
      <c r="CI142" s="394"/>
      <c r="CJ142" s="394"/>
      <c r="CK142" s="394"/>
      <c r="CL142" s="394"/>
      <c r="CM142" s="394"/>
      <c r="CN142" s="394"/>
      <c r="CO142" s="394"/>
      <c r="CP142" s="394"/>
      <c r="CQ142" s="394"/>
      <c r="CR142" s="394"/>
      <c r="CS142" s="394"/>
      <c r="CT142" s="394"/>
      <c r="CU142" s="394"/>
      <c r="CV142" s="394"/>
      <c r="CW142" s="394"/>
      <c r="CX142" s="394"/>
      <c r="CY142" s="394"/>
      <c r="CZ142" s="394"/>
      <c r="DA142" s="394"/>
      <c r="DB142" s="394"/>
      <c r="DC142" s="394"/>
      <c r="DD142" s="394"/>
      <c r="DE142" s="394"/>
      <c r="DF142" s="394"/>
      <c r="DG142" s="394"/>
      <c r="DH142" s="394"/>
    </row>
    <row r="143" spans="1:112" x14ac:dyDescent="0.25">
      <c r="B143" s="393"/>
      <c r="C143" s="393"/>
      <c r="D143" s="393"/>
      <c r="E143" s="393"/>
      <c r="F143" s="393"/>
      <c r="G143" s="393"/>
      <c r="H143" s="393"/>
      <c r="I143" s="393"/>
      <c r="J143" s="394"/>
      <c r="K143" s="394"/>
      <c r="L143" s="394"/>
      <c r="M143" s="394"/>
      <c r="N143" s="394"/>
      <c r="O143" s="394"/>
      <c r="P143" s="394"/>
      <c r="Q143" s="394"/>
      <c r="R143" s="394"/>
      <c r="S143" s="394"/>
      <c r="T143" s="394"/>
      <c r="U143" s="394"/>
      <c r="V143" s="394"/>
      <c r="W143" s="394"/>
      <c r="X143" s="394"/>
      <c r="Y143" s="394"/>
      <c r="Z143" s="394"/>
      <c r="AA143" s="394"/>
      <c r="AB143" s="394"/>
      <c r="AC143" s="394"/>
      <c r="AD143" s="394"/>
      <c r="AE143" s="394"/>
      <c r="AF143" s="394"/>
      <c r="AG143" s="394"/>
      <c r="AH143" s="394"/>
      <c r="AI143" s="394"/>
      <c r="AJ143" s="394"/>
      <c r="AK143" s="394"/>
      <c r="AL143" s="394"/>
      <c r="AM143" s="394"/>
      <c r="AN143" s="394"/>
      <c r="AO143" s="394"/>
      <c r="AP143" s="394"/>
      <c r="AQ143" s="394"/>
      <c r="AR143" s="394"/>
      <c r="AS143" s="394"/>
      <c r="AT143" s="394"/>
      <c r="AU143" s="394"/>
      <c r="AV143" s="394"/>
      <c r="AW143" s="394"/>
      <c r="AX143" s="394"/>
      <c r="AY143" s="394"/>
      <c r="AZ143" s="394"/>
      <c r="BA143" s="394"/>
      <c r="BB143" s="394"/>
      <c r="BC143" s="394"/>
      <c r="BD143" s="394"/>
      <c r="BE143" s="394"/>
      <c r="BF143" s="394"/>
      <c r="BG143" s="394"/>
      <c r="BH143" s="394"/>
      <c r="BI143" s="394"/>
      <c r="BJ143" s="394"/>
      <c r="BK143" s="394"/>
      <c r="BL143" s="394"/>
      <c r="BM143" s="394"/>
      <c r="BN143" s="394"/>
      <c r="BO143" s="394"/>
      <c r="BP143" s="394"/>
      <c r="BQ143" s="394"/>
      <c r="BR143" s="394"/>
      <c r="BS143" s="394"/>
      <c r="BT143" s="394"/>
      <c r="BU143" s="394"/>
      <c r="BV143" s="394"/>
      <c r="BW143" s="394"/>
      <c r="BX143" s="394"/>
      <c r="BY143" s="394"/>
      <c r="BZ143" s="394"/>
      <c r="CA143" s="394"/>
      <c r="CB143" s="394"/>
      <c r="CC143" s="394"/>
      <c r="CD143" s="394"/>
      <c r="CE143" s="394"/>
      <c r="CF143" s="394"/>
      <c r="CG143" s="394"/>
      <c r="CH143" s="394"/>
      <c r="CI143" s="394"/>
      <c r="CJ143" s="394"/>
      <c r="CK143" s="394"/>
      <c r="CL143" s="394"/>
      <c r="CM143" s="394"/>
      <c r="CN143" s="394"/>
      <c r="CO143" s="394"/>
      <c r="CP143" s="394"/>
      <c r="CQ143" s="394"/>
      <c r="CR143" s="394"/>
      <c r="CS143" s="394"/>
      <c r="CT143" s="394"/>
      <c r="CU143" s="394"/>
      <c r="CV143" s="394"/>
      <c r="CW143" s="394"/>
      <c r="CX143" s="394"/>
      <c r="CY143" s="394"/>
      <c r="CZ143" s="394"/>
      <c r="DA143" s="394"/>
      <c r="DB143" s="394"/>
      <c r="DC143" s="394"/>
      <c r="DD143" s="394"/>
      <c r="DE143" s="394"/>
      <c r="DF143" s="394"/>
      <c r="DG143" s="394"/>
      <c r="DH143" s="394"/>
    </row>
    <row r="178" spans="29:29" x14ac:dyDescent="0.25">
      <c r="AC178" s="397"/>
    </row>
    <row r="179" spans="29:29" x14ac:dyDescent="0.25">
      <c r="AC179" s="397"/>
    </row>
    <row r="180" spans="29:29" x14ac:dyDescent="0.25">
      <c r="AC180" s="398"/>
    </row>
    <row r="181" spans="29:29" x14ac:dyDescent="0.25">
      <c r="AC181" s="398"/>
    </row>
    <row r="182" spans="29:29" x14ac:dyDescent="0.25">
      <c r="AC182" s="399"/>
    </row>
    <row r="183" spans="29:29" x14ac:dyDescent="0.25">
      <c r="AC183" s="398"/>
    </row>
  </sheetData>
  <mergeCells count="22">
    <mergeCell ref="AD2:AD3"/>
    <mergeCell ref="A4:A13"/>
    <mergeCell ref="A16:A25"/>
    <mergeCell ref="B2:C2"/>
    <mergeCell ref="D2:E2"/>
    <mergeCell ref="F2:G2"/>
    <mergeCell ref="H2:I2"/>
    <mergeCell ref="J2:M2"/>
    <mergeCell ref="N2:Q2"/>
    <mergeCell ref="R2:U2"/>
    <mergeCell ref="V2:Y2"/>
    <mergeCell ref="Z2:AC2"/>
    <mergeCell ref="A1:AC1"/>
    <mergeCell ref="A28:A29"/>
    <mergeCell ref="A32:A41"/>
    <mergeCell ref="A44:A51"/>
    <mergeCell ref="A131:A140"/>
    <mergeCell ref="A54:A68"/>
    <mergeCell ref="A71:A73"/>
    <mergeCell ref="A76:A79"/>
    <mergeCell ref="A82:A95"/>
    <mergeCell ref="A98:A128"/>
  </mergeCells>
  <phoneticPr fontId="10" type="noConversion"/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43"/>
  <sheetViews>
    <sheetView topLeftCell="A13" zoomScale="55" zoomScaleNormal="55" workbookViewId="0">
      <selection activeCell="I20" sqref="I20"/>
    </sheetView>
  </sheetViews>
  <sheetFormatPr defaultColWidth="9" defaultRowHeight="13.8" x14ac:dyDescent="0.25"/>
  <sheetData>
    <row r="1" spans="1:21" x14ac:dyDescent="0.25">
      <c r="A1" s="422" t="s">
        <v>315</v>
      </c>
      <c r="B1" s="422"/>
      <c r="C1" s="422"/>
      <c r="D1" s="422"/>
      <c r="E1" s="422"/>
      <c r="F1" s="422"/>
      <c r="G1" s="422"/>
      <c r="H1" s="422"/>
      <c r="I1" s="352"/>
      <c r="J1" s="419" t="s">
        <v>316</v>
      </c>
      <c r="K1" s="419"/>
      <c r="L1" s="419"/>
      <c r="M1" s="419"/>
      <c r="N1" s="419"/>
      <c r="O1" s="419"/>
      <c r="P1" s="323"/>
    </row>
    <row r="2" spans="1:21" ht="23.4" x14ac:dyDescent="0.25">
      <c r="A2" s="427" t="s">
        <v>317</v>
      </c>
      <c r="B2" s="427"/>
      <c r="C2" s="423" t="s">
        <v>318</v>
      </c>
      <c r="D2" s="424"/>
      <c r="E2" s="424"/>
      <c r="F2" s="424"/>
      <c r="G2" s="424"/>
      <c r="H2" s="425"/>
      <c r="I2" s="352"/>
      <c r="J2" s="413" t="s">
        <v>317</v>
      </c>
      <c r="K2" s="413"/>
      <c r="L2" s="324" t="s">
        <v>319</v>
      </c>
      <c r="M2" s="342" t="s">
        <v>320</v>
      </c>
      <c r="N2" s="342" t="s">
        <v>321</v>
      </c>
      <c r="O2" s="325" t="s">
        <v>322</v>
      </c>
      <c r="P2" s="323"/>
    </row>
    <row r="3" spans="1:21" x14ac:dyDescent="0.25">
      <c r="A3" s="427"/>
      <c r="B3" s="427"/>
      <c r="C3" s="426" t="s">
        <v>323</v>
      </c>
      <c r="D3" s="425"/>
      <c r="E3" s="425" t="s">
        <v>324</v>
      </c>
      <c r="F3" s="425"/>
      <c r="G3" s="425" t="s">
        <v>325</v>
      </c>
      <c r="H3" s="425"/>
      <c r="I3" s="352"/>
      <c r="J3" s="406" t="s">
        <v>326</v>
      </c>
      <c r="K3" s="343" t="s">
        <v>327</v>
      </c>
      <c r="L3" s="353">
        <v>7</v>
      </c>
      <c r="M3" s="354">
        <v>85.478465232857104</v>
      </c>
      <c r="N3" s="355">
        <v>3.0886868109424199</v>
      </c>
      <c r="O3" s="356">
        <v>1.1674138827884</v>
      </c>
      <c r="P3" s="323"/>
    </row>
    <row r="4" spans="1:21" ht="22.8" x14ac:dyDescent="0.25">
      <c r="A4" s="428"/>
      <c r="B4" s="428"/>
      <c r="C4" s="312" t="s">
        <v>319</v>
      </c>
      <c r="D4" s="313" t="s">
        <v>328</v>
      </c>
      <c r="E4" s="314" t="s">
        <v>319</v>
      </c>
      <c r="F4" s="313" t="s">
        <v>328</v>
      </c>
      <c r="G4" s="314" t="s">
        <v>319</v>
      </c>
      <c r="H4" s="313" t="s">
        <v>328</v>
      </c>
      <c r="I4" s="352"/>
      <c r="J4" s="407"/>
      <c r="K4" s="339" t="s">
        <v>329</v>
      </c>
      <c r="L4" s="357">
        <v>20</v>
      </c>
      <c r="M4" s="358">
        <v>86.201445695999993</v>
      </c>
      <c r="N4" s="359">
        <v>6.6092901616869097</v>
      </c>
      <c r="O4" s="360">
        <v>1.4778822084552501</v>
      </c>
      <c r="P4" s="323"/>
    </row>
    <row r="5" spans="1:21" x14ac:dyDescent="0.25">
      <c r="A5" s="415" t="s">
        <v>326</v>
      </c>
      <c r="B5" s="315" t="s">
        <v>327</v>
      </c>
      <c r="C5" s="316">
        <v>7</v>
      </c>
      <c r="D5" s="317">
        <v>1</v>
      </c>
      <c r="E5" s="318">
        <v>0</v>
      </c>
      <c r="F5" s="317">
        <v>0</v>
      </c>
      <c r="G5" s="318">
        <v>7</v>
      </c>
      <c r="H5" s="317">
        <v>1</v>
      </c>
      <c r="I5" s="352"/>
    </row>
    <row r="6" spans="1:21" ht="22.8" x14ac:dyDescent="0.25">
      <c r="A6" s="416"/>
      <c r="B6" s="319" t="s">
        <v>329</v>
      </c>
      <c r="C6" s="320">
        <v>20</v>
      </c>
      <c r="D6" s="321">
        <v>1</v>
      </c>
      <c r="E6" s="322">
        <v>0</v>
      </c>
      <c r="F6" s="321">
        <v>0</v>
      </c>
      <c r="G6" s="322">
        <v>20</v>
      </c>
      <c r="H6" s="321">
        <v>1</v>
      </c>
      <c r="I6" s="352"/>
    </row>
    <row r="7" spans="1:21" x14ac:dyDescent="0.25">
      <c r="J7" s="419" t="s">
        <v>330</v>
      </c>
      <c r="K7" s="419"/>
      <c r="L7" s="419"/>
      <c r="M7" s="419"/>
      <c r="N7" s="419"/>
      <c r="O7" s="419"/>
      <c r="P7" s="419"/>
      <c r="Q7" s="419"/>
      <c r="R7" s="419"/>
      <c r="S7" s="419"/>
      <c r="T7" s="419"/>
      <c r="U7" s="323"/>
    </row>
    <row r="8" spans="1:21" ht="14.4" x14ac:dyDescent="0.25">
      <c r="A8" s="419" t="s">
        <v>331</v>
      </c>
      <c r="B8" s="419"/>
      <c r="C8" s="419"/>
      <c r="D8" s="419"/>
      <c r="E8" s="419"/>
      <c r="F8" s="419"/>
      <c r="G8" s="323"/>
      <c r="J8" s="412" t="s">
        <v>332</v>
      </c>
      <c r="K8" s="412"/>
      <c r="L8" s="408" t="s">
        <v>333</v>
      </c>
      <c r="M8" s="410"/>
      <c r="N8" s="410" t="s">
        <v>334</v>
      </c>
      <c r="O8" s="410"/>
      <c r="P8" s="410"/>
      <c r="Q8" s="410"/>
      <c r="R8" s="410"/>
      <c r="S8" s="410"/>
      <c r="T8" s="421"/>
      <c r="U8" s="323"/>
    </row>
    <row r="9" spans="1:21" x14ac:dyDescent="0.25">
      <c r="A9" s="413" t="s">
        <v>317</v>
      </c>
      <c r="B9" s="413"/>
      <c r="C9" s="413"/>
      <c r="D9" s="413"/>
      <c r="E9" s="324" t="s">
        <v>335</v>
      </c>
      <c r="F9" s="325" t="s">
        <v>336</v>
      </c>
      <c r="G9" s="323"/>
      <c r="J9" s="412"/>
      <c r="K9" s="412"/>
      <c r="L9" s="408" t="s">
        <v>337</v>
      </c>
      <c r="M9" s="410" t="s">
        <v>338</v>
      </c>
      <c r="N9" s="410" t="s">
        <v>339</v>
      </c>
      <c r="O9" s="410" t="s">
        <v>340</v>
      </c>
      <c r="P9" s="410" t="s">
        <v>341</v>
      </c>
      <c r="Q9" s="410" t="s">
        <v>342</v>
      </c>
      <c r="R9" s="410" t="s">
        <v>343</v>
      </c>
      <c r="S9" s="410" t="s">
        <v>344</v>
      </c>
      <c r="T9" s="421"/>
      <c r="U9" s="323"/>
    </row>
    <row r="10" spans="1:21" x14ac:dyDescent="0.25">
      <c r="A10" s="406" t="s">
        <v>326</v>
      </c>
      <c r="B10" s="406" t="s">
        <v>327</v>
      </c>
      <c r="C10" s="406" t="s">
        <v>320</v>
      </c>
      <c r="D10" s="406"/>
      <c r="E10" s="326">
        <v>85.478465232857104</v>
      </c>
      <c r="F10" s="327">
        <v>1.1674138827884</v>
      </c>
      <c r="G10" s="323"/>
      <c r="J10" s="413"/>
      <c r="K10" s="413"/>
      <c r="L10" s="409"/>
      <c r="M10" s="411"/>
      <c r="N10" s="411"/>
      <c r="O10" s="411"/>
      <c r="P10" s="411"/>
      <c r="Q10" s="411"/>
      <c r="R10" s="411"/>
      <c r="S10" s="342" t="s">
        <v>345</v>
      </c>
      <c r="T10" s="325" t="s">
        <v>346</v>
      </c>
      <c r="U10" s="323"/>
    </row>
    <row r="11" spans="1:21" ht="34.200000000000003" x14ac:dyDescent="0.25">
      <c r="A11" s="417"/>
      <c r="B11" s="417"/>
      <c r="C11" s="418" t="s">
        <v>347</v>
      </c>
      <c r="D11" s="328" t="s">
        <v>348</v>
      </c>
      <c r="E11" s="330">
        <v>82.621906367871205</v>
      </c>
      <c r="F11" s="331"/>
      <c r="G11" s="323"/>
      <c r="J11" s="406" t="s">
        <v>326</v>
      </c>
      <c r="K11" s="343" t="s">
        <v>349</v>
      </c>
      <c r="L11" s="344">
        <v>2.3965416213358601</v>
      </c>
      <c r="M11" s="347">
        <v>0.13417098042243999</v>
      </c>
      <c r="N11" s="347">
        <v>-0.27635359162005901</v>
      </c>
      <c r="O11" s="345">
        <v>25</v>
      </c>
      <c r="P11" s="347">
        <v>0.78454832474755998</v>
      </c>
      <c r="Q11" s="355">
        <v>-0.72298046314287501</v>
      </c>
      <c r="R11" s="355">
        <v>2.6161428150963002</v>
      </c>
      <c r="S11" s="355">
        <v>-6.11102745034185</v>
      </c>
      <c r="T11" s="356">
        <v>4.6650665240561002</v>
      </c>
      <c r="U11" s="323"/>
    </row>
    <row r="12" spans="1:21" ht="45.6" x14ac:dyDescent="0.25">
      <c r="A12" s="417"/>
      <c r="B12" s="417"/>
      <c r="C12" s="418"/>
      <c r="D12" s="329" t="s">
        <v>350</v>
      </c>
      <c r="E12" s="332">
        <v>88.335024097843103</v>
      </c>
      <c r="F12" s="333"/>
      <c r="G12" s="323"/>
      <c r="J12" s="407"/>
      <c r="K12" s="339" t="s">
        <v>351</v>
      </c>
      <c r="L12" s="361"/>
      <c r="M12" s="362"/>
      <c r="N12" s="351">
        <v>-0.38388091267122598</v>
      </c>
      <c r="O12" s="351">
        <v>22.440738153794801</v>
      </c>
      <c r="P12" s="351">
        <v>0.70467987784722097</v>
      </c>
      <c r="Q12" s="359">
        <v>-0.72298046314287501</v>
      </c>
      <c r="R12" s="359">
        <v>1.88334569205859</v>
      </c>
      <c r="S12" s="359">
        <v>-4.6243575275450004</v>
      </c>
      <c r="T12" s="360">
        <v>3.1783966012592502</v>
      </c>
      <c r="U12" s="323"/>
    </row>
    <row r="13" spans="1:21" x14ac:dyDescent="0.25">
      <c r="A13" s="417"/>
      <c r="B13" s="417"/>
      <c r="C13" s="418" t="s">
        <v>352</v>
      </c>
      <c r="D13" s="418"/>
      <c r="E13" s="332">
        <v>85.439308812619004</v>
      </c>
      <c r="F13" s="333"/>
      <c r="G13" s="323"/>
    </row>
    <row r="14" spans="1:21" x14ac:dyDescent="0.25">
      <c r="A14" s="417"/>
      <c r="B14" s="417"/>
      <c r="C14" s="418" t="s">
        <v>353</v>
      </c>
      <c r="D14" s="418"/>
      <c r="E14" s="332">
        <v>84.306727269999996</v>
      </c>
      <c r="F14" s="333"/>
      <c r="G14" s="323"/>
    </row>
    <row r="15" spans="1:21" x14ac:dyDescent="0.25">
      <c r="A15" s="417"/>
      <c r="B15" s="417"/>
      <c r="C15" s="418" t="s">
        <v>354</v>
      </c>
      <c r="D15" s="418"/>
      <c r="E15" s="334">
        <v>9.5399862160896394</v>
      </c>
      <c r="F15" s="333"/>
      <c r="G15" s="323"/>
    </row>
    <row r="16" spans="1:21" x14ac:dyDescent="0.25">
      <c r="A16" s="417"/>
      <c r="B16" s="417"/>
      <c r="C16" s="418" t="s">
        <v>321</v>
      </c>
      <c r="D16" s="418"/>
      <c r="E16" s="335">
        <v>3.0886868109424199</v>
      </c>
      <c r="F16" s="333"/>
      <c r="G16" s="323"/>
    </row>
    <row r="17" spans="1:7" x14ac:dyDescent="0.25">
      <c r="A17" s="417"/>
      <c r="B17" s="417"/>
      <c r="C17" s="418" t="s">
        <v>355</v>
      </c>
      <c r="D17" s="418"/>
      <c r="E17" s="336">
        <v>82.223523810000003</v>
      </c>
      <c r="F17" s="333"/>
      <c r="G17" s="323"/>
    </row>
    <row r="18" spans="1:7" x14ac:dyDescent="0.25">
      <c r="A18" s="417"/>
      <c r="B18" s="417"/>
      <c r="C18" s="418" t="s">
        <v>356</v>
      </c>
      <c r="D18" s="418"/>
      <c r="E18" s="336">
        <v>89.43822222</v>
      </c>
      <c r="F18" s="333"/>
      <c r="G18" s="323"/>
    </row>
    <row r="19" spans="1:7" x14ac:dyDescent="0.25">
      <c r="A19" s="417"/>
      <c r="B19" s="417"/>
      <c r="C19" s="418" t="s">
        <v>357</v>
      </c>
      <c r="D19" s="418"/>
      <c r="E19" s="336">
        <v>7.2146984099999996</v>
      </c>
      <c r="F19" s="333"/>
      <c r="G19" s="323"/>
    </row>
    <row r="20" spans="1:7" x14ac:dyDescent="0.25">
      <c r="A20" s="417"/>
      <c r="B20" s="417"/>
      <c r="C20" s="418" t="s">
        <v>358</v>
      </c>
      <c r="D20" s="418"/>
      <c r="E20" s="336">
        <v>6.5037500000000001</v>
      </c>
      <c r="F20" s="333"/>
      <c r="G20" s="323"/>
    </row>
    <row r="21" spans="1:7" x14ac:dyDescent="0.25">
      <c r="A21" s="417"/>
      <c r="B21" s="417"/>
      <c r="C21" s="418" t="s">
        <v>359</v>
      </c>
      <c r="D21" s="418"/>
      <c r="E21" s="334">
        <v>0.34477507630570098</v>
      </c>
      <c r="F21" s="337">
        <v>0.79372539331937697</v>
      </c>
      <c r="G21" s="323"/>
    </row>
    <row r="22" spans="1:7" x14ac:dyDescent="0.25">
      <c r="A22" s="417"/>
      <c r="B22" s="418"/>
      <c r="C22" s="418" t="s">
        <v>360</v>
      </c>
      <c r="D22" s="418"/>
      <c r="E22" s="334">
        <v>-2.1719665762250999</v>
      </c>
      <c r="F22" s="337">
        <v>1.5874507866387499</v>
      </c>
      <c r="G22" s="323"/>
    </row>
    <row r="23" spans="1:7" x14ac:dyDescent="0.25">
      <c r="A23" s="417"/>
      <c r="B23" s="418" t="s">
        <v>329</v>
      </c>
      <c r="C23" s="418" t="s">
        <v>320</v>
      </c>
      <c r="D23" s="418"/>
      <c r="E23" s="332">
        <v>86.201445695999993</v>
      </c>
      <c r="F23" s="338">
        <v>1.4778822084552501</v>
      </c>
      <c r="G23" s="323"/>
    </row>
    <row r="24" spans="1:7" ht="22.8" x14ac:dyDescent="0.25">
      <c r="A24" s="417"/>
      <c r="B24" s="417"/>
      <c r="C24" s="418" t="s">
        <v>347</v>
      </c>
      <c r="D24" s="328" t="s">
        <v>348</v>
      </c>
      <c r="E24" s="330">
        <v>83.108202684121196</v>
      </c>
      <c r="F24" s="331"/>
      <c r="G24" s="323"/>
    </row>
    <row r="25" spans="1:7" ht="22.8" x14ac:dyDescent="0.25">
      <c r="A25" s="417"/>
      <c r="B25" s="417"/>
      <c r="C25" s="418"/>
      <c r="D25" s="329" t="s">
        <v>350</v>
      </c>
      <c r="E25" s="332">
        <v>89.294688707878805</v>
      </c>
      <c r="F25" s="333"/>
      <c r="G25" s="323"/>
    </row>
    <row r="26" spans="1:7" x14ac:dyDescent="0.25">
      <c r="A26" s="417"/>
      <c r="B26" s="417"/>
      <c r="C26" s="418" t="s">
        <v>352</v>
      </c>
      <c r="D26" s="418"/>
      <c r="E26" s="332">
        <v>86.296241513888901</v>
      </c>
      <c r="F26" s="333"/>
      <c r="G26" s="323"/>
    </row>
    <row r="27" spans="1:7" x14ac:dyDescent="0.25">
      <c r="A27" s="417"/>
      <c r="B27" s="417"/>
      <c r="C27" s="418" t="s">
        <v>353</v>
      </c>
      <c r="D27" s="418"/>
      <c r="E27" s="332">
        <v>85.206166664999998</v>
      </c>
      <c r="F27" s="333"/>
      <c r="G27" s="323"/>
    </row>
    <row r="28" spans="1:7" x14ac:dyDescent="0.25">
      <c r="A28" s="417"/>
      <c r="B28" s="417"/>
      <c r="C28" s="418" t="s">
        <v>354</v>
      </c>
      <c r="D28" s="418"/>
      <c r="E28" s="334">
        <v>43.682716441371397</v>
      </c>
      <c r="F28" s="333"/>
      <c r="G28" s="323"/>
    </row>
    <row r="29" spans="1:7" x14ac:dyDescent="0.25">
      <c r="A29" s="417"/>
      <c r="B29" s="417"/>
      <c r="C29" s="418" t="s">
        <v>321</v>
      </c>
      <c r="D29" s="418"/>
      <c r="E29" s="335">
        <v>6.6092901616869097</v>
      </c>
      <c r="F29" s="333"/>
      <c r="G29" s="323"/>
    </row>
    <row r="30" spans="1:7" x14ac:dyDescent="0.25">
      <c r="A30" s="417"/>
      <c r="B30" s="417"/>
      <c r="C30" s="418" t="s">
        <v>355</v>
      </c>
      <c r="D30" s="418"/>
      <c r="E30" s="336">
        <v>71.746166669999994</v>
      </c>
      <c r="F30" s="333"/>
      <c r="G30" s="323"/>
    </row>
    <row r="31" spans="1:7" x14ac:dyDescent="0.25">
      <c r="A31" s="417"/>
      <c r="B31" s="417"/>
      <c r="C31" s="418" t="s">
        <v>356</v>
      </c>
      <c r="D31" s="418"/>
      <c r="E31" s="336">
        <v>98.950400000000002</v>
      </c>
      <c r="F31" s="333"/>
      <c r="G31" s="323"/>
    </row>
    <row r="32" spans="1:7" x14ac:dyDescent="0.25">
      <c r="A32" s="417"/>
      <c r="B32" s="417"/>
      <c r="C32" s="418" t="s">
        <v>357</v>
      </c>
      <c r="D32" s="418"/>
      <c r="E32" s="336">
        <v>27.204233330000001</v>
      </c>
      <c r="F32" s="333"/>
      <c r="G32" s="323"/>
    </row>
    <row r="33" spans="1:9" x14ac:dyDescent="0.25">
      <c r="A33" s="417"/>
      <c r="B33" s="417"/>
      <c r="C33" s="418" t="s">
        <v>358</v>
      </c>
      <c r="D33" s="418"/>
      <c r="E33" s="336">
        <v>9.9284823850000006</v>
      </c>
      <c r="F33" s="333"/>
      <c r="G33" s="323"/>
    </row>
    <row r="34" spans="1:9" x14ac:dyDescent="0.25">
      <c r="A34" s="417"/>
      <c r="B34" s="417"/>
      <c r="C34" s="418" t="s">
        <v>359</v>
      </c>
      <c r="D34" s="418"/>
      <c r="E34" s="334">
        <v>-6.26089431191168E-3</v>
      </c>
      <c r="F34" s="337">
        <v>0.51210333670775698</v>
      </c>
      <c r="G34" s="323"/>
    </row>
    <row r="35" spans="1:9" x14ac:dyDescent="0.25">
      <c r="A35" s="407"/>
      <c r="B35" s="407"/>
      <c r="C35" s="407" t="s">
        <v>360</v>
      </c>
      <c r="D35" s="407"/>
      <c r="E35" s="340">
        <v>5.6335326297504998E-2</v>
      </c>
      <c r="F35" s="341">
        <v>0.99238361254184504</v>
      </c>
      <c r="G35" s="323"/>
    </row>
    <row r="37" spans="1:9" x14ac:dyDescent="0.25">
      <c r="A37" s="419" t="s">
        <v>361</v>
      </c>
      <c r="B37" s="419"/>
      <c r="C37" s="419"/>
      <c r="D37" s="419"/>
      <c r="E37" s="419"/>
      <c r="F37" s="419"/>
      <c r="G37" s="419"/>
      <c r="H37" s="419"/>
      <c r="I37" s="323"/>
    </row>
    <row r="38" spans="1:9" x14ac:dyDescent="0.25">
      <c r="A38" s="412" t="s">
        <v>317</v>
      </c>
      <c r="B38" s="412"/>
      <c r="C38" s="420" t="s">
        <v>362</v>
      </c>
      <c r="D38" s="410"/>
      <c r="E38" s="421"/>
      <c r="F38" s="421" t="s">
        <v>363</v>
      </c>
      <c r="G38" s="410"/>
      <c r="H38" s="421"/>
      <c r="I38" s="323"/>
    </row>
    <row r="39" spans="1:9" x14ac:dyDescent="0.25">
      <c r="A39" s="413"/>
      <c r="B39" s="413"/>
      <c r="C39" s="324" t="s">
        <v>335</v>
      </c>
      <c r="D39" s="342" t="s">
        <v>340</v>
      </c>
      <c r="E39" s="325" t="s">
        <v>338</v>
      </c>
      <c r="F39" s="342" t="s">
        <v>335</v>
      </c>
      <c r="G39" s="342" t="s">
        <v>340</v>
      </c>
      <c r="H39" s="325" t="s">
        <v>338</v>
      </c>
      <c r="I39" s="323"/>
    </row>
    <row r="40" spans="1:9" x14ac:dyDescent="0.25">
      <c r="A40" s="406" t="s">
        <v>326</v>
      </c>
      <c r="B40" s="343" t="s">
        <v>327</v>
      </c>
      <c r="C40" s="344">
        <v>0.21921994728408201</v>
      </c>
      <c r="D40" s="345">
        <v>7</v>
      </c>
      <c r="E40" s="346" t="s">
        <v>364</v>
      </c>
      <c r="F40" s="347">
        <v>0.86575303695675199</v>
      </c>
      <c r="G40" s="345">
        <v>7</v>
      </c>
      <c r="H40" s="348">
        <v>0.17033165732741101</v>
      </c>
      <c r="I40" s="323"/>
    </row>
    <row r="41" spans="1:9" ht="22.8" x14ac:dyDescent="0.25">
      <c r="A41" s="407"/>
      <c r="B41" s="339" t="s">
        <v>329</v>
      </c>
      <c r="C41" s="340">
        <v>9.7589203316597803E-2</v>
      </c>
      <c r="D41" s="349">
        <v>20</v>
      </c>
      <c r="E41" s="350" t="s">
        <v>364</v>
      </c>
      <c r="F41" s="351">
        <v>0.98331255965555997</v>
      </c>
      <c r="G41" s="349">
        <v>20</v>
      </c>
      <c r="H41" s="341">
        <v>0.96939532197384104</v>
      </c>
      <c r="I41" s="323"/>
    </row>
    <row r="42" spans="1:9" x14ac:dyDescent="0.25">
      <c r="A42" s="414" t="s">
        <v>365</v>
      </c>
      <c r="B42" s="414"/>
      <c r="C42" s="414"/>
      <c r="D42" s="414"/>
      <c r="E42" s="414"/>
      <c r="F42" s="414"/>
      <c r="G42" s="414"/>
      <c r="H42" s="414"/>
      <c r="I42" s="323"/>
    </row>
    <row r="43" spans="1:9" x14ac:dyDescent="0.25">
      <c r="A43" s="414" t="s">
        <v>366</v>
      </c>
      <c r="B43" s="414"/>
      <c r="C43" s="414"/>
      <c r="D43" s="414"/>
      <c r="E43" s="414"/>
      <c r="F43" s="414"/>
      <c r="G43" s="414"/>
      <c r="H43" s="414"/>
      <c r="I43" s="323"/>
    </row>
  </sheetData>
  <mergeCells count="59">
    <mergeCell ref="A1:H1"/>
    <mergeCell ref="J1:O1"/>
    <mergeCell ref="C2:H2"/>
    <mergeCell ref="J2:K2"/>
    <mergeCell ref="C3:D3"/>
    <mergeCell ref="E3:F3"/>
    <mergeCell ref="G3:H3"/>
    <mergeCell ref="J3:J4"/>
    <mergeCell ref="A2:B4"/>
    <mergeCell ref="J7:T7"/>
    <mergeCell ref="A8:F8"/>
    <mergeCell ref="L8:M8"/>
    <mergeCell ref="N8:T8"/>
    <mergeCell ref="A9:D9"/>
    <mergeCell ref="S9:T9"/>
    <mergeCell ref="P9:P10"/>
    <mergeCell ref="Q9:Q10"/>
    <mergeCell ref="R9:R10"/>
    <mergeCell ref="C10:D10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30:D30"/>
    <mergeCell ref="C31:D31"/>
    <mergeCell ref="C32:D32"/>
    <mergeCell ref="C33:D33"/>
    <mergeCell ref="C22:D22"/>
    <mergeCell ref="C23:D23"/>
    <mergeCell ref="C26:D26"/>
    <mergeCell ref="C27:D27"/>
    <mergeCell ref="C28:D28"/>
    <mergeCell ref="A42:H42"/>
    <mergeCell ref="A43:H43"/>
    <mergeCell ref="A5:A6"/>
    <mergeCell ref="A10:A35"/>
    <mergeCell ref="A40:A41"/>
    <mergeCell ref="B10:B22"/>
    <mergeCell ref="B23:B35"/>
    <mergeCell ref="C11:C12"/>
    <mergeCell ref="C24:C25"/>
    <mergeCell ref="A38:B39"/>
    <mergeCell ref="C34:D34"/>
    <mergeCell ref="C35:D35"/>
    <mergeCell ref="A37:H37"/>
    <mergeCell ref="C38:E38"/>
    <mergeCell ref="F38:H38"/>
    <mergeCell ref="C29:D29"/>
    <mergeCell ref="J11:J12"/>
    <mergeCell ref="L9:L10"/>
    <mergeCell ref="M9:M10"/>
    <mergeCell ref="N9:N10"/>
    <mergeCell ref="O9:O10"/>
    <mergeCell ref="J8:K10"/>
  </mergeCells>
  <phoneticPr fontId="10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3"/>
  <sheetViews>
    <sheetView tabSelected="1" zoomScale="55" zoomScaleNormal="55" workbookViewId="0">
      <selection activeCell="J21" sqref="J21"/>
    </sheetView>
  </sheetViews>
  <sheetFormatPr defaultColWidth="9" defaultRowHeight="13.8" x14ac:dyDescent="0.25"/>
  <sheetData>
    <row r="1" spans="1:9" x14ac:dyDescent="0.25">
      <c r="A1" s="439" t="s">
        <v>315</v>
      </c>
      <c r="B1" s="439"/>
      <c r="C1" s="439"/>
      <c r="D1" s="439"/>
      <c r="E1" s="439"/>
      <c r="F1" s="439"/>
      <c r="G1" s="439"/>
      <c r="H1" s="439"/>
      <c r="I1" s="291"/>
    </row>
    <row r="2" spans="1:9" x14ac:dyDescent="0.25">
      <c r="A2" s="437" t="s">
        <v>317</v>
      </c>
      <c r="B2" s="437"/>
      <c r="C2" s="440" t="s">
        <v>318</v>
      </c>
      <c r="D2" s="430"/>
      <c r="E2" s="430"/>
      <c r="F2" s="430"/>
      <c r="G2" s="430"/>
      <c r="H2" s="431"/>
      <c r="I2" s="291"/>
    </row>
    <row r="3" spans="1:9" x14ac:dyDescent="0.25">
      <c r="A3" s="437"/>
      <c r="B3" s="437"/>
      <c r="C3" s="429" t="s">
        <v>323</v>
      </c>
      <c r="D3" s="431"/>
      <c r="E3" s="431" t="s">
        <v>324</v>
      </c>
      <c r="F3" s="431"/>
      <c r="G3" s="431" t="s">
        <v>325</v>
      </c>
      <c r="H3" s="431"/>
      <c r="I3" s="291"/>
    </row>
    <row r="4" spans="1:9" x14ac:dyDescent="0.25">
      <c r="A4" s="438"/>
      <c r="B4" s="438"/>
      <c r="C4" s="280" t="s">
        <v>319</v>
      </c>
      <c r="D4" s="281" t="s">
        <v>328</v>
      </c>
      <c r="E4" s="282" t="s">
        <v>319</v>
      </c>
      <c r="F4" s="281" t="s">
        <v>328</v>
      </c>
      <c r="G4" s="282" t="s">
        <v>319</v>
      </c>
      <c r="H4" s="281" t="s">
        <v>328</v>
      </c>
      <c r="I4" s="291"/>
    </row>
    <row r="5" spans="1:9" x14ac:dyDescent="0.25">
      <c r="A5" s="433" t="s">
        <v>326</v>
      </c>
      <c r="B5" s="283" t="s">
        <v>327</v>
      </c>
      <c r="C5" s="284">
        <v>9</v>
      </c>
      <c r="D5" s="285">
        <v>1</v>
      </c>
      <c r="E5" s="286">
        <v>0</v>
      </c>
      <c r="F5" s="285">
        <v>0</v>
      </c>
      <c r="G5" s="286">
        <v>9</v>
      </c>
      <c r="H5" s="285">
        <v>1</v>
      </c>
      <c r="I5" s="291"/>
    </row>
    <row r="6" spans="1:9" ht="22.8" x14ac:dyDescent="0.25">
      <c r="A6" s="434"/>
      <c r="B6" s="287" t="s">
        <v>329</v>
      </c>
      <c r="C6" s="288">
        <v>23</v>
      </c>
      <c r="D6" s="289">
        <v>1</v>
      </c>
      <c r="E6" s="290">
        <v>0</v>
      </c>
      <c r="F6" s="289">
        <v>0</v>
      </c>
      <c r="G6" s="290">
        <v>23</v>
      </c>
      <c r="H6" s="289">
        <v>1</v>
      </c>
      <c r="I6" s="291"/>
    </row>
    <row r="8" spans="1:9" x14ac:dyDescent="0.25">
      <c r="A8" s="439" t="s">
        <v>331</v>
      </c>
      <c r="B8" s="439"/>
      <c r="C8" s="439"/>
      <c r="D8" s="439"/>
      <c r="E8" s="439"/>
      <c r="F8" s="439"/>
      <c r="G8" s="291"/>
    </row>
    <row r="9" spans="1:9" x14ac:dyDescent="0.25">
      <c r="A9" s="438" t="s">
        <v>317</v>
      </c>
      <c r="B9" s="438"/>
      <c r="C9" s="438"/>
      <c r="D9" s="438"/>
      <c r="E9" s="280" t="s">
        <v>335</v>
      </c>
      <c r="F9" s="281" t="s">
        <v>336</v>
      </c>
      <c r="G9" s="291"/>
    </row>
    <row r="10" spans="1:9" x14ac:dyDescent="0.25">
      <c r="A10" s="433" t="s">
        <v>326</v>
      </c>
      <c r="B10" s="433" t="s">
        <v>327</v>
      </c>
      <c r="C10" s="433" t="s">
        <v>320</v>
      </c>
      <c r="D10" s="433"/>
      <c r="E10" s="292">
        <v>90.541556571111101</v>
      </c>
      <c r="F10" s="293">
        <v>2.3611559379206399</v>
      </c>
      <c r="G10" s="291"/>
    </row>
    <row r="11" spans="1:9" ht="22.8" x14ac:dyDescent="0.25">
      <c r="A11" s="435"/>
      <c r="B11" s="435"/>
      <c r="C11" s="436" t="s">
        <v>347</v>
      </c>
      <c r="D11" s="294" t="s">
        <v>348</v>
      </c>
      <c r="E11" s="296">
        <v>85.096721214416107</v>
      </c>
      <c r="F11" s="297"/>
      <c r="G11" s="291"/>
    </row>
    <row r="12" spans="1:9" ht="22.8" x14ac:dyDescent="0.25">
      <c r="A12" s="435"/>
      <c r="B12" s="435"/>
      <c r="C12" s="436"/>
      <c r="D12" s="295" t="s">
        <v>350</v>
      </c>
      <c r="E12" s="298">
        <v>95.986391927806096</v>
      </c>
      <c r="F12" s="299"/>
      <c r="G12" s="291"/>
    </row>
    <row r="13" spans="1:9" x14ac:dyDescent="0.25">
      <c r="A13" s="435"/>
      <c r="B13" s="435"/>
      <c r="C13" s="436" t="s">
        <v>352</v>
      </c>
      <c r="D13" s="436"/>
      <c r="E13" s="298">
        <v>90.443487856790099</v>
      </c>
      <c r="F13" s="299"/>
      <c r="G13" s="291"/>
    </row>
    <row r="14" spans="1:9" x14ac:dyDescent="0.25">
      <c r="A14" s="435"/>
      <c r="B14" s="435"/>
      <c r="C14" s="436" t="s">
        <v>353</v>
      </c>
      <c r="D14" s="436"/>
      <c r="E14" s="298">
        <v>89.594225809999998</v>
      </c>
      <c r="F14" s="299"/>
      <c r="G14" s="291"/>
    </row>
    <row r="15" spans="1:9" x14ac:dyDescent="0.25">
      <c r="A15" s="435"/>
      <c r="B15" s="435"/>
      <c r="C15" s="436" t="s">
        <v>354</v>
      </c>
      <c r="D15" s="436"/>
      <c r="E15" s="300">
        <v>50.175516268601001</v>
      </c>
      <c r="F15" s="299"/>
      <c r="G15" s="291"/>
    </row>
    <row r="16" spans="1:9" x14ac:dyDescent="0.25">
      <c r="A16" s="435"/>
      <c r="B16" s="435"/>
      <c r="C16" s="436" t="s">
        <v>321</v>
      </c>
      <c r="D16" s="436"/>
      <c r="E16" s="301">
        <v>7.08346781376191</v>
      </c>
      <c r="F16" s="299"/>
      <c r="G16" s="291"/>
    </row>
    <row r="17" spans="1:7" x14ac:dyDescent="0.25">
      <c r="A17" s="435"/>
      <c r="B17" s="435"/>
      <c r="C17" s="436" t="s">
        <v>355</v>
      </c>
      <c r="D17" s="436"/>
      <c r="E17" s="302">
        <v>77.802750000000003</v>
      </c>
      <c r="F17" s="299"/>
      <c r="G17" s="291"/>
    </row>
    <row r="18" spans="1:7" x14ac:dyDescent="0.25">
      <c r="A18" s="435"/>
      <c r="B18" s="435"/>
      <c r="C18" s="436" t="s">
        <v>356</v>
      </c>
      <c r="D18" s="436"/>
      <c r="E18" s="302">
        <v>105.04559999999999</v>
      </c>
      <c r="F18" s="299"/>
      <c r="G18" s="291"/>
    </row>
    <row r="19" spans="1:7" x14ac:dyDescent="0.25">
      <c r="A19" s="435"/>
      <c r="B19" s="435"/>
      <c r="C19" s="436" t="s">
        <v>357</v>
      </c>
      <c r="D19" s="436"/>
      <c r="E19" s="302">
        <v>27.242850000000001</v>
      </c>
      <c r="F19" s="299"/>
      <c r="G19" s="291"/>
    </row>
    <row r="20" spans="1:7" x14ac:dyDescent="0.25">
      <c r="A20" s="435"/>
      <c r="B20" s="435"/>
      <c r="C20" s="436" t="s">
        <v>358</v>
      </c>
      <c r="D20" s="436"/>
      <c r="E20" s="302">
        <v>4.4724249999999897</v>
      </c>
      <c r="F20" s="299"/>
      <c r="G20" s="291"/>
    </row>
    <row r="21" spans="1:7" x14ac:dyDescent="0.25">
      <c r="A21" s="435"/>
      <c r="B21" s="435"/>
      <c r="C21" s="436" t="s">
        <v>359</v>
      </c>
      <c r="D21" s="436"/>
      <c r="E21" s="300">
        <v>0.43779590819554998</v>
      </c>
      <c r="F21" s="303">
        <v>0.71713716560063601</v>
      </c>
      <c r="G21" s="291"/>
    </row>
    <row r="22" spans="1:7" x14ac:dyDescent="0.25">
      <c r="A22" s="435"/>
      <c r="B22" s="436"/>
      <c r="C22" s="436" t="s">
        <v>360</v>
      </c>
      <c r="D22" s="436"/>
      <c r="E22" s="300">
        <v>2.9542796210381299</v>
      </c>
      <c r="F22" s="303">
        <v>1.39970842444753</v>
      </c>
      <c r="G22" s="291"/>
    </row>
    <row r="23" spans="1:7" x14ac:dyDescent="0.25">
      <c r="A23" s="435"/>
      <c r="B23" s="436" t="s">
        <v>329</v>
      </c>
      <c r="C23" s="436" t="s">
        <v>320</v>
      </c>
      <c r="D23" s="436"/>
      <c r="E23" s="298">
        <v>92.524870360434804</v>
      </c>
      <c r="F23" s="304">
        <v>1.4590478374293701</v>
      </c>
      <c r="G23" s="291"/>
    </row>
    <row r="24" spans="1:7" ht="22.8" x14ac:dyDescent="0.25">
      <c r="A24" s="435"/>
      <c r="B24" s="435"/>
      <c r="C24" s="436" t="s">
        <v>347</v>
      </c>
      <c r="D24" s="294" t="s">
        <v>348</v>
      </c>
      <c r="E24" s="296">
        <v>89.4989903456066</v>
      </c>
      <c r="F24" s="297"/>
      <c r="G24" s="291"/>
    </row>
    <row r="25" spans="1:7" ht="22.8" x14ac:dyDescent="0.25">
      <c r="A25" s="435"/>
      <c r="B25" s="435"/>
      <c r="C25" s="436"/>
      <c r="D25" s="295" t="s">
        <v>350</v>
      </c>
      <c r="E25" s="298">
        <v>95.550750375262993</v>
      </c>
      <c r="F25" s="299"/>
      <c r="G25" s="291"/>
    </row>
    <row r="26" spans="1:7" x14ac:dyDescent="0.25">
      <c r="A26" s="435"/>
      <c r="B26" s="435"/>
      <c r="C26" s="436" t="s">
        <v>352</v>
      </c>
      <c r="D26" s="436"/>
      <c r="E26" s="298">
        <v>92.580134337681201</v>
      </c>
      <c r="F26" s="299"/>
      <c r="G26" s="291"/>
    </row>
    <row r="27" spans="1:7" x14ac:dyDescent="0.25">
      <c r="A27" s="435"/>
      <c r="B27" s="435"/>
      <c r="C27" s="436" t="s">
        <v>353</v>
      </c>
      <c r="D27" s="436"/>
      <c r="E27" s="298">
        <v>92.100999999999999</v>
      </c>
      <c r="F27" s="299"/>
      <c r="G27" s="291"/>
    </row>
    <row r="28" spans="1:7" x14ac:dyDescent="0.25">
      <c r="A28" s="435"/>
      <c r="B28" s="435"/>
      <c r="C28" s="436" t="s">
        <v>354</v>
      </c>
      <c r="D28" s="436"/>
      <c r="E28" s="300">
        <v>48.962873613868297</v>
      </c>
      <c r="F28" s="299"/>
      <c r="G28" s="291"/>
    </row>
    <row r="29" spans="1:7" x14ac:dyDescent="0.25">
      <c r="A29" s="435"/>
      <c r="B29" s="435"/>
      <c r="C29" s="436" t="s">
        <v>321</v>
      </c>
      <c r="D29" s="436"/>
      <c r="E29" s="301">
        <v>6.9973476127650196</v>
      </c>
      <c r="F29" s="299"/>
      <c r="G29" s="291"/>
    </row>
    <row r="30" spans="1:7" x14ac:dyDescent="0.25">
      <c r="A30" s="435"/>
      <c r="B30" s="435"/>
      <c r="C30" s="436" t="s">
        <v>355</v>
      </c>
      <c r="D30" s="436"/>
      <c r="E30" s="302">
        <v>77.694199999999995</v>
      </c>
      <c r="F30" s="299"/>
      <c r="G30" s="291"/>
    </row>
    <row r="31" spans="1:7" x14ac:dyDescent="0.25">
      <c r="A31" s="435"/>
      <c r="B31" s="435"/>
      <c r="C31" s="436" t="s">
        <v>356</v>
      </c>
      <c r="D31" s="436"/>
      <c r="E31" s="302">
        <v>105.8404</v>
      </c>
      <c r="F31" s="299"/>
      <c r="G31" s="291"/>
    </row>
    <row r="32" spans="1:7" x14ac:dyDescent="0.25">
      <c r="A32" s="435"/>
      <c r="B32" s="435"/>
      <c r="C32" s="436" t="s">
        <v>357</v>
      </c>
      <c r="D32" s="436"/>
      <c r="E32" s="302">
        <v>28.1462</v>
      </c>
      <c r="F32" s="299"/>
      <c r="G32" s="291"/>
    </row>
    <row r="33" spans="1:9" x14ac:dyDescent="0.25">
      <c r="A33" s="435"/>
      <c r="B33" s="435"/>
      <c r="C33" s="436" t="s">
        <v>358</v>
      </c>
      <c r="D33" s="436"/>
      <c r="E33" s="302">
        <v>9.1348062199999998</v>
      </c>
      <c r="F33" s="299"/>
      <c r="G33" s="291"/>
    </row>
    <row r="34" spans="1:9" x14ac:dyDescent="0.25">
      <c r="A34" s="435"/>
      <c r="B34" s="435"/>
      <c r="C34" s="436" t="s">
        <v>359</v>
      </c>
      <c r="D34" s="436"/>
      <c r="E34" s="300">
        <v>5.3321227154474002E-2</v>
      </c>
      <c r="F34" s="303">
        <v>0.48133666148027998</v>
      </c>
      <c r="G34" s="291"/>
    </row>
    <row r="35" spans="1:9" x14ac:dyDescent="0.25">
      <c r="A35" s="434"/>
      <c r="B35" s="434"/>
      <c r="C35" s="434" t="s">
        <v>360</v>
      </c>
      <c r="D35" s="434"/>
      <c r="E35" s="305">
        <v>-0.18735154505348101</v>
      </c>
      <c r="F35" s="306">
        <v>0.93476379877359705</v>
      </c>
      <c r="G35" s="291"/>
    </row>
    <row r="37" spans="1:9" x14ac:dyDescent="0.25">
      <c r="A37" s="439" t="s">
        <v>361</v>
      </c>
      <c r="B37" s="439"/>
      <c r="C37" s="439"/>
      <c r="D37" s="439"/>
      <c r="E37" s="439"/>
      <c r="F37" s="439"/>
      <c r="G37" s="439"/>
      <c r="H37" s="439"/>
      <c r="I37" s="291"/>
    </row>
    <row r="38" spans="1:9" x14ac:dyDescent="0.25">
      <c r="A38" s="437" t="s">
        <v>317</v>
      </c>
      <c r="B38" s="437"/>
      <c r="C38" s="429" t="s">
        <v>362</v>
      </c>
      <c r="D38" s="430"/>
      <c r="E38" s="431"/>
      <c r="F38" s="431" t="s">
        <v>363</v>
      </c>
      <c r="G38" s="430"/>
      <c r="H38" s="431"/>
      <c r="I38" s="291"/>
    </row>
    <row r="39" spans="1:9" x14ac:dyDescent="0.25">
      <c r="A39" s="438"/>
      <c r="B39" s="438"/>
      <c r="C39" s="280" t="s">
        <v>335</v>
      </c>
      <c r="D39" s="282" t="s">
        <v>340</v>
      </c>
      <c r="E39" s="281" t="s">
        <v>338</v>
      </c>
      <c r="F39" s="282" t="s">
        <v>335</v>
      </c>
      <c r="G39" s="282" t="s">
        <v>340</v>
      </c>
      <c r="H39" s="281" t="s">
        <v>338</v>
      </c>
      <c r="I39" s="291"/>
    </row>
    <row r="40" spans="1:9" x14ac:dyDescent="0.25">
      <c r="A40" s="433" t="s">
        <v>326</v>
      </c>
      <c r="B40" s="283" t="s">
        <v>327</v>
      </c>
      <c r="C40" s="307">
        <v>0.27468517127961301</v>
      </c>
      <c r="D40" s="286">
        <v>9</v>
      </c>
      <c r="E40" s="308">
        <v>4.8841831389019499E-2</v>
      </c>
      <c r="F40" s="309">
        <v>0.87996931949146395</v>
      </c>
      <c r="G40" s="286">
        <v>9</v>
      </c>
      <c r="H40" s="308">
        <v>0.15690353114340599</v>
      </c>
      <c r="I40" s="291"/>
    </row>
    <row r="41" spans="1:9" ht="22.8" x14ac:dyDescent="0.25">
      <c r="A41" s="434"/>
      <c r="B41" s="287" t="s">
        <v>329</v>
      </c>
      <c r="C41" s="305">
        <v>9.80252546818456E-2</v>
      </c>
      <c r="D41" s="290">
        <v>23</v>
      </c>
      <c r="E41" s="310" t="s">
        <v>364</v>
      </c>
      <c r="F41" s="311">
        <v>0.98494538474614202</v>
      </c>
      <c r="G41" s="290">
        <v>23</v>
      </c>
      <c r="H41" s="306">
        <v>0.970962423136421</v>
      </c>
      <c r="I41" s="291"/>
    </row>
    <row r="42" spans="1:9" x14ac:dyDescent="0.25">
      <c r="A42" s="432" t="s">
        <v>365</v>
      </c>
      <c r="B42" s="432"/>
      <c r="C42" s="432"/>
      <c r="D42" s="432"/>
      <c r="E42" s="432"/>
      <c r="F42" s="432"/>
      <c r="G42" s="432"/>
      <c r="H42" s="432"/>
      <c r="I42" s="291"/>
    </row>
    <row r="43" spans="1:9" x14ac:dyDescent="0.25">
      <c r="A43" s="432" t="s">
        <v>366</v>
      </c>
      <c r="B43" s="432"/>
      <c r="C43" s="432"/>
      <c r="D43" s="432"/>
      <c r="E43" s="432"/>
      <c r="F43" s="432"/>
      <c r="G43" s="432"/>
      <c r="H43" s="432"/>
      <c r="I43" s="291"/>
    </row>
  </sheetData>
  <mergeCells count="43">
    <mergeCell ref="A1:H1"/>
    <mergeCell ref="C2:H2"/>
    <mergeCell ref="C3:D3"/>
    <mergeCell ref="E3:F3"/>
    <mergeCell ref="G3:H3"/>
    <mergeCell ref="A2:B4"/>
    <mergeCell ref="A8:F8"/>
    <mergeCell ref="A9:D9"/>
    <mergeCell ref="C10:D10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6:D26"/>
    <mergeCell ref="A37:H37"/>
    <mergeCell ref="C27:D27"/>
    <mergeCell ref="C28:D28"/>
    <mergeCell ref="C29:D29"/>
    <mergeCell ref="C30:D30"/>
    <mergeCell ref="C31:D31"/>
    <mergeCell ref="C38:E38"/>
    <mergeCell ref="F38:H38"/>
    <mergeCell ref="A42:H42"/>
    <mergeCell ref="A43:H43"/>
    <mergeCell ref="A5:A6"/>
    <mergeCell ref="A10:A35"/>
    <mergeCell ref="A40:A41"/>
    <mergeCell ref="B10:B22"/>
    <mergeCell ref="B23:B35"/>
    <mergeCell ref="C11:C12"/>
    <mergeCell ref="C24:C25"/>
    <mergeCell ref="A38:B39"/>
    <mergeCell ref="C32:D32"/>
    <mergeCell ref="C33:D33"/>
    <mergeCell ref="C34:D34"/>
    <mergeCell ref="C35:D35"/>
  </mergeCells>
  <phoneticPr fontId="10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43"/>
  <sheetViews>
    <sheetView zoomScale="55" zoomScaleNormal="55" workbookViewId="0">
      <selection sqref="A1:T43"/>
    </sheetView>
  </sheetViews>
  <sheetFormatPr defaultColWidth="9" defaultRowHeight="13.8" x14ac:dyDescent="0.25"/>
  <sheetData>
    <row r="1" spans="1:21" x14ac:dyDescent="0.25">
      <c r="A1" s="452" t="s">
        <v>315</v>
      </c>
      <c r="B1" s="452"/>
      <c r="C1" s="452"/>
      <c r="D1" s="452"/>
      <c r="E1" s="452"/>
      <c r="F1" s="452"/>
      <c r="G1" s="452"/>
      <c r="H1" s="452"/>
      <c r="I1" s="250"/>
      <c r="J1" s="452" t="s">
        <v>316</v>
      </c>
      <c r="K1" s="452"/>
      <c r="L1" s="452"/>
      <c r="M1" s="452"/>
      <c r="N1" s="452"/>
      <c r="O1" s="452"/>
      <c r="P1" s="250"/>
    </row>
    <row r="2" spans="1:21" ht="23.4" x14ac:dyDescent="0.25">
      <c r="A2" s="447" t="s">
        <v>367</v>
      </c>
      <c r="B2" s="447"/>
      <c r="C2" s="443" t="s">
        <v>318</v>
      </c>
      <c r="D2" s="445"/>
      <c r="E2" s="445"/>
      <c r="F2" s="445"/>
      <c r="G2" s="445"/>
      <c r="H2" s="454"/>
      <c r="I2" s="250"/>
      <c r="J2" s="448" t="s">
        <v>367</v>
      </c>
      <c r="K2" s="448"/>
      <c r="L2" s="239" t="s">
        <v>319</v>
      </c>
      <c r="M2" s="241" t="s">
        <v>320</v>
      </c>
      <c r="N2" s="241" t="s">
        <v>321</v>
      </c>
      <c r="O2" s="240" t="s">
        <v>322</v>
      </c>
      <c r="P2" s="250"/>
    </row>
    <row r="3" spans="1:21" x14ac:dyDescent="0.25">
      <c r="A3" s="447"/>
      <c r="B3" s="447"/>
      <c r="C3" s="453" t="s">
        <v>323</v>
      </c>
      <c r="D3" s="454"/>
      <c r="E3" s="454" t="s">
        <v>324</v>
      </c>
      <c r="F3" s="454"/>
      <c r="G3" s="454" t="s">
        <v>325</v>
      </c>
      <c r="H3" s="454"/>
      <c r="I3" s="250"/>
      <c r="J3" s="441" t="s">
        <v>326</v>
      </c>
      <c r="K3" s="242" t="s">
        <v>327</v>
      </c>
      <c r="L3" s="243">
        <v>10</v>
      </c>
      <c r="M3" s="272">
        <v>103.927022499</v>
      </c>
      <c r="N3" s="273">
        <v>11.5624336883814</v>
      </c>
      <c r="O3" s="274">
        <v>3.65636257499468</v>
      </c>
      <c r="P3" s="250"/>
    </row>
    <row r="4" spans="1:21" ht="22.8" x14ac:dyDescent="0.25">
      <c r="A4" s="448"/>
      <c r="B4" s="448"/>
      <c r="C4" s="239" t="s">
        <v>319</v>
      </c>
      <c r="D4" s="240" t="s">
        <v>328</v>
      </c>
      <c r="E4" s="241" t="s">
        <v>319</v>
      </c>
      <c r="F4" s="240" t="s">
        <v>328</v>
      </c>
      <c r="G4" s="241" t="s">
        <v>319</v>
      </c>
      <c r="H4" s="240" t="s">
        <v>328</v>
      </c>
      <c r="I4" s="250"/>
      <c r="J4" s="442"/>
      <c r="K4" s="246" t="s">
        <v>329</v>
      </c>
      <c r="L4" s="247">
        <v>23</v>
      </c>
      <c r="M4" s="275">
        <v>105.108791292174</v>
      </c>
      <c r="N4" s="276">
        <v>9.5016643599988395</v>
      </c>
      <c r="O4" s="277">
        <v>1.9812339765921501</v>
      </c>
      <c r="P4" s="250"/>
    </row>
    <row r="5" spans="1:21" x14ac:dyDescent="0.25">
      <c r="A5" s="441" t="s">
        <v>326</v>
      </c>
      <c r="B5" s="242" t="s">
        <v>327</v>
      </c>
      <c r="C5" s="243">
        <v>10</v>
      </c>
      <c r="D5" s="244">
        <v>1</v>
      </c>
      <c r="E5" s="245">
        <v>0</v>
      </c>
      <c r="F5" s="244">
        <v>0</v>
      </c>
      <c r="G5" s="245">
        <v>10</v>
      </c>
      <c r="H5" s="244">
        <v>1</v>
      </c>
      <c r="I5" s="250"/>
    </row>
    <row r="6" spans="1:21" ht="22.8" x14ac:dyDescent="0.25">
      <c r="A6" s="442"/>
      <c r="B6" s="246" t="s">
        <v>329</v>
      </c>
      <c r="C6" s="247">
        <v>23</v>
      </c>
      <c r="D6" s="248">
        <v>1</v>
      </c>
      <c r="E6" s="249">
        <v>0</v>
      </c>
      <c r="F6" s="248">
        <v>0</v>
      </c>
      <c r="G6" s="249">
        <v>23</v>
      </c>
      <c r="H6" s="248">
        <v>1</v>
      </c>
      <c r="I6" s="250"/>
    </row>
    <row r="7" spans="1:21" x14ac:dyDescent="0.25">
      <c r="J7" s="452" t="s">
        <v>330</v>
      </c>
      <c r="K7" s="452"/>
      <c r="L7" s="452"/>
      <c r="M7" s="452"/>
      <c r="N7" s="452"/>
      <c r="O7" s="452"/>
      <c r="P7" s="452"/>
      <c r="Q7" s="452"/>
      <c r="R7" s="452"/>
      <c r="S7" s="452"/>
      <c r="T7" s="452"/>
      <c r="U7" s="250"/>
    </row>
    <row r="8" spans="1:21" ht="14.4" x14ac:dyDescent="0.25">
      <c r="A8" s="452" t="s">
        <v>331</v>
      </c>
      <c r="B8" s="452"/>
      <c r="C8" s="452"/>
      <c r="D8" s="452"/>
      <c r="E8" s="452"/>
      <c r="F8" s="452"/>
      <c r="G8" s="250"/>
      <c r="J8" s="447" t="s">
        <v>332</v>
      </c>
      <c r="K8" s="447"/>
      <c r="L8" s="443" t="s">
        <v>333</v>
      </c>
      <c r="M8" s="445"/>
      <c r="N8" s="445" t="s">
        <v>334</v>
      </c>
      <c r="O8" s="445"/>
      <c r="P8" s="445"/>
      <c r="Q8" s="445"/>
      <c r="R8" s="445"/>
      <c r="S8" s="445"/>
      <c r="T8" s="454"/>
      <c r="U8" s="250"/>
    </row>
    <row r="9" spans="1:21" x14ac:dyDescent="0.25">
      <c r="A9" s="448" t="s">
        <v>367</v>
      </c>
      <c r="B9" s="448"/>
      <c r="C9" s="448"/>
      <c r="D9" s="448"/>
      <c r="E9" s="239" t="s">
        <v>335</v>
      </c>
      <c r="F9" s="240" t="s">
        <v>336</v>
      </c>
      <c r="G9" s="250"/>
      <c r="J9" s="447"/>
      <c r="K9" s="447"/>
      <c r="L9" s="443" t="s">
        <v>337</v>
      </c>
      <c r="M9" s="445" t="s">
        <v>338</v>
      </c>
      <c r="N9" s="445" t="s">
        <v>339</v>
      </c>
      <c r="O9" s="445" t="s">
        <v>340</v>
      </c>
      <c r="P9" s="445" t="s">
        <v>341</v>
      </c>
      <c r="Q9" s="445" t="s">
        <v>342</v>
      </c>
      <c r="R9" s="445" t="s">
        <v>343</v>
      </c>
      <c r="S9" s="445" t="s">
        <v>344</v>
      </c>
      <c r="T9" s="454"/>
      <c r="U9" s="250"/>
    </row>
    <row r="10" spans="1:21" x14ac:dyDescent="0.25">
      <c r="A10" s="441" t="s">
        <v>326</v>
      </c>
      <c r="B10" s="441" t="s">
        <v>327</v>
      </c>
      <c r="C10" s="441" t="s">
        <v>320</v>
      </c>
      <c r="D10" s="441"/>
      <c r="E10" s="251">
        <v>103.927022499</v>
      </c>
      <c r="F10" s="252">
        <v>3.65636257499468</v>
      </c>
      <c r="G10" s="250"/>
      <c r="J10" s="448"/>
      <c r="K10" s="448"/>
      <c r="L10" s="444"/>
      <c r="M10" s="446"/>
      <c r="N10" s="446"/>
      <c r="O10" s="446"/>
      <c r="P10" s="446"/>
      <c r="Q10" s="446"/>
      <c r="R10" s="446"/>
      <c r="S10" s="241" t="s">
        <v>345</v>
      </c>
      <c r="T10" s="240" t="s">
        <v>346</v>
      </c>
      <c r="U10" s="250"/>
    </row>
    <row r="11" spans="1:21" ht="34.200000000000003" x14ac:dyDescent="0.25">
      <c r="A11" s="450"/>
      <c r="B11" s="450"/>
      <c r="C11" s="451" t="s">
        <v>347</v>
      </c>
      <c r="D11" s="253" t="s">
        <v>348</v>
      </c>
      <c r="E11" s="255">
        <v>95.655755710188501</v>
      </c>
      <c r="F11" s="256"/>
      <c r="G11" s="250"/>
      <c r="J11" s="441" t="s">
        <v>326</v>
      </c>
      <c r="K11" s="242" t="s">
        <v>349</v>
      </c>
      <c r="L11" s="266">
        <v>0.28662582797251801</v>
      </c>
      <c r="M11" s="268">
        <v>0.59621114899870198</v>
      </c>
      <c r="N11" s="268">
        <v>-0.30758524832166001</v>
      </c>
      <c r="O11" s="245">
        <v>31</v>
      </c>
      <c r="P11" s="268">
        <v>0.76045499933123195</v>
      </c>
      <c r="Q11" s="273">
        <v>-1.1817687931738701</v>
      </c>
      <c r="R11" s="273">
        <v>3.8420854043625301</v>
      </c>
      <c r="S11" s="273">
        <v>-9.0177536375737901</v>
      </c>
      <c r="T11" s="274">
        <v>6.6542160512260402</v>
      </c>
      <c r="U11" s="250"/>
    </row>
    <row r="12" spans="1:21" ht="45.6" x14ac:dyDescent="0.25">
      <c r="A12" s="450"/>
      <c r="B12" s="450"/>
      <c r="C12" s="451"/>
      <c r="D12" s="254" t="s">
        <v>350</v>
      </c>
      <c r="E12" s="257">
        <v>112.19828928781099</v>
      </c>
      <c r="F12" s="258"/>
      <c r="G12" s="250"/>
      <c r="J12" s="442"/>
      <c r="K12" s="246" t="s">
        <v>351</v>
      </c>
      <c r="L12" s="278"/>
      <c r="M12" s="279"/>
      <c r="N12" s="271">
        <v>-0.284172032021833</v>
      </c>
      <c r="O12" s="271">
        <v>14.547820944722</v>
      </c>
      <c r="P12" s="271">
        <v>0.78028327003041298</v>
      </c>
      <c r="Q12" s="276">
        <v>-1.1817687931738701</v>
      </c>
      <c r="R12" s="276">
        <v>4.1586386414095804</v>
      </c>
      <c r="S12" s="276">
        <v>-10.069753849764799</v>
      </c>
      <c r="T12" s="277">
        <v>7.7062162634171001</v>
      </c>
      <c r="U12" s="250"/>
    </row>
    <row r="13" spans="1:21" x14ac:dyDescent="0.25">
      <c r="A13" s="450"/>
      <c r="B13" s="450"/>
      <c r="C13" s="451" t="s">
        <v>352</v>
      </c>
      <c r="D13" s="451"/>
      <c r="E13" s="257">
        <v>103.757784258333</v>
      </c>
      <c r="F13" s="258"/>
      <c r="G13" s="250"/>
    </row>
    <row r="14" spans="1:21" x14ac:dyDescent="0.25">
      <c r="A14" s="450"/>
      <c r="B14" s="450"/>
      <c r="C14" s="451" t="s">
        <v>353</v>
      </c>
      <c r="D14" s="451"/>
      <c r="E14" s="257">
        <v>102.28043750000001</v>
      </c>
      <c r="F14" s="258"/>
      <c r="G14" s="250"/>
    </row>
    <row r="15" spans="1:21" x14ac:dyDescent="0.25">
      <c r="A15" s="450"/>
      <c r="B15" s="450"/>
      <c r="C15" s="451" t="s">
        <v>354</v>
      </c>
      <c r="D15" s="451"/>
      <c r="E15" s="259">
        <v>133.68987279821701</v>
      </c>
      <c r="F15" s="258"/>
      <c r="G15" s="250"/>
    </row>
    <row r="16" spans="1:21" x14ac:dyDescent="0.25">
      <c r="A16" s="450"/>
      <c r="B16" s="450"/>
      <c r="C16" s="451" t="s">
        <v>321</v>
      </c>
      <c r="D16" s="451"/>
      <c r="E16" s="260">
        <v>11.5624336883814</v>
      </c>
      <c r="F16" s="258"/>
      <c r="G16" s="250"/>
    </row>
    <row r="17" spans="1:7" x14ac:dyDescent="0.25">
      <c r="A17" s="450"/>
      <c r="B17" s="450"/>
      <c r="C17" s="451" t="s">
        <v>355</v>
      </c>
      <c r="D17" s="451"/>
      <c r="E17" s="261">
        <v>86.134333330000004</v>
      </c>
      <c r="F17" s="258"/>
      <c r="G17" s="250"/>
    </row>
    <row r="18" spans="1:7" x14ac:dyDescent="0.25">
      <c r="A18" s="450"/>
      <c r="B18" s="450"/>
      <c r="C18" s="451" t="s">
        <v>356</v>
      </c>
      <c r="D18" s="451"/>
      <c r="E18" s="261">
        <v>124.76600000000001</v>
      </c>
      <c r="F18" s="258"/>
      <c r="G18" s="250"/>
    </row>
    <row r="19" spans="1:7" x14ac:dyDescent="0.25">
      <c r="A19" s="450"/>
      <c r="B19" s="450"/>
      <c r="C19" s="451" t="s">
        <v>357</v>
      </c>
      <c r="D19" s="451"/>
      <c r="E19" s="261">
        <v>38.631666670000001</v>
      </c>
      <c r="F19" s="258"/>
      <c r="G19" s="250"/>
    </row>
    <row r="20" spans="1:7" x14ac:dyDescent="0.25">
      <c r="A20" s="450"/>
      <c r="B20" s="450"/>
      <c r="C20" s="451" t="s">
        <v>358</v>
      </c>
      <c r="D20" s="451"/>
      <c r="E20" s="261">
        <v>17.719041669999999</v>
      </c>
      <c r="F20" s="258"/>
      <c r="G20" s="250"/>
    </row>
    <row r="21" spans="1:7" x14ac:dyDescent="0.25">
      <c r="A21" s="450"/>
      <c r="B21" s="450"/>
      <c r="C21" s="451" t="s">
        <v>359</v>
      </c>
      <c r="D21" s="451"/>
      <c r="E21" s="259">
        <v>0.31215311680576302</v>
      </c>
      <c r="F21" s="262">
        <v>0.68704291862151701</v>
      </c>
      <c r="G21" s="250"/>
    </row>
    <row r="22" spans="1:7" x14ac:dyDescent="0.25">
      <c r="A22" s="450"/>
      <c r="B22" s="451"/>
      <c r="C22" s="451" t="s">
        <v>360</v>
      </c>
      <c r="D22" s="451"/>
      <c r="E22" s="259">
        <v>-0.13500358735756199</v>
      </c>
      <c r="F22" s="262">
        <v>1.3342487699899801</v>
      </c>
      <c r="G22" s="250"/>
    </row>
    <row r="23" spans="1:7" x14ac:dyDescent="0.25">
      <c r="A23" s="450"/>
      <c r="B23" s="451" t="s">
        <v>329</v>
      </c>
      <c r="C23" s="451" t="s">
        <v>320</v>
      </c>
      <c r="D23" s="451"/>
      <c r="E23" s="257">
        <v>105.108791292174</v>
      </c>
      <c r="F23" s="263">
        <v>1.9812339765921501</v>
      </c>
      <c r="G23" s="250"/>
    </row>
    <row r="24" spans="1:7" ht="22.8" x14ac:dyDescent="0.25">
      <c r="A24" s="450"/>
      <c r="B24" s="450"/>
      <c r="C24" s="451" t="s">
        <v>347</v>
      </c>
      <c r="D24" s="253" t="s">
        <v>348</v>
      </c>
      <c r="E24" s="255">
        <v>100.999963506903</v>
      </c>
      <c r="F24" s="256"/>
      <c r="G24" s="250"/>
    </row>
    <row r="25" spans="1:7" ht="22.8" x14ac:dyDescent="0.25">
      <c r="A25" s="450"/>
      <c r="B25" s="450"/>
      <c r="C25" s="451"/>
      <c r="D25" s="254" t="s">
        <v>350</v>
      </c>
      <c r="E25" s="257">
        <v>109.21761907744499</v>
      </c>
      <c r="F25" s="258"/>
      <c r="G25" s="250"/>
    </row>
    <row r="26" spans="1:7" x14ac:dyDescent="0.25">
      <c r="A26" s="450"/>
      <c r="B26" s="450"/>
      <c r="C26" s="451" t="s">
        <v>352</v>
      </c>
      <c r="D26" s="451"/>
      <c r="E26" s="257">
        <v>105.292165601498</v>
      </c>
      <c r="F26" s="258"/>
      <c r="G26" s="250"/>
    </row>
    <row r="27" spans="1:7" x14ac:dyDescent="0.25">
      <c r="A27" s="450"/>
      <c r="B27" s="450"/>
      <c r="C27" s="451" t="s">
        <v>353</v>
      </c>
      <c r="D27" s="451"/>
      <c r="E27" s="257">
        <v>105.64223079999999</v>
      </c>
      <c r="F27" s="258"/>
      <c r="G27" s="250"/>
    </row>
    <row r="28" spans="1:7" x14ac:dyDescent="0.25">
      <c r="A28" s="450"/>
      <c r="B28" s="450"/>
      <c r="C28" s="451" t="s">
        <v>354</v>
      </c>
      <c r="D28" s="451"/>
      <c r="E28" s="259">
        <v>90.281625610072595</v>
      </c>
      <c r="F28" s="258"/>
      <c r="G28" s="250"/>
    </row>
    <row r="29" spans="1:7" x14ac:dyDescent="0.25">
      <c r="A29" s="450"/>
      <c r="B29" s="450"/>
      <c r="C29" s="451" t="s">
        <v>321</v>
      </c>
      <c r="D29" s="451"/>
      <c r="E29" s="260">
        <v>9.5016643599988608</v>
      </c>
      <c r="F29" s="258"/>
      <c r="G29" s="250"/>
    </row>
    <row r="30" spans="1:7" x14ac:dyDescent="0.25">
      <c r="A30" s="450"/>
      <c r="B30" s="450"/>
      <c r="C30" s="451" t="s">
        <v>355</v>
      </c>
      <c r="D30" s="451"/>
      <c r="E30" s="261">
        <v>86.579750000000004</v>
      </c>
      <c r="F30" s="258"/>
      <c r="G30" s="250"/>
    </row>
    <row r="31" spans="1:7" x14ac:dyDescent="0.25">
      <c r="A31" s="450"/>
      <c r="B31" s="450"/>
      <c r="C31" s="451" t="s">
        <v>356</v>
      </c>
      <c r="D31" s="451"/>
      <c r="E31" s="261">
        <v>119.9156923</v>
      </c>
      <c r="F31" s="258"/>
      <c r="G31" s="250"/>
    </row>
    <row r="32" spans="1:7" x14ac:dyDescent="0.25">
      <c r="A32" s="450"/>
      <c r="B32" s="450"/>
      <c r="C32" s="451" t="s">
        <v>357</v>
      </c>
      <c r="D32" s="451"/>
      <c r="E32" s="261">
        <v>33.335942299999999</v>
      </c>
      <c r="F32" s="258"/>
      <c r="G32" s="250"/>
    </row>
    <row r="33" spans="1:9" x14ac:dyDescent="0.25">
      <c r="A33" s="450"/>
      <c r="B33" s="450"/>
      <c r="C33" s="451" t="s">
        <v>358</v>
      </c>
      <c r="D33" s="451"/>
      <c r="E33" s="261">
        <v>16.829857109999999</v>
      </c>
      <c r="F33" s="258"/>
      <c r="G33" s="250"/>
    </row>
    <row r="34" spans="1:9" x14ac:dyDescent="0.25">
      <c r="A34" s="450"/>
      <c r="B34" s="450"/>
      <c r="C34" s="451" t="s">
        <v>359</v>
      </c>
      <c r="D34" s="451"/>
      <c r="E34" s="259">
        <v>-0.15619959059130101</v>
      </c>
      <c r="F34" s="262">
        <v>0.48133666148027998</v>
      </c>
      <c r="G34" s="250"/>
    </row>
    <row r="35" spans="1:9" x14ac:dyDescent="0.25">
      <c r="A35" s="442"/>
      <c r="B35" s="442"/>
      <c r="C35" s="442" t="s">
        <v>360</v>
      </c>
      <c r="D35" s="442"/>
      <c r="E35" s="264">
        <v>-0.79891894391246998</v>
      </c>
      <c r="F35" s="265">
        <v>0.93476379877359705</v>
      </c>
      <c r="G35" s="250"/>
    </row>
    <row r="37" spans="1:9" x14ac:dyDescent="0.25">
      <c r="A37" s="452" t="s">
        <v>361</v>
      </c>
      <c r="B37" s="452"/>
      <c r="C37" s="452"/>
      <c r="D37" s="452"/>
      <c r="E37" s="452"/>
      <c r="F37" s="452"/>
      <c r="G37" s="452"/>
      <c r="H37" s="452"/>
      <c r="I37" s="250"/>
    </row>
    <row r="38" spans="1:9" x14ac:dyDescent="0.25">
      <c r="A38" s="447" t="s">
        <v>367</v>
      </c>
      <c r="B38" s="447"/>
      <c r="C38" s="453" t="s">
        <v>362</v>
      </c>
      <c r="D38" s="445"/>
      <c r="E38" s="454"/>
      <c r="F38" s="454" t="s">
        <v>363</v>
      </c>
      <c r="G38" s="445"/>
      <c r="H38" s="454"/>
      <c r="I38" s="250"/>
    </row>
    <row r="39" spans="1:9" x14ac:dyDescent="0.25">
      <c r="A39" s="448"/>
      <c r="B39" s="448"/>
      <c r="C39" s="239" t="s">
        <v>335</v>
      </c>
      <c r="D39" s="241" t="s">
        <v>340</v>
      </c>
      <c r="E39" s="240" t="s">
        <v>338</v>
      </c>
      <c r="F39" s="241" t="s">
        <v>335</v>
      </c>
      <c r="G39" s="241" t="s">
        <v>340</v>
      </c>
      <c r="H39" s="240" t="s">
        <v>338</v>
      </c>
      <c r="I39" s="250"/>
    </row>
    <row r="40" spans="1:9" x14ac:dyDescent="0.25">
      <c r="A40" s="441" t="s">
        <v>326</v>
      </c>
      <c r="B40" s="242" t="s">
        <v>327</v>
      </c>
      <c r="C40" s="266">
        <v>0.143180398640535</v>
      </c>
      <c r="D40" s="245">
        <v>10</v>
      </c>
      <c r="E40" s="267" t="s">
        <v>364</v>
      </c>
      <c r="F40" s="268">
        <v>0.98336484603580498</v>
      </c>
      <c r="G40" s="245">
        <v>10</v>
      </c>
      <c r="H40" s="269">
        <v>0.98061194884790204</v>
      </c>
      <c r="I40" s="250"/>
    </row>
    <row r="41" spans="1:9" ht="22.8" x14ac:dyDescent="0.25">
      <c r="A41" s="442"/>
      <c r="B41" s="246" t="s">
        <v>329</v>
      </c>
      <c r="C41" s="264">
        <v>9.6684055079881995E-2</v>
      </c>
      <c r="D41" s="249">
        <v>23</v>
      </c>
      <c r="E41" s="270" t="s">
        <v>364</v>
      </c>
      <c r="F41" s="271">
        <v>0.96830262334057104</v>
      </c>
      <c r="G41" s="249">
        <v>23</v>
      </c>
      <c r="H41" s="265">
        <v>0.64844224586701604</v>
      </c>
      <c r="I41" s="250"/>
    </row>
    <row r="42" spans="1:9" x14ac:dyDescent="0.25">
      <c r="A42" s="449" t="s">
        <v>365</v>
      </c>
      <c r="B42" s="449"/>
      <c r="C42" s="449"/>
      <c r="D42" s="449"/>
      <c r="E42" s="449"/>
      <c r="F42" s="449"/>
      <c r="G42" s="449"/>
      <c r="H42" s="449"/>
      <c r="I42" s="250"/>
    </row>
    <row r="43" spans="1:9" x14ac:dyDescent="0.25">
      <c r="A43" s="449" t="s">
        <v>366</v>
      </c>
      <c r="B43" s="449"/>
      <c r="C43" s="449"/>
      <c r="D43" s="449"/>
      <c r="E43" s="449"/>
      <c r="F43" s="449"/>
      <c r="G43" s="449"/>
      <c r="H43" s="449"/>
      <c r="I43" s="250"/>
    </row>
  </sheetData>
  <mergeCells count="59">
    <mergeCell ref="A1:H1"/>
    <mergeCell ref="J1:O1"/>
    <mergeCell ref="C2:H2"/>
    <mergeCell ref="J2:K2"/>
    <mergeCell ref="C3:D3"/>
    <mergeCell ref="E3:F3"/>
    <mergeCell ref="G3:H3"/>
    <mergeCell ref="J3:J4"/>
    <mergeCell ref="A2:B4"/>
    <mergeCell ref="J7:T7"/>
    <mergeCell ref="A8:F8"/>
    <mergeCell ref="L8:M8"/>
    <mergeCell ref="N8:T8"/>
    <mergeCell ref="A9:D9"/>
    <mergeCell ref="S9:T9"/>
    <mergeCell ref="P9:P10"/>
    <mergeCell ref="Q9:Q10"/>
    <mergeCell ref="R9:R10"/>
    <mergeCell ref="C10:D10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30:D30"/>
    <mergeCell ref="C31:D31"/>
    <mergeCell ref="C32:D32"/>
    <mergeCell ref="C33:D33"/>
    <mergeCell ref="C22:D22"/>
    <mergeCell ref="C23:D23"/>
    <mergeCell ref="C26:D26"/>
    <mergeCell ref="C27:D27"/>
    <mergeCell ref="C28:D28"/>
    <mergeCell ref="A42:H42"/>
    <mergeCell ref="A43:H43"/>
    <mergeCell ref="A5:A6"/>
    <mergeCell ref="A10:A35"/>
    <mergeCell ref="A40:A41"/>
    <mergeCell ref="B10:B22"/>
    <mergeCell ref="B23:B35"/>
    <mergeCell ref="C11:C12"/>
    <mergeCell ref="C24:C25"/>
    <mergeCell ref="A38:B39"/>
    <mergeCell ref="C34:D34"/>
    <mergeCell ref="C35:D35"/>
    <mergeCell ref="A37:H37"/>
    <mergeCell ref="C38:E38"/>
    <mergeCell ref="F38:H38"/>
    <mergeCell ref="C29:D29"/>
    <mergeCell ref="J11:J12"/>
    <mergeCell ref="L9:L10"/>
    <mergeCell ref="M9:M10"/>
    <mergeCell ref="N9:N10"/>
    <mergeCell ref="O9:O10"/>
    <mergeCell ref="J8:K10"/>
  </mergeCells>
  <phoneticPr fontId="1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43"/>
  <sheetViews>
    <sheetView zoomScale="40" zoomScaleNormal="40" workbookViewId="0">
      <selection sqref="A1:T43"/>
    </sheetView>
  </sheetViews>
  <sheetFormatPr defaultColWidth="9" defaultRowHeight="13.8" x14ac:dyDescent="0.25"/>
  <sheetData>
    <row r="1" spans="1:21" x14ac:dyDescent="0.25">
      <c r="A1" s="466" t="s">
        <v>315</v>
      </c>
      <c r="B1" s="466"/>
      <c r="C1" s="466"/>
      <c r="D1" s="466"/>
      <c r="E1" s="466"/>
      <c r="F1" s="466"/>
      <c r="G1" s="466"/>
      <c r="H1" s="466"/>
      <c r="I1" s="209"/>
      <c r="J1" s="466" t="s">
        <v>316</v>
      </c>
      <c r="K1" s="466"/>
      <c r="L1" s="466"/>
      <c r="M1" s="466"/>
      <c r="N1" s="466"/>
      <c r="O1" s="466"/>
      <c r="P1" s="209"/>
    </row>
    <row r="2" spans="1:21" ht="23.4" x14ac:dyDescent="0.25">
      <c r="A2" s="461" t="s">
        <v>317</v>
      </c>
      <c r="B2" s="461"/>
      <c r="C2" s="457" t="s">
        <v>318</v>
      </c>
      <c r="D2" s="459"/>
      <c r="E2" s="459"/>
      <c r="F2" s="459"/>
      <c r="G2" s="459"/>
      <c r="H2" s="468"/>
      <c r="I2" s="209"/>
      <c r="J2" s="462" t="s">
        <v>317</v>
      </c>
      <c r="K2" s="462"/>
      <c r="L2" s="198" t="s">
        <v>319</v>
      </c>
      <c r="M2" s="200" t="s">
        <v>320</v>
      </c>
      <c r="N2" s="200" t="s">
        <v>321</v>
      </c>
      <c r="O2" s="199" t="s">
        <v>322</v>
      </c>
      <c r="P2" s="209"/>
    </row>
    <row r="3" spans="1:21" x14ac:dyDescent="0.25">
      <c r="A3" s="461"/>
      <c r="B3" s="461"/>
      <c r="C3" s="467" t="s">
        <v>323</v>
      </c>
      <c r="D3" s="468"/>
      <c r="E3" s="468" t="s">
        <v>324</v>
      </c>
      <c r="F3" s="468"/>
      <c r="G3" s="468" t="s">
        <v>325</v>
      </c>
      <c r="H3" s="468"/>
      <c r="I3" s="209"/>
      <c r="J3" s="455" t="s">
        <v>326</v>
      </c>
      <c r="K3" s="201" t="s">
        <v>327</v>
      </c>
      <c r="L3" s="202">
        <v>9</v>
      </c>
      <c r="M3" s="231">
        <v>106.449168806667</v>
      </c>
      <c r="N3" s="232">
        <v>18.0449861794146</v>
      </c>
      <c r="O3" s="233">
        <v>6.0149953931382001</v>
      </c>
      <c r="P3" s="209"/>
    </row>
    <row r="4" spans="1:21" ht="22.8" x14ac:dyDescent="0.25">
      <c r="A4" s="462"/>
      <c r="B4" s="462"/>
      <c r="C4" s="198" t="s">
        <v>319</v>
      </c>
      <c r="D4" s="199" t="s">
        <v>328</v>
      </c>
      <c r="E4" s="200" t="s">
        <v>319</v>
      </c>
      <c r="F4" s="199" t="s">
        <v>328</v>
      </c>
      <c r="G4" s="200" t="s">
        <v>319</v>
      </c>
      <c r="H4" s="199" t="s">
        <v>328</v>
      </c>
      <c r="I4" s="209"/>
      <c r="J4" s="456"/>
      <c r="K4" s="205" t="s">
        <v>329</v>
      </c>
      <c r="L4" s="206">
        <v>22</v>
      </c>
      <c r="M4" s="234">
        <v>110.48965865090901</v>
      </c>
      <c r="N4" s="235">
        <v>12.0616336761141</v>
      </c>
      <c r="O4" s="236">
        <v>2.5715489401664802</v>
      </c>
      <c r="P4" s="209"/>
    </row>
    <row r="5" spans="1:21" x14ac:dyDescent="0.25">
      <c r="A5" s="455" t="s">
        <v>326</v>
      </c>
      <c r="B5" s="201" t="s">
        <v>327</v>
      </c>
      <c r="C5" s="202">
        <v>9</v>
      </c>
      <c r="D5" s="203">
        <v>1</v>
      </c>
      <c r="E5" s="204">
        <v>0</v>
      </c>
      <c r="F5" s="203">
        <v>0</v>
      </c>
      <c r="G5" s="204">
        <v>9</v>
      </c>
      <c r="H5" s="203">
        <v>1</v>
      </c>
      <c r="I5" s="209"/>
    </row>
    <row r="6" spans="1:21" ht="22.8" x14ac:dyDescent="0.25">
      <c r="A6" s="456"/>
      <c r="B6" s="205" t="s">
        <v>329</v>
      </c>
      <c r="C6" s="206">
        <v>22</v>
      </c>
      <c r="D6" s="207">
        <v>1</v>
      </c>
      <c r="E6" s="208">
        <v>0</v>
      </c>
      <c r="F6" s="207">
        <v>0</v>
      </c>
      <c r="G6" s="208">
        <v>22</v>
      </c>
      <c r="H6" s="207">
        <v>1</v>
      </c>
      <c r="I6" s="209"/>
    </row>
    <row r="7" spans="1:21" x14ac:dyDescent="0.25">
      <c r="J7" s="466" t="s">
        <v>330</v>
      </c>
      <c r="K7" s="466"/>
      <c r="L7" s="466"/>
      <c r="M7" s="466"/>
      <c r="N7" s="466"/>
      <c r="O7" s="466"/>
      <c r="P7" s="466"/>
      <c r="Q7" s="466"/>
      <c r="R7" s="466"/>
      <c r="S7" s="466"/>
      <c r="T7" s="466"/>
      <c r="U7" s="209"/>
    </row>
    <row r="8" spans="1:21" ht="14.4" x14ac:dyDescent="0.25">
      <c r="A8" s="466" t="s">
        <v>331</v>
      </c>
      <c r="B8" s="466"/>
      <c r="C8" s="466"/>
      <c r="D8" s="466"/>
      <c r="E8" s="466"/>
      <c r="F8" s="466"/>
      <c r="G8" s="209"/>
      <c r="J8" s="461" t="s">
        <v>332</v>
      </c>
      <c r="K8" s="461"/>
      <c r="L8" s="457" t="s">
        <v>333</v>
      </c>
      <c r="M8" s="459"/>
      <c r="N8" s="459" t="s">
        <v>334</v>
      </c>
      <c r="O8" s="459"/>
      <c r="P8" s="459"/>
      <c r="Q8" s="459"/>
      <c r="R8" s="459"/>
      <c r="S8" s="459"/>
      <c r="T8" s="468"/>
      <c r="U8" s="209"/>
    </row>
    <row r="9" spans="1:21" x14ac:dyDescent="0.25">
      <c r="A9" s="462" t="s">
        <v>317</v>
      </c>
      <c r="B9" s="462"/>
      <c r="C9" s="462"/>
      <c r="D9" s="462"/>
      <c r="E9" s="198" t="s">
        <v>335</v>
      </c>
      <c r="F9" s="199" t="s">
        <v>336</v>
      </c>
      <c r="G9" s="209"/>
      <c r="J9" s="461"/>
      <c r="K9" s="461"/>
      <c r="L9" s="457" t="s">
        <v>337</v>
      </c>
      <c r="M9" s="459" t="s">
        <v>338</v>
      </c>
      <c r="N9" s="459" t="s">
        <v>339</v>
      </c>
      <c r="O9" s="459" t="s">
        <v>340</v>
      </c>
      <c r="P9" s="459" t="s">
        <v>341</v>
      </c>
      <c r="Q9" s="459" t="s">
        <v>342</v>
      </c>
      <c r="R9" s="459" t="s">
        <v>343</v>
      </c>
      <c r="S9" s="459" t="s">
        <v>344</v>
      </c>
      <c r="T9" s="468"/>
      <c r="U9" s="209"/>
    </row>
    <row r="10" spans="1:21" x14ac:dyDescent="0.25">
      <c r="A10" s="455" t="s">
        <v>326</v>
      </c>
      <c r="B10" s="455" t="s">
        <v>327</v>
      </c>
      <c r="C10" s="455" t="s">
        <v>320</v>
      </c>
      <c r="D10" s="455"/>
      <c r="E10" s="210">
        <v>106.449168806667</v>
      </c>
      <c r="F10" s="211">
        <v>6.0149953931382099</v>
      </c>
      <c r="G10" s="209"/>
      <c r="J10" s="462"/>
      <c r="K10" s="462"/>
      <c r="L10" s="458"/>
      <c r="M10" s="460"/>
      <c r="N10" s="460"/>
      <c r="O10" s="460"/>
      <c r="P10" s="460"/>
      <c r="Q10" s="460"/>
      <c r="R10" s="460"/>
      <c r="S10" s="200" t="s">
        <v>345</v>
      </c>
      <c r="T10" s="199" t="s">
        <v>346</v>
      </c>
      <c r="U10" s="209"/>
    </row>
    <row r="11" spans="1:21" ht="34.200000000000003" x14ac:dyDescent="0.25">
      <c r="A11" s="464"/>
      <c r="B11" s="464"/>
      <c r="C11" s="465" t="s">
        <v>347</v>
      </c>
      <c r="D11" s="212" t="s">
        <v>348</v>
      </c>
      <c r="E11" s="214">
        <v>92.578564556886207</v>
      </c>
      <c r="F11" s="215"/>
      <c r="G11" s="209"/>
      <c r="J11" s="455" t="s">
        <v>326</v>
      </c>
      <c r="K11" s="201" t="s">
        <v>349</v>
      </c>
      <c r="L11" s="225">
        <v>0.96407837639792004</v>
      </c>
      <c r="M11" s="227">
        <v>0.33428254760013698</v>
      </c>
      <c r="N11" s="227">
        <v>-0.73092383715073295</v>
      </c>
      <c r="O11" s="204">
        <v>29</v>
      </c>
      <c r="P11" s="227">
        <v>0.47069041872726303</v>
      </c>
      <c r="Q11" s="232">
        <v>-4.0404898442424599</v>
      </c>
      <c r="R11" s="232">
        <v>5.52792184202527</v>
      </c>
      <c r="S11" s="232">
        <v>-15.346359454944199</v>
      </c>
      <c r="T11" s="233">
        <v>7.26537976645933</v>
      </c>
      <c r="U11" s="209"/>
    </row>
    <row r="12" spans="1:21" ht="45.6" x14ac:dyDescent="0.25">
      <c r="A12" s="464"/>
      <c r="B12" s="464"/>
      <c r="C12" s="465"/>
      <c r="D12" s="213" t="s">
        <v>350</v>
      </c>
      <c r="E12" s="216">
        <v>120.319773056447</v>
      </c>
      <c r="F12" s="217"/>
      <c r="G12" s="209"/>
      <c r="J12" s="456"/>
      <c r="K12" s="205" t="s">
        <v>351</v>
      </c>
      <c r="L12" s="237"/>
      <c r="M12" s="238"/>
      <c r="N12" s="230">
        <v>-0.61765716324319997</v>
      </c>
      <c r="O12" s="230">
        <v>11.0510302685644</v>
      </c>
      <c r="P12" s="230">
        <v>0.54931743663573296</v>
      </c>
      <c r="Q12" s="235">
        <v>-4.0404898442424599</v>
      </c>
      <c r="R12" s="235">
        <v>6.5416384439332296</v>
      </c>
      <c r="S12" s="235">
        <v>-18.430431460763199</v>
      </c>
      <c r="T12" s="236">
        <v>10.3494517722783</v>
      </c>
      <c r="U12" s="209"/>
    </row>
    <row r="13" spans="1:21" x14ac:dyDescent="0.25">
      <c r="A13" s="464"/>
      <c r="B13" s="464"/>
      <c r="C13" s="465" t="s">
        <v>352</v>
      </c>
      <c r="D13" s="465"/>
      <c r="E13" s="216">
        <v>105.594913489074</v>
      </c>
      <c r="F13" s="217"/>
      <c r="G13" s="209"/>
    </row>
    <row r="14" spans="1:21" x14ac:dyDescent="0.25">
      <c r="A14" s="464"/>
      <c r="B14" s="464"/>
      <c r="C14" s="465" t="s">
        <v>353</v>
      </c>
      <c r="D14" s="465"/>
      <c r="E14" s="216">
        <v>104.0051304</v>
      </c>
      <c r="F14" s="217"/>
      <c r="G14" s="209"/>
    </row>
    <row r="15" spans="1:21" x14ac:dyDescent="0.25">
      <c r="A15" s="464"/>
      <c r="B15" s="464"/>
      <c r="C15" s="465" t="s">
        <v>354</v>
      </c>
      <c r="D15" s="465"/>
      <c r="E15" s="218">
        <v>325.62152621526502</v>
      </c>
      <c r="F15" s="217"/>
      <c r="G15" s="209"/>
    </row>
    <row r="16" spans="1:21" x14ac:dyDescent="0.25">
      <c r="A16" s="464"/>
      <c r="B16" s="464"/>
      <c r="C16" s="465" t="s">
        <v>321</v>
      </c>
      <c r="D16" s="465"/>
      <c r="E16" s="219">
        <v>18.0449861794146</v>
      </c>
      <c r="F16" s="217"/>
      <c r="G16" s="209"/>
    </row>
    <row r="17" spans="1:7" x14ac:dyDescent="0.25">
      <c r="A17" s="464"/>
      <c r="B17" s="464"/>
      <c r="C17" s="465" t="s">
        <v>355</v>
      </c>
      <c r="D17" s="465"/>
      <c r="E17" s="220">
        <v>84.038933330000006</v>
      </c>
      <c r="F17" s="217"/>
      <c r="G17" s="209"/>
    </row>
    <row r="18" spans="1:7" x14ac:dyDescent="0.25">
      <c r="A18" s="464"/>
      <c r="B18" s="464"/>
      <c r="C18" s="465" t="s">
        <v>356</v>
      </c>
      <c r="D18" s="465"/>
      <c r="E18" s="220">
        <v>144.23599999999999</v>
      </c>
      <c r="F18" s="217"/>
      <c r="G18" s="209"/>
    </row>
    <row r="19" spans="1:7" x14ac:dyDescent="0.25">
      <c r="A19" s="464"/>
      <c r="B19" s="464"/>
      <c r="C19" s="465" t="s">
        <v>357</v>
      </c>
      <c r="D19" s="465"/>
      <c r="E19" s="220">
        <v>60.197066669999998</v>
      </c>
      <c r="F19" s="217"/>
      <c r="G19" s="209"/>
    </row>
    <row r="20" spans="1:7" x14ac:dyDescent="0.25">
      <c r="A20" s="464"/>
      <c r="B20" s="464"/>
      <c r="C20" s="465" t="s">
        <v>358</v>
      </c>
      <c r="D20" s="465"/>
      <c r="E20" s="220">
        <v>22.415553535000001</v>
      </c>
      <c r="F20" s="217"/>
      <c r="G20" s="209"/>
    </row>
    <row r="21" spans="1:7" x14ac:dyDescent="0.25">
      <c r="A21" s="464"/>
      <c r="B21" s="464"/>
      <c r="C21" s="465" t="s">
        <v>359</v>
      </c>
      <c r="D21" s="465"/>
      <c r="E21" s="218">
        <v>1.17892971310727</v>
      </c>
      <c r="F21" s="221">
        <v>0.71713716560063601</v>
      </c>
      <c r="G21" s="209"/>
    </row>
    <row r="22" spans="1:7" x14ac:dyDescent="0.25">
      <c r="A22" s="464"/>
      <c r="B22" s="465"/>
      <c r="C22" s="465" t="s">
        <v>360</v>
      </c>
      <c r="D22" s="465"/>
      <c r="E22" s="218">
        <v>1.5924192092564999</v>
      </c>
      <c r="F22" s="221">
        <v>1.39970842444753</v>
      </c>
      <c r="G22" s="209"/>
    </row>
    <row r="23" spans="1:7" x14ac:dyDescent="0.25">
      <c r="A23" s="464"/>
      <c r="B23" s="465" t="s">
        <v>329</v>
      </c>
      <c r="C23" s="465" t="s">
        <v>320</v>
      </c>
      <c r="D23" s="465"/>
      <c r="E23" s="216">
        <v>110.48965865090901</v>
      </c>
      <c r="F23" s="222">
        <v>2.5715489401664802</v>
      </c>
      <c r="G23" s="209"/>
    </row>
    <row r="24" spans="1:7" ht="22.8" x14ac:dyDescent="0.25">
      <c r="A24" s="464"/>
      <c r="B24" s="464"/>
      <c r="C24" s="465" t="s">
        <v>347</v>
      </c>
      <c r="D24" s="212" t="s">
        <v>348</v>
      </c>
      <c r="E24" s="214">
        <v>105.14182987254399</v>
      </c>
      <c r="F24" s="215"/>
      <c r="G24" s="209"/>
    </row>
    <row r="25" spans="1:7" ht="22.8" x14ac:dyDescent="0.25">
      <c r="A25" s="464"/>
      <c r="B25" s="464"/>
      <c r="C25" s="465"/>
      <c r="D25" s="213" t="s">
        <v>350</v>
      </c>
      <c r="E25" s="216">
        <v>115.83748742927401</v>
      </c>
      <c r="F25" s="217"/>
      <c r="G25" s="209"/>
    </row>
    <row r="26" spans="1:7" x14ac:dyDescent="0.25">
      <c r="A26" s="464"/>
      <c r="B26" s="464"/>
      <c r="C26" s="465" t="s">
        <v>352</v>
      </c>
      <c r="D26" s="465"/>
      <c r="E26" s="216">
        <v>110.956722575101</v>
      </c>
      <c r="F26" s="217"/>
      <c r="G26" s="209"/>
    </row>
    <row r="27" spans="1:7" x14ac:dyDescent="0.25">
      <c r="A27" s="464"/>
      <c r="B27" s="464"/>
      <c r="C27" s="465" t="s">
        <v>353</v>
      </c>
      <c r="D27" s="465"/>
      <c r="E27" s="216">
        <v>112.17906985</v>
      </c>
      <c r="F27" s="217"/>
      <c r="G27" s="209"/>
    </row>
    <row r="28" spans="1:7" x14ac:dyDescent="0.25">
      <c r="A28" s="464"/>
      <c r="B28" s="464"/>
      <c r="C28" s="465" t="s">
        <v>354</v>
      </c>
      <c r="D28" s="465"/>
      <c r="E28" s="218">
        <v>145.48300693677001</v>
      </c>
      <c r="F28" s="217"/>
      <c r="G28" s="209"/>
    </row>
    <row r="29" spans="1:7" x14ac:dyDescent="0.25">
      <c r="A29" s="464"/>
      <c r="B29" s="464"/>
      <c r="C29" s="465" t="s">
        <v>321</v>
      </c>
      <c r="D29" s="465"/>
      <c r="E29" s="219">
        <v>12.0616336761141</v>
      </c>
      <c r="F29" s="217"/>
      <c r="G29" s="209"/>
    </row>
    <row r="30" spans="1:7" x14ac:dyDescent="0.25">
      <c r="A30" s="464"/>
      <c r="B30" s="464"/>
      <c r="C30" s="465" t="s">
        <v>355</v>
      </c>
      <c r="D30" s="465"/>
      <c r="E30" s="220">
        <v>81.510750000000002</v>
      </c>
      <c r="F30" s="217"/>
      <c r="G30" s="209"/>
    </row>
    <row r="31" spans="1:7" x14ac:dyDescent="0.25">
      <c r="A31" s="464"/>
      <c r="B31" s="464"/>
      <c r="C31" s="465" t="s">
        <v>356</v>
      </c>
      <c r="D31" s="465"/>
      <c r="E31" s="220">
        <v>130.554125</v>
      </c>
      <c r="F31" s="217"/>
      <c r="G31" s="209"/>
    </row>
    <row r="32" spans="1:7" x14ac:dyDescent="0.25">
      <c r="A32" s="464"/>
      <c r="B32" s="464"/>
      <c r="C32" s="465" t="s">
        <v>357</v>
      </c>
      <c r="D32" s="465"/>
      <c r="E32" s="220">
        <v>49.043374999999997</v>
      </c>
      <c r="F32" s="217"/>
      <c r="G32" s="209"/>
    </row>
    <row r="33" spans="1:9" x14ac:dyDescent="0.25">
      <c r="A33" s="464"/>
      <c r="B33" s="464"/>
      <c r="C33" s="465" t="s">
        <v>358</v>
      </c>
      <c r="D33" s="465"/>
      <c r="E33" s="220">
        <v>18.467890225000001</v>
      </c>
      <c r="F33" s="217"/>
      <c r="G33" s="209"/>
    </row>
    <row r="34" spans="1:9" x14ac:dyDescent="0.25">
      <c r="A34" s="464"/>
      <c r="B34" s="464"/>
      <c r="C34" s="465" t="s">
        <v>359</v>
      </c>
      <c r="D34" s="465"/>
      <c r="E34" s="218">
        <v>-0.56395092163915606</v>
      </c>
      <c r="F34" s="221">
        <v>0.49096178900283999</v>
      </c>
      <c r="G34" s="209"/>
    </row>
    <row r="35" spans="1:9" x14ac:dyDescent="0.25">
      <c r="A35" s="456"/>
      <c r="B35" s="456"/>
      <c r="C35" s="456" t="s">
        <v>360</v>
      </c>
      <c r="D35" s="456"/>
      <c r="E35" s="223">
        <v>0.14263015235189899</v>
      </c>
      <c r="F35" s="224">
        <v>0.95277986633020895</v>
      </c>
      <c r="G35" s="209"/>
    </row>
    <row r="37" spans="1:9" x14ac:dyDescent="0.25">
      <c r="A37" s="466" t="s">
        <v>361</v>
      </c>
      <c r="B37" s="466"/>
      <c r="C37" s="466"/>
      <c r="D37" s="466"/>
      <c r="E37" s="466"/>
      <c r="F37" s="466"/>
      <c r="G37" s="466"/>
      <c r="H37" s="466"/>
      <c r="I37" s="209"/>
    </row>
    <row r="38" spans="1:9" x14ac:dyDescent="0.25">
      <c r="A38" s="461" t="s">
        <v>317</v>
      </c>
      <c r="B38" s="461"/>
      <c r="C38" s="467" t="s">
        <v>362</v>
      </c>
      <c r="D38" s="459"/>
      <c r="E38" s="468"/>
      <c r="F38" s="468" t="s">
        <v>363</v>
      </c>
      <c r="G38" s="459"/>
      <c r="H38" s="468"/>
      <c r="I38" s="209"/>
    </row>
    <row r="39" spans="1:9" x14ac:dyDescent="0.25">
      <c r="A39" s="462"/>
      <c r="B39" s="462"/>
      <c r="C39" s="198" t="s">
        <v>335</v>
      </c>
      <c r="D39" s="200" t="s">
        <v>340</v>
      </c>
      <c r="E39" s="199" t="s">
        <v>338</v>
      </c>
      <c r="F39" s="200" t="s">
        <v>335</v>
      </c>
      <c r="G39" s="200" t="s">
        <v>340</v>
      </c>
      <c r="H39" s="199" t="s">
        <v>338</v>
      </c>
      <c r="I39" s="209"/>
    </row>
    <row r="40" spans="1:9" x14ac:dyDescent="0.25">
      <c r="A40" s="455" t="s">
        <v>326</v>
      </c>
      <c r="B40" s="201" t="s">
        <v>327</v>
      </c>
      <c r="C40" s="225">
        <v>0.21671896898041601</v>
      </c>
      <c r="D40" s="204">
        <v>9</v>
      </c>
      <c r="E40" s="226" t="s">
        <v>364</v>
      </c>
      <c r="F40" s="227">
        <v>0.91598446151804502</v>
      </c>
      <c r="G40" s="204">
        <v>9</v>
      </c>
      <c r="H40" s="228">
        <v>0.36003257818908802</v>
      </c>
      <c r="I40" s="209"/>
    </row>
    <row r="41" spans="1:9" ht="22.8" x14ac:dyDescent="0.25">
      <c r="A41" s="456"/>
      <c r="B41" s="205" t="s">
        <v>329</v>
      </c>
      <c r="C41" s="223">
        <v>0.12858247022198899</v>
      </c>
      <c r="D41" s="208">
        <v>22</v>
      </c>
      <c r="E41" s="229" t="s">
        <v>364</v>
      </c>
      <c r="F41" s="230">
        <v>0.97010371859377098</v>
      </c>
      <c r="G41" s="208">
        <v>22</v>
      </c>
      <c r="H41" s="224">
        <v>0.71344554258235104</v>
      </c>
      <c r="I41" s="209"/>
    </row>
    <row r="42" spans="1:9" x14ac:dyDescent="0.25">
      <c r="A42" s="463" t="s">
        <v>365</v>
      </c>
      <c r="B42" s="463"/>
      <c r="C42" s="463"/>
      <c r="D42" s="463"/>
      <c r="E42" s="463"/>
      <c r="F42" s="463"/>
      <c r="G42" s="463"/>
      <c r="H42" s="463"/>
      <c r="I42" s="209"/>
    </row>
    <row r="43" spans="1:9" x14ac:dyDescent="0.25">
      <c r="A43" s="463" t="s">
        <v>366</v>
      </c>
      <c r="B43" s="463"/>
      <c r="C43" s="463"/>
      <c r="D43" s="463"/>
      <c r="E43" s="463"/>
      <c r="F43" s="463"/>
      <c r="G43" s="463"/>
      <c r="H43" s="463"/>
      <c r="I43" s="209"/>
    </row>
  </sheetData>
  <mergeCells count="59">
    <mergeCell ref="A1:H1"/>
    <mergeCell ref="J1:O1"/>
    <mergeCell ref="C2:H2"/>
    <mergeCell ref="J2:K2"/>
    <mergeCell ref="C3:D3"/>
    <mergeCell ref="E3:F3"/>
    <mergeCell ref="G3:H3"/>
    <mergeCell ref="J3:J4"/>
    <mergeCell ref="A2:B4"/>
    <mergeCell ref="J7:T7"/>
    <mergeCell ref="A8:F8"/>
    <mergeCell ref="L8:M8"/>
    <mergeCell ref="N8:T8"/>
    <mergeCell ref="A9:D9"/>
    <mergeCell ref="S9:T9"/>
    <mergeCell ref="P9:P10"/>
    <mergeCell ref="Q9:Q10"/>
    <mergeCell ref="R9:R10"/>
    <mergeCell ref="C10:D10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30:D30"/>
    <mergeCell ref="C31:D31"/>
    <mergeCell ref="C32:D32"/>
    <mergeCell ref="C33:D33"/>
    <mergeCell ref="C22:D22"/>
    <mergeCell ref="C23:D23"/>
    <mergeCell ref="C26:D26"/>
    <mergeCell ref="C27:D27"/>
    <mergeCell ref="C28:D28"/>
    <mergeCell ref="A42:H42"/>
    <mergeCell ref="A43:H43"/>
    <mergeCell ref="A5:A6"/>
    <mergeCell ref="A10:A35"/>
    <mergeCell ref="A40:A41"/>
    <mergeCell ref="B10:B22"/>
    <mergeCell ref="B23:B35"/>
    <mergeCell ref="C11:C12"/>
    <mergeCell ref="C24:C25"/>
    <mergeCell ref="A38:B39"/>
    <mergeCell ref="C34:D34"/>
    <mergeCell ref="C35:D35"/>
    <mergeCell ref="A37:H37"/>
    <mergeCell ref="C38:E38"/>
    <mergeCell ref="F38:H38"/>
    <mergeCell ref="C29:D29"/>
    <mergeCell ref="J11:J12"/>
    <mergeCell ref="L9:L10"/>
    <mergeCell ref="M9:M10"/>
    <mergeCell ref="N9:N10"/>
    <mergeCell ref="O9:O10"/>
    <mergeCell ref="J8:K10"/>
  </mergeCells>
  <phoneticPr fontId="1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43"/>
  <sheetViews>
    <sheetView zoomScale="55" zoomScaleNormal="55" workbookViewId="0">
      <selection sqref="A1:T44"/>
    </sheetView>
  </sheetViews>
  <sheetFormatPr defaultColWidth="9" defaultRowHeight="13.8" x14ac:dyDescent="0.25"/>
  <sheetData>
    <row r="1" spans="1:21" x14ac:dyDescent="0.25">
      <c r="A1" s="480" t="s">
        <v>315</v>
      </c>
      <c r="B1" s="480"/>
      <c r="C1" s="480"/>
      <c r="D1" s="480"/>
      <c r="E1" s="480"/>
      <c r="F1" s="480"/>
      <c r="G1" s="480"/>
      <c r="H1" s="480"/>
      <c r="I1" s="168"/>
      <c r="J1" s="480" t="s">
        <v>316</v>
      </c>
      <c r="K1" s="480"/>
      <c r="L1" s="480"/>
      <c r="M1" s="480"/>
      <c r="N1" s="480"/>
      <c r="O1" s="480"/>
      <c r="P1" s="168"/>
    </row>
    <row r="2" spans="1:21" ht="23.4" x14ac:dyDescent="0.25">
      <c r="A2" s="475" t="s">
        <v>317</v>
      </c>
      <c r="B2" s="475"/>
      <c r="C2" s="471" t="s">
        <v>318</v>
      </c>
      <c r="D2" s="473"/>
      <c r="E2" s="473"/>
      <c r="F2" s="473"/>
      <c r="G2" s="473"/>
      <c r="H2" s="482"/>
      <c r="I2" s="168"/>
      <c r="J2" s="476" t="s">
        <v>317</v>
      </c>
      <c r="K2" s="476"/>
      <c r="L2" s="157" t="s">
        <v>319</v>
      </c>
      <c r="M2" s="159" t="s">
        <v>320</v>
      </c>
      <c r="N2" s="159" t="s">
        <v>321</v>
      </c>
      <c r="O2" s="158" t="s">
        <v>322</v>
      </c>
      <c r="P2" s="168"/>
    </row>
    <row r="3" spans="1:21" x14ac:dyDescent="0.25">
      <c r="A3" s="475"/>
      <c r="B3" s="475"/>
      <c r="C3" s="481" t="s">
        <v>323</v>
      </c>
      <c r="D3" s="482"/>
      <c r="E3" s="482" t="s">
        <v>324</v>
      </c>
      <c r="F3" s="482"/>
      <c r="G3" s="482" t="s">
        <v>325</v>
      </c>
      <c r="H3" s="482"/>
      <c r="I3" s="168"/>
      <c r="J3" s="469" t="s">
        <v>326</v>
      </c>
      <c r="K3" s="160" t="s">
        <v>327</v>
      </c>
      <c r="L3" s="161">
        <v>11</v>
      </c>
      <c r="M3" s="190">
        <v>103.96206454272701</v>
      </c>
      <c r="N3" s="191">
        <v>17.453351773108899</v>
      </c>
      <c r="O3" s="192">
        <v>5.2623835604987699</v>
      </c>
      <c r="P3" s="168"/>
    </row>
    <row r="4" spans="1:21" ht="22.8" x14ac:dyDescent="0.25">
      <c r="A4" s="476"/>
      <c r="B4" s="476"/>
      <c r="C4" s="157" t="s">
        <v>319</v>
      </c>
      <c r="D4" s="158" t="s">
        <v>328</v>
      </c>
      <c r="E4" s="159" t="s">
        <v>319</v>
      </c>
      <c r="F4" s="158" t="s">
        <v>328</v>
      </c>
      <c r="G4" s="159" t="s">
        <v>319</v>
      </c>
      <c r="H4" s="158" t="s">
        <v>328</v>
      </c>
      <c r="I4" s="168"/>
      <c r="J4" s="470"/>
      <c r="K4" s="164" t="s">
        <v>329</v>
      </c>
      <c r="L4" s="165">
        <v>23</v>
      </c>
      <c r="M4" s="193">
        <v>115.0726387</v>
      </c>
      <c r="N4" s="194">
        <v>11.3220287570289</v>
      </c>
      <c r="O4" s="195">
        <v>2.36080619220923</v>
      </c>
      <c r="P4" s="168"/>
    </row>
    <row r="5" spans="1:21" x14ac:dyDescent="0.25">
      <c r="A5" s="469" t="s">
        <v>326</v>
      </c>
      <c r="B5" s="160" t="s">
        <v>327</v>
      </c>
      <c r="C5" s="161">
        <v>11</v>
      </c>
      <c r="D5" s="162">
        <v>1</v>
      </c>
      <c r="E5" s="163">
        <v>0</v>
      </c>
      <c r="F5" s="162">
        <v>0</v>
      </c>
      <c r="G5" s="163">
        <v>11</v>
      </c>
      <c r="H5" s="162">
        <v>1</v>
      </c>
      <c r="I5" s="168"/>
    </row>
    <row r="6" spans="1:21" ht="22.8" x14ac:dyDescent="0.25">
      <c r="A6" s="470"/>
      <c r="B6" s="164" t="s">
        <v>329</v>
      </c>
      <c r="C6" s="165">
        <v>23</v>
      </c>
      <c r="D6" s="166">
        <v>1</v>
      </c>
      <c r="E6" s="167">
        <v>0</v>
      </c>
      <c r="F6" s="166">
        <v>0</v>
      </c>
      <c r="G6" s="167">
        <v>23</v>
      </c>
      <c r="H6" s="166">
        <v>1</v>
      </c>
      <c r="I6" s="168"/>
    </row>
    <row r="7" spans="1:21" x14ac:dyDescent="0.25">
      <c r="J7" s="480" t="s">
        <v>330</v>
      </c>
      <c r="K7" s="480"/>
      <c r="L7" s="480"/>
      <c r="M7" s="480"/>
      <c r="N7" s="480"/>
      <c r="O7" s="480"/>
      <c r="P7" s="480"/>
      <c r="Q7" s="480"/>
      <c r="R7" s="480"/>
      <c r="S7" s="480"/>
      <c r="T7" s="480"/>
      <c r="U7" s="168"/>
    </row>
    <row r="8" spans="1:21" ht="14.4" x14ac:dyDescent="0.25">
      <c r="A8" s="480" t="s">
        <v>331</v>
      </c>
      <c r="B8" s="480"/>
      <c r="C8" s="480"/>
      <c r="D8" s="480"/>
      <c r="E8" s="480"/>
      <c r="F8" s="480"/>
      <c r="G8" s="168"/>
      <c r="J8" s="475" t="s">
        <v>332</v>
      </c>
      <c r="K8" s="475"/>
      <c r="L8" s="471" t="s">
        <v>333</v>
      </c>
      <c r="M8" s="473"/>
      <c r="N8" s="473" t="s">
        <v>334</v>
      </c>
      <c r="O8" s="473"/>
      <c r="P8" s="473"/>
      <c r="Q8" s="473"/>
      <c r="R8" s="473"/>
      <c r="S8" s="473"/>
      <c r="T8" s="482"/>
      <c r="U8" s="168"/>
    </row>
    <row r="9" spans="1:21" x14ac:dyDescent="0.25">
      <c r="A9" s="476" t="s">
        <v>317</v>
      </c>
      <c r="B9" s="476"/>
      <c r="C9" s="476"/>
      <c r="D9" s="476"/>
      <c r="E9" s="157" t="s">
        <v>335</v>
      </c>
      <c r="F9" s="158" t="s">
        <v>336</v>
      </c>
      <c r="G9" s="168"/>
      <c r="J9" s="475"/>
      <c r="K9" s="475"/>
      <c r="L9" s="471" t="s">
        <v>337</v>
      </c>
      <c r="M9" s="473" t="s">
        <v>338</v>
      </c>
      <c r="N9" s="473" t="s">
        <v>339</v>
      </c>
      <c r="O9" s="473" t="s">
        <v>340</v>
      </c>
      <c r="P9" s="473" t="s">
        <v>341</v>
      </c>
      <c r="Q9" s="473" t="s">
        <v>342</v>
      </c>
      <c r="R9" s="473" t="s">
        <v>343</v>
      </c>
      <c r="S9" s="473" t="s">
        <v>344</v>
      </c>
      <c r="T9" s="482"/>
      <c r="U9" s="168"/>
    </row>
    <row r="10" spans="1:21" x14ac:dyDescent="0.25">
      <c r="A10" s="469" t="s">
        <v>326</v>
      </c>
      <c r="B10" s="469" t="s">
        <v>327</v>
      </c>
      <c r="C10" s="469" t="s">
        <v>320</v>
      </c>
      <c r="D10" s="469"/>
      <c r="E10" s="169">
        <v>103.96206454272701</v>
      </c>
      <c r="F10" s="170">
        <v>5.2623835604987699</v>
      </c>
      <c r="G10" s="168"/>
      <c r="J10" s="476"/>
      <c r="K10" s="476"/>
      <c r="L10" s="472"/>
      <c r="M10" s="474"/>
      <c r="N10" s="474"/>
      <c r="O10" s="474"/>
      <c r="P10" s="474"/>
      <c r="Q10" s="474"/>
      <c r="R10" s="474"/>
      <c r="S10" s="159" t="s">
        <v>345</v>
      </c>
      <c r="T10" s="158" t="s">
        <v>346</v>
      </c>
      <c r="U10" s="168"/>
    </row>
    <row r="11" spans="1:21" ht="34.200000000000003" x14ac:dyDescent="0.25">
      <c r="A11" s="478"/>
      <c r="B11" s="478"/>
      <c r="C11" s="479" t="s">
        <v>347</v>
      </c>
      <c r="D11" s="171" t="s">
        <v>348</v>
      </c>
      <c r="E11" s="173">
        <v>92.236743277526102</v>
      </c>
      <c r="F11" s="174"/>
      <c r="G11" s="168"/>
      <c r="J11" s="469" t="s">
        <v>326</v>
      </c>
      <c r="K11" s="160" t="s">
        <v>349</v>
      </c>
      <c r="L11" s="184">
        <v>2.84895271977381</v>
      </c>
      <c r="M11" s="186">
        <v>0.101158231104781</v>
      </c>
      <c r="N11" s="186">
        <v>-2.23845693308381</v>
      </c>
      <c r="O11" s="163">
        <v>32</v>
      </c>
      <c r="P11" s="186">
        <v>3.2275745008345097E-2</v>
      </c>
      <c r="Q11" s="191">
        <v>-11.110574157272699</v>
      </c>
      <c r="R11" s="191">
        <v>4.9634969487512999</v>
      </c>
      <c r="S11" s="191">
        <v>-21.220886592345501</v>
      </c>
      <c r="T11" s="192">
        <v>-1.00026172219986</v>
      </c>
      <c r="U11" s="168"/>
    </row>
    <row r="12" spans="1:21" ht="45.6" x14ac:dyDescent="0.25">
      <c r="A12" s="478"/>
      <c r="B12" s="478"/>
      <c r="C12" s="479"/>
      <c r="D12" s="172" t="s">
        <v>350</v>
      </c>
      <c r="E12" s="175">
        <v>115.687385807928</v>
      </c>
      <c r="F12" s="176"/>
      <c r="G12" s="168"/>
      <c r="J12" s="470"/>
      <c r="K12" s="164" t="s">
        <v>351</v>
      </c>
      <c r="L12" s="196"/>
      <c r="M12" s="197"/>
      <c r="N12" s="189">
        <v>-1.9263519879089299</v>
      </c>
      <c r="O12" s="189">
        <v>14.169357067956399</v>
      </c>
      <c r="P12" s="189">
        <v>7.4361630167261397E-2</v>
      </c>
      <c r="Q12" s="194">
        <v>-11.110574157272699</v>
      </c>
      <c r="R12" s="194">
        <v>5.7676760150845103</v>
      </c>
      <c r="S12" s="194">
        <v>-23.467151983240001</v>
      </c>
      <c r="T12" s="195">
        <v>1.2460036686946201</v>
      </c>
      <c r="U12" s="168"/>
    </row>
    <row r="13" spans="1:21" x14ac:dyDescent="0.25">
      <c r="A13" s="478"/>
      <c r="B13" s="478"/>
      <c r="C13" s="479" t="s">
        <v>352</v>
      </c>
      <c r="D13" s="479"/>
      <c r="E13" s="175">
        <v>103.746564769697</v>
      </c>
      <c r="F13" s="176"/>
      <c r="G13" s="168"/>
    </row>
    <row r="14" spans="1:21" x14ac:dyDescent="0.25">
      <c r="A14" s="478"/>
      <c r="B14" s="478"/>
      <c r="C14" s="479" t="s">
        <v>353</v>
      </c>
      <c r="D14" s="479"/>
      <c r="E14" s="175">
        <v>105.7917143</v>
      </c>
      <c r="F14" s="176"/>
      <c r="G14" s="168"/>
    </row>
    <row r="15" spans="1:21" x14ac:dyDescent="0.25">
      <c r="A15" s="478"/>
      <c r="B15" s="478"/>
      <c r="C15" s="479" t="s">
        <v>354</v>
      </c>
      <c r="D15" s="479"/>
      <c r="E15" s="177">
        <v>304.61948811588502</v>
      </c>
      <c r="F15" s="176"/>
      <c r="G15" s="168"/>
    </row>
    <row r="16" spans="1:21" x14ac:dyDescent="0.25">
      <c r="A16" s="478"/>
      <c r="B16" s="478"/>
      <c r="C16" s="479" t="s">
        <v>321</v>
      </c>
      <c r="D16" s="479"/>
      <c r="E16" s="178">
        <v>17.453351773108899</v>
      </c>
      <c r="F16" s="176"/>
      <c r="G16" s="168"/>
    </row>
    <row r="17" spans="1:7" x14ac:dyDescent="0.25">
      <c r="A17" s="478"/>
      <c r="B17" s="478"/>
      <c r="C17" s="479" t="s">
        <v>355</v>
      </c>
      <c r="D17" s="479"/>
      <c r="E17" s="179">
        <v>77.361125000000001</v>
      </c>
      <c r="F17" s="176"/>
      <c r="G17" s="168"/>
    </row>
    <row r="18" spans="1:7" x14ac:dyDescent="0.25">
      <c r="A18" s="478"/>
      <c r="B18" s="478"/>
      <c r="C18" s="479" t="s">
        <v>356</v>
      </c>
      <c r="D18" s="479"/>
      <c r="E18" s="179">
        <v>134.44200000000001</v>
      </c>
      <c r="F18" s="176"/>
      <c r="G18" s="168"/>
    </row>
    <row r="19" spans="1:7" x14ac:dyDescent="0.25">
      <c r="A19" s="478"/>
      <c r="B19" s="478"/>
      <c r="C19" s="479" t="s">
        <v>357</v>
      </c>
      <c r="D19" s="479"/>
      <c r="E19" s="179">
        <v>57.080874999999999</v>
      </c>
      <c r="F19" s="176"/>
      <c r="G19" s="168"/>
    </row>
    <row r="20" spans="1:7" x14ac:dyDescent="0.25">
      <c r="A20" s="478"/>
      <c r="B20" s="478"/>
      <c r="C20" s="479" t="s">
        <v>358</v>
      </c>
      <c r="D20" s="479"/>
      <c r="E20" s="179">
        <v>28.038666630000002</v>
      </c>
      <c r="F20" s="176"/>
      <c r="G20" s="168"/>
    </row>
    <row r="21" spans="1:7" x14ac:dyDescent="0.25">
      <c r="A21" s="478"/>
      <c r="B21" s="478"/>
      <c r="C21" s="479" t="s">
        <v>359</v>
      </c>
      <c r="D21" s="479"/>
      <c r="E21" s="177">
        <v>0.189038657805675</v>
      </c>
      <c r="F21" s="180">
        <v>0.66068747264340999</v>
      </c>
      <c r="G21" s="168"/>
    </row>
    <row r="22" spans="1:7" x14ac:dyDescent="0.25">
      <c r="A22" s="478"/>
      <c r="B22" s="479"/>
      <c r="C22" s="479" t="s">
        <v>360</v>
      </c>
      <c r="D22" s="479"/>
      <c r="E22" s="177">
        <v>-0.67797751825199903</v>
      </c>
      <c r="F22" s="180">
        <v>1.2794157892978999</v>
      </c>
      <c r="G22" s="168"/>
    </row>
    <row r="23" spans="1:7" x14ac:dyDescent="0.25">
      <c r="A23" s="478"/>
      <c r="B23" s="479" t="s">
        <v>329</v>
      </c>
      <c r="C23" s="479" t="s">
        <v>320</v>
      </c>
      <c r="D23" s="479"/>
      <c r="E23" s="175">
        <v>115.0726387</v>
      </c>
      <c r="F23" s="181">
        <v>2.36080619220923</v>
      </c>
      <c r="G23" s="168"/>
    </row>
    <row r="24" spans="1:7" ht="22.8" x14ac:dyDescent="0.25">
      <c r="A24" s="478"/>
      <c r="B24" s="478"/>
      <c r="C24" s="479" t="s">
        <v>347</v>
      </c>
      <c r="D24" s="171" t="s">
        <v>348</v>
      </c>
      <c r="E24" s="173">
        <v>110.176626319436</v>
      </c>
      <c r="F24" s="174"/>
      <c r="G24" s="168"/>
    </row>
    <row r="25" spans="1:7" ht="22.8" x14ac:dyDescent="0.25">
      <c r="A25" s="478"/>
      <c r="B25" s="478"/>
      <c r="C25" s="479"/>
      <c r="D25" s="172" t="s">
        <v>350</v>
      </c>
      <c r="E25" s="175">
        <v>119.96865108056301</v>
      </c>
      <c r="F25" s="176"/>
      <c r="G25" s="168"/>
    </row>
    <row r="26" spans="1:7" x14ac:dyDescent="0.25">
      <c r="A26" s="478"/>
      <c r="B26" s="478"/>
      <c r="C26" s="479" t="s">
        <v>352</v>
      </c>
      <c r="D26" s="479"/>
      <c r="E26" s="175">
        <v>115.513821164251</v>
      </c>
      <c r="F26" s="176"/>
      <c r="G26" s="168"/>
    </row>
    <row r="27" spans="1:7" x14ac:dyDescent="0.25">
      <c r="A27" s="478"/>
      <c r="B27" s="478"/>
      <c r="C27" s="479" t="s">
        <v>353</v>
      </c>
      <c r="D27" s="479"/>
      <c r="E27" s="175">
        <v>116.05737499999999</v>
      </c>
      <c r="F27" s="176"/>
      <c r="G27" s="168"/>
    </row>
    <row r="28" spans="1:7" x14ac:dyDescent="0.25">
      <c r="A28" s="478"/>
      <c r="B28" s="478"/>
      <c r="C28" s="479" t="s">
        <v>354</v>
      </c>
      <c r="D28" s="479"/>
      <c r="E28" s="177">
        <v>128.18833517498899</v>
      </c>
      <c r="F28" s="176"/>
      <c r="G28" s="168"/>
    </row>
    <row r="29" spans="1:7" x14ac:dyDescent="0.25">
      <c r="A29" s="478"/>
      <c r="B29" s="478"/>
      <c r="C29" s="479" t="s">
        <v>321</v>
      </c>
      <c r="D29" s="479"/>
      <c r="E29" s="178">
        <v>11.3220287570289</v>
      </c>
      <c r="F29" s="176"/>
      <c r="G29" s="168"/>
    </row>
    <row r="30" spans="1:7" x14ac:dyDescent="0.25">
      <c r="A30" s="478"/>
      <c r="B30" s="478"/>
      <c r="C30" s="479" t="s">
        <v>355</v>
      </c>
      <c r="D30" s="479"/>
      <c r="E30" s="179">
        <v>87.8155</v>
      </c>
      <c r="F30" s="176"/>
      <c r="G30" s="168"/>
    </row>
    <row r="31" spans="1:7" x14ac:dyDescent="0.25">
      <c r="A31" s="478"/>
      <c r="B31" s="478"/>
      <c r="C31" s="479" t="s">
        <v>356</v>
      </c>
      <c r="D31" s="479"/>
      <c r="E31" s="179">
        <v>133.18350000000001</v>
      </c>
      <c r="F31" s="176"/>
      <c r="G31" s="168"/>
    </row>
    <row r="32" spans="1:7" x14ac:dyDescent="0.25">
      <c r="A32" s="478"/>
      <c r="B32" s="478"/>
      <c r="C32" s="479" t="s">
        <v>357</v>
      </c>
      <c r="D32" s="479"/>
      <c r="E32" s="179">
        <v>45.368000000000002</v>
      </c>
      <c r="F32" s="176"/>
      <c r="G32" s="168"/>
    </row>
    <row r="33" spans="1:9" x14ac:dyDescent="0.25">
      <c r="A33" s="478"/>
      <c r="B33" s="478"/>
      <c r="C33" s="479" t="s">
        <v>358</v>
      </c>
      <c r="D33" s="479"/>
      <c r="E33" s="179">
        <v>18.3672857</v>
      </c>
      <c r="F33" s="176"/>
      <c r="G33" s="168"/>
    </row>
    <row r="34" spans="1:9" x14ac:dyDescent="0.25">
      <c r="A34" s="478"/>
      <c r="B34" s="478"/>
      <c r="C34" s="479" t="s">
        <v>359</v>
      </c>
      <c r="D34" s="479"/>
      <c r="E34" s="177">
        <v>-0.42636268967712698</v>
      </c>
      <c r="F34" s="180">
        <v>0.48133666148027998</v>
      </c>
      <c r="G34" s="168"/>
    </row>
    <row r="35" spans="1:9" x14ac:dyDescent="0.25">
      <c r="A35" s="470"/>
      <c r="B35" s="470"/>
      <c r="C35" s="470" t="s">
        <v>360</v>
      </c>
      <c r="D35" s="470"/>
      <c r="E35" s="182">
        <v>6.1943760239521702E-2</v>
      </c>
      <c r="F35" s="183">
        <v>0.93476379877359705</v>
      </c>
      <c r="G35" s="168"/>
    </row>
    <row r="37" spans="1:9" x14ac:dyDescent="0.25">
      <c r="A37" s="480" t="s">
        <v>361</v>
      </c>
      <c r="B37" s="480"/>
      <c r="C37" s="480"/>
      <c r="D37" s="480"/>
      <c r="E37" s="480"/>
      <c r="F37" s="480"/>
      <c r="G37" s="480"/>
      <c r="H37" s="480"/>
      <c r="I37" s="168"/>
    </row>
    <row r="38" spans="1:9" x14ac:dyDescent="0.25">
      <c r="A38" s="475" t="s">
        <v>317</v>
      </c>
      <c r="B38" s="475"/>
      <c r="C38" s="481" t="s">
        <v>362</v>
      </c>
      <c r="D38" s="473"/>
      <c r="E38" s="482"/>
      <c r="F38" s="482" t="s">
        <v>363</v>
      </c>
      <c r="G38" s="473"/>
      <c r="H38" s="482"/>
      <c r="I38" s="168"/>
    </row>
    <row r="39" spans="1:9" x14ac:dyDescent="0.25">
      <c r="A39" s="476"/>
      <c r="B39" s="476"/>
      <c r="C39" s="157" t="s">
        <v>335</v>
      </c>
      <c r="D39" s="159" t="s">
        <v>340</v>
      </c>
      <c r="E39" s="158" t="s">
        <v>338</v>
      </c>
      <c r="F39" s="159" t="s">
        <v>335</v>
      </c>
      <c r="G39" s="159" t="s">
        <v>340</v>
      </c>
      <c r="H39" s="158" t="s">
        <v>338</v>
      </c>
      <c r="I39" s="168"/>
    </row>
    <row r="40" spans="1:9" x14ac:dyDescent="0.25">
      <c r="A40" s="469" t="s">
        <v>326</v>
      </c>
      <c r="B40" s="160" t="s">
        <v>327</v>
      </c>
      <c r="C40" s="184">
        <v>0.16153734403161599</v>
      </c>
      <c r="D40" s="163">
        <v>11</v>
      </c>
      <c r="E40" s="185" t="s">
        <v>364</v>
      </c>
      <c r="F40" s="186">
        <v>0.97193685111894401</v>
      </c>
      <c r="G40" s="163">
        <v>11</v>
      </c>
      <c r="H40" s="187">
        <v>0.90538139909909698</v>
      </c>
      <c r="I40" s="168"/>
    </row>
    <row r="41" spans="1:9" ht="22.8" x14ac:dyDescent="0.25">
      <c r="A41" s="470"/>
      <c r="B41" s="164" t="s">
        <v>329</v>
      </c>
      <c r="C41" s="182">
        <v>0.104148459951689</v>
      </c>
      <c r="D41" s="167">
        <v>23</v>
      </c>
      <c r="E41" s="188" t="s">
        <v>364</v>
      </c>
      <c r="F41" s="189">
        <v>0.97023588803302696</v>
      </c>
      <c r="G41" s="167">
        <v>23</v>
      </c>
      <c r="H41" s="183">
        <v>0.69465369992999504</v>
      </c>
      <c r="I41" s="168"/>
    </row>
    <row r="42" spans="1:9" x14ac:dyDescent="0.25">
      <c r="A42" s="477" t="s">
        <v>365</v>
      </c>
      <c r="B42" s="477"/>
      <c r="C42" s="477"/>
      <c r="D42" s="477"/>
      <c r="E42" s="477"/>
      <c r="F42" s="477"/>
      <c r="G42" s="477"/>
      <c r="H42" s="477"/>
      <c r="I42" s="168"/>
    </row>
    <row r="43" spans="1:9" x14ac:dyDescent="0.25">
      <c r="A43" s="477" t="s">
        <v>366</v>
      </c>
      <c r="B43" s="477"/>
      <c r="C43" s="477"/>
      <c r="D43" s="477"/>
      <c r="E43" s="477"/>
      <c r="F43" s="477"/>
      <c r="G43" s="477"/>
      <c r="H43" s="477"/>
      <c r="I43" s="168"/>
    </row>
  </sheetData>
  <mergeCells count="59">
    <mergeCell ref="A1:H1"/>
    <mergeCell ref="J1:O1"/>
    <mergeCell ref="C2:H2"/>
    <mergeCell ref="J2:K2"/>
    <mergeCell ref="C3:D3"/>
    <mergeCell ref="E3:F3"/>
    <mergeCell ref="G3:H3"/>
    <mergeCell ref="J3:J4"/>
    <mergeCell ref="A2:B4"/>
    <mergeCell ref="J7:T7"/>
    <mergeCell ref="A8:F8"/>
    <mergeCell ref="L8:M8"/>
    <mergeCell ref="N8:T8"/>
    <mergeCell ref="A9:D9"/>
    <mergeCell ref="S9:T9"/>
    <mergeCell ref="P9:P10"/>
    <mergeCell ref="Q9:Q10"/>
    <mergeCell ref="R9:R10"/>
    <mergeCell ref="C10:D10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30:D30"/>
    <mergeCell ref="C31:D31"/>
    <mergeCell ref="C32:D32"/>
    <mergeCell ref="C33:D33"/>
    <mergeCell ref="C22:D22"/>
    <mergeCell ref="C23:D23"/>
    <mergeCell ref="C26:D26"/>
    <mergeCell ref="C27:D27"/>
    <mergeCell ref="C28:D28"/>
    <mergeCell ref="A42:H42"/>
    <mergeCell ref="A43:H43"/>
    <mergeCell ref="A5:A6"/>
    <mergeCell ref="A10:A35"/>
    <mergeCell ref="A40:A41"/>
    <mergeCell ref="B10:B22"/>
    <mergeCell ref="B23:B35"/>
    <mergeCell ref="C11:C12"/>
    <mergeCell ref="C24:C25"/>
    <mergeCell ref="A38:B39"/>
    <mergeCell ref="C34:D34"/>
    <mergeCell ref="C35:D35"/>
    <mergeCell ref="A37:H37"/>
    <mergeCell ref="C38:E38"/>
    <mergeCell ref="F38:H38"/>
    <mergeCell ref="C29:D29"/>
    <mergeCell ref="J11:J12"/>
    <mergeCell ref="L9:L10"/>
    <mergeCell ref="M9:M10"/>
    <mergeCell ref="N9:N10"/>
    <mergeCell ref="O9:O10"/>
    <mergeCell ref="J8:K10"/>
  </mergeCells>
  <phoneticPr fontId="10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43"/>
  <sheetViews>
    <sheetView zoomScale="40" zoomScaleNormal="40" workbookViewId="0">
      <selection sqref="A1:T43"/>
    </sheetView>
  </sheetViews>
  <sheetFormatPr defaultColWidth="9" defaultRowHeight="13.8" x14ac:dyDescent="0.25"/>
  <sheetData>
    <row r="1" spans="1:21" x14ac:dyDescent="0.25">
      <c r="A1" s="494" t="s">
        <v>315</v>
      </c>
      <c r="B1" s="494"/>
      <c r="C1" s="494"/>
      <c r="D1" s="494"/>
      <c r="E1" s="494"/>
      <c r="F1" s="494"/>
      <c r="G1" s="494"/>
      <c r="H1" s="494"/>
      <c r="I1" s="127"/>
      <c r="J1" s="494" t="s">
        <v>316</v>
      </c>
      <c r="K1" s="494"/>
      <c r="L1" s="494"/>
      <c r="M1" s="494"/>
      <c r="N1" s="494"/>
      <c r="O1" s="494"/>
      <c r="P1" s="127"/>
    </row>
    <row r="2" spans="1:21" ht="23.4" x14ac:dyDescent="0.25">
      <c r="A2" s="489" t="s">
        <v>317</v>
      </c>
      <c r="B2" s="489"/>
      <c r="C2" s="485" t="s">
        <v>318</v>
      </c>
      <c r="D2" s="487"/>
      <c r="E2" s="487"/>
      <c r="F2" s="487"/>
      <c r="G2" s="487"/>
      <c r="H2" s="496"/>
      <c r="I2" s="127"/>
      <c r="J2" s="490" t="s">
        <v>317</v>
      </c>
      <c r="K2" s="490"/>
      <c r="L2" s="116" t="s">
        <v>319</v>
      </c>
      <c r="M2" s="118" t="s">
        <v>320</v>
      </c>
      <c r="N2" s="118" t="s">
        <v>321</v>
      </c>
      <c r="O2" s="117" t="s">
        <v>322</v>
      </c>
      <c r="P2" s="127"/>
    </row>
    <row r="3" spans="1:21" x14ac:dyDescent="0.25">
      <c r="A3" s="489"/>
      <c r="B3" s="489"/>
      <c r="C3" s="495" t="s">
        <v>323</v>
      </c>
      <c r="D3" s="496"/>
      <c r="E3" s="496" t="s">
        <v>324</v>
      </c>
      <c r="F3" s="496"/>
      <c r="G3" s="496" t="s">
        <v>325</v>
      </c>
      <c r="H3" s="496"/>
      <c r="I3" s="127"/>
      <c r="J3" s="483" t="s">
        <v>326</v>
      </c>
      <c r="K3" s="119" t="s">
        <v>327</v>
      </c>
      <c r="L3" s="120">
        <v>7</v>
      </c>
      <c r="M3" s="149">
        <v>98.386119690000001</v>
      </c>
      <c r="N3" s="150">
        <v>11.6773013979619</v>
      </c>
      <c r="O3" s="151">
        <v>4.4136050690505799</v>
      </c>
      <c r="P3" s="127"/>
    </row>
    <row r="4" spans="1:21" ht="22.8" x14ac:dyDescent="0.25">
      <c r="A4" s="490"/>
      <c r="B4" s="490"/>
      <c r="C4" s="116" t="s">
        <v>319</v>
      </c>
      <c r="D4" s="117" t="s">
        <v>328</v>
      </c>
      <c r="E4" s="118" t="s">
        <v>319</v>
      </c>
      <c r="F4" s="117" t="s">
        <v>328</v>
      </c>
      <c r="G4" s="118" t="s">
        <v>319</v>
      </c>
      <c r="H4" s="117" t="s">
        <v>328</v>
      </c>
      <c r="I4" s="127"/>
      <c r="J4" s="484"/>
      <c r="K4" s="123" t="s">
        <v>329</v>
      </c>
      <c r="L4" s="124">
        <v>12</v>
      </c>
      <c r="M4" s="152">
        <v>119.235103008333</v>
      </c>
      <c r="N4" s="153">
        <v>8.4431342496968202</v>
      </c>
      <c r="O4" s="154">
        <v>2.4373229159332999</v>
      </c>
      <c r="P4" s="127"/>
    </row>
    <row r="5" spans="1:21" x14ac:dyDescent="0.25">
      <c r="A5" s="483" t="s">
        <v>326</v>
      </c>
      <c r="B5" s="119" t="s">
        <v>327</v>
      </c>
      <c r="C5" s="120">
        <v>7</v>
      </c>
      <c r="D5" s="121">
        <v>1</v>
      </c>
      <c r="E5" s="122">
        <v>0</v>
      </c>
      <c r="F5" s="121">
        <v>0</v>
      </c>
      <c r="G5" s="122">
        <v>7</v>
      </c>
      <c r="H5" s="121">
        <v>1</v>
      </c>
      <c r="I5" s="127"/>
    </row>
    <row r="6" spans="1:21" ht="22.8" x14ac:dyDescent="0.25">
      <c r="A6" s="484"/>
      <c r="B6" s="123" t="s">
        <v>329</v>
      </c>
      <c r="C6" s="124">
        <v>12</v>
      </c>
      <c r="D6" s="125">
        <v>1</v>
      </c>
      <c r="E6" s="126">
        <v>0</v>
      </c>
      <c r="F6" s="125">
        <v>0</v>
      </c>
      <c r="G6" s="126">
        <v>12</v>
      </c>
      <c r="H6" s="125">
        <v>1</v>
      </c>
      <c r="I6" s="127"/>
    </row>
    <row r="7" spans="1:21" x14ac:dyDescent="0.25">
      <c r="J7" s="494" t="s">
        <v>330</v>
      </c>
      <c r="K7" s="494"/>
      <c r="L7" s="494"/>
      <c r="M7" s="494"/>
      <c r="N7" s="494"/>
      <c r="O7" s="494"/>
      <c r="P7" s="494"/>
      <c r="Q7" s="494"/>
      <c r="R7" s="494"/>
      <c r="S7" s="494"/>
      <c r="T7" s="494"/>
      <c r="U7" s="127"/>
    </row>
    <row r="8" spans="1:21" ht="14.4" x14ac:dyDescent="0.25">
      <c r="A8" s="494" t="s">
        <v>331</v>
      </c>
      <c r="B8" s="494"/>
      <c r="C8" s="494"/>
      <c r="D8" s="494"/>
      <c r="E8" s="494"/>
      <c r="F8" s="494"/>
      <c r="G8" s="127"/>
      <c r="J8" s="489" t="s">
        <v>332</v>
      </c>
      <c r="K8" s="489"/>
      <c r="L8" s="485" t="s">
        <v>333</v>
      </c>
      <c r="M8" s="487"/>
      <c r="N8" s="487" t="s">
        <v>334</v>
      </c>
      <c r="O8" s="487"/>
      <c r="P8" s="487"/>
      <c r="Q8" s="487"/>
      <c r="R8" s="487"/>
      <c r="S8" s="487"/>
      <c r="T8" s="496"/>
      <c r="U8" s="127"/>
    </row>
    <row r="9" spans="1:21" x14ac:dyDescent="0.25">
      <c r="A9" s="490" t="s">
        <v>317</v>
      </c>
      <c r="B9" s="490"/>
      <c r="C9" s="490"/>
      <c r="D9" s="490"/>
      <c r="E9" s="116" t="s">
        <v>335</v>
      </c>
      <c r="F9" s="117" t="s">
        <v>336</v>
      </c>
      <c r="G9" s="127"/>
      <c r="J9" s="489"/>
      <c r="K9" s="489"/>
      <c r="L9" s="485" t="s">
        <v>337</v>
      </c>
      <c r="M9" s="487" t="s">
        <v>338</v>
      </c>
      <c r="N9" s="487" t="s">
        <v>339</v>
      </c>
      <c r="O9" s="487" t="s">
        <v>340</v>
      </c>
      <c r="P9" s="487" t="s">
        <v>341</v>
      </c>
      <c r="Q9" s="487" t="s">
        <v>342</v>
      </c>
      <c r="R9" s="487" t="s">
        <v>343</v>
      </c>
      <c r="S9" s="487" t="s">
        <v>344</v>
      </c>
      <c r="T9" s="496"/>
      <c r="U9" s="127"/>
    </row>
    <row r="10" spans="1:21" x14ac:dyDescent="0.25">
      <c r="A10" s="483" t="s">
        <v>326</v>
      </c>
      <c r="B10" s="483" t="s">
        <v>327</v>
      </c>
      <c r="C10" s="483" t="s">
        <v>320</v>
      </c>
      <c r="D10" s="483"/>
      <c r="E10" s="128">
        <v>98.386119690000001</v>
      </c>
      <c r="F10" s="129">
        <v>4.4136050690505799</v>
      </c>
      <c r="G10" s="127"/>
      <c r="J10" s="490"/>
      <c r="K10" s="490"/>
      <c r="L10" s="486"/>
      <c r="M10" s="488"/>
      <c r="N10" s="488"/>
      <c r="O10" s="488"/>
      <c r="P10" s="488"/>
      <c r="Q10" s="488"/>
      <c r="R10" s="488"/>
      <c r="S10" s="118" t="s">
        <v>345</v>
      </c>
      <c r="T10" s="117" t="s">
        <v>346</v>
      </c>
      <c r="U10" s="127"/>
    </row>
    <row r="11" spans="1:21" ht="34.200000000000003" x14ac:dyDescent="0.25">
      <c r="A11" s="492"/>
      <c r="B11" s="492"/>
      <c r="C11" s="493" t="s">
        <v>347</v>
      </c>
      <c r="D11" s="130" t="s">
        <v>348</v>
      </c>
      <c r="E11" s="132">
        <v>87.586417140267102</v>
      </c>
      <c r="F11" s="133"/>
      <c r="G11" s="127"/>
      <c r="J11" s="483" t="s">
        <v>326</v>
      </c>
      <c r="K11" s="119" t="s">
        <v>349</v>
      </c>
      <c r="L11" s="143">
        <v>1.09104800526445</v>
      </c>
      <c r="M11" s="145">
        <v>0.31086542499245601</v>
      </c>
      <c r="N11" s="145">
        <v>-4.5154308977826396</v>
      </c>
      <c r="O11" s="122">
        <v>17</v>
      </c>
      <c r="P11" s="145">
        <v>3.0550403250180703E-4</v>
      </c>
      <c r="Q11" s="150">
        <v>-20.8489833183333</v>
      </c>
      <c r="R11" s="150">
        <v>4.61727436213706</v>
      </c>
      <c r="S11" s="150">
        <v>-30.5905806947003</v>
      </c>
      <c r="T11" s="151">
        <v>-11.107385941966401</v>
      </c>
      <c r="U11" s="127"/>
    </row>
    <row r="12" spans="1:21" ht="45.6" x14ac:dyDescent="0.25">
      <c r="A12" s="492"/>
      <c r="B12" s="492"/>
      <c r="C12" s="493"/>
      <c r="D12" s="131" t="s">
        <v>350</v>
      </c>
      <c r="E12" s="134">
        <v>109.185822239733</v>
      </c>
      <c r="F12" s="135"/>
      <c r="G12" s="127"/>
      <c r="J12" s="484"/>
      <c r="K12" s="123" t="s">
        <v>351</v>
      </c>
      <c r="L12" s="155"/>
      <c r="M12" s="156"/>
      <c r="N12" s="148">
        <v>-4.1351687925791802</v>
      </c>
      <c r="O12" s="148">
        <v>9.7242059124242406</v>
      </c>
      <c r="P12" s="148">
        <v>2.15184927024327E-3</v>
      </c>
      <c r="Q12" s="153">
        <v>-20.8489833183333</v>
      </c>
      <c r="R12" s="153">
        <v>5.0418699608461299</v>
      </c>
      <c r="S12" s="153">
        <v>-32.126307440047</v>
      </c>
      <c r="T12" s="154">
        <v>-9.5716591966196507</v>
      </c>
      <c r="U12" s="127"/>
    </row>
    <row r="13" spans="1:21" x14ac:dyDescent="0.25">
      <c r="A13" s="492"/>
      <c r="B13" s="492"/>
      <c r="C13" s="493" t="s">
        <v>352</v>
      </c>
      <c r="D13" s="493"/>
      <c r="E13" s="134">
        <v>98.701792711111096</v>
      </c>
      <c r="F13" s="135"/>
      <c r="G13" s="127"/>
    </row>
    <row r="14" spans="1:21" x14ac:dyDescent="0.25">
      <c r="A14" s="492"/>
      <c r="B14" s="492"/>
      <c r="C14" s="493" t="s">
        <v>353</v>
      </c>
      <c r="D14" s="493"/>
      <c r="E14" s="134">
        <v>102.0312</v>
      </c>
      <c r="F14" s="135"/>
      <c r="G14" s="127"/>
    </row>
    <row r="15" spans="1:21" x14ac:dyDescent="0.25">
      <c r="A15" s="492"/>
      <c r="B15" s="492"/>
      <c r="C15" s="493" t="s">
        <v>354</v>
      </c>
      <c r="D15" s="493"/>
      <c r="E15" s="136">
        <v>136.35936793884301</v>
      </c>
      <c r="F15" s="135"/>
      <c r="G15" s="127"/>
    </row>
    <row r="16" spans="1:21" x14ac:dyDescent="0.25">
      <c r="A16" s="492"/>
      <c r="B16" s="492"/>
      <c r="C16" s="493" t="s">
        <v>321</v>
      </c>
      <c r="D16" s="493"/>
      <c r="E16" s="137">
        <v>11.6773013979619</v>
      </c>
      <c r="F16" s="135"/>
      <c r="G16" s="127"/>
    </row>
    <row r="17" spans="1:7" x14ac:dyDescent="0.25">
      <c r="A17" s="492"/>
      <c r="B17" s="492"/>
      <c r="C17" s="493" t="s">
        <v>355</v>
      </c>
      <c r="D17" s="493"/>
      <c r="E17" s="138">
        <v>78.778125000000003</v>
      </c>
      <c r="F17" s="135"/>
      <c r="G17" s="127"/>
    </row>
    <row r="18" spans="1:7" x14ac:dyDescent="0.25">
      <c r="A18" s="492"/>
      <c r="B18" s="492"/>
      <c r="C18" s="493" t="s">
        <v>356</v>
      </c>
      <c r="D18" s="493"/>
      <c r="E18" s="138">
        <v>112.312</v>
      </c>
      <c r="F18" s="135"/>
      <c r="G18" s="127"/>
    </row>
    <row r="19" spans="1:7" x14ac:dyDescent="0.25">
      <c r="A19" s="492"/>
      <c r="B19" s="492"/>
      <c r="C19" s="493" t="s">
        <v>357</v>
      </c>
      <c r="D19" s="493"/>
      <c r="E19" s="138">
        <v>33.533875000000002</v>
      </c>
      <c r="F19" s="135"/>
      <c r="G19" s="127"/>
    </row>
    <row r="20" spans="1:7" x14ac:dyDescent="0.25">
      <c r="A20" s="492"/>
      <c r="B20" s="492"/>
      <c r="C20" s="493" t="s">
        <v>358</v>
      </c>
      <c r="D20" s="493"/>
      <c r="E20" s="138">
        <v>19.300846199999999</v>
      </c>
      <c r="F20" s="135"/>
      <c r="G20" s="127"/>
    </row>
    <row r="21" spans="1:7" x14ac:dyDescent="0.25">
      <c r="A21" s="492"/>
      <c r="B21" s="492"/>
      <c r="C21" s="493" t="s">
        <v>359</v>
      </c>
      <c r="D21" s="493"/>
      <c r="E21" s="136">
        <v>-0.80427903848246995</v>
      </c>
      <c r="F21" s="139">
        <v>0.79372539331937697</v>
      </c>
      <c r="G21" s="127"/>
    </row>
    <row r="22" spans="1:7" x14ac:dyDescent="0.25">
      <c r="A22" s="492"/>
      <c r="B22" s="493"/>
      <c r="C22" s="493" t="s">
        <v>360</v>
      </c>
      <c r="D22" s="493"/>
      <c r="E22" s="136">
        <v>-0.20398966881606201</v>
      </c>
      <c r="F22" s="139">
        <v>1.5874507866387499</v>
      </c>
      <c r="G22" s="127"/>
    </row>
    <row r="23" spans="1:7" x14ac:dyDescent="0.25">
      <c r="A23" s="492"/>
      <c r="B23" s="493" t="s">
        <v>329</v>
      </c>
      <c r="C23" s="493" t="s">
        <v>320</v>
      </c>
      <c r="D23" s="493"/>
      <c r="E23" s="134">
        <v>119.235103008333</v>
      </c>
      <c r="F23" s="140">
        <v>2.4373229159333101</v>
      </c>
      <c r="G23" s="127"/>
    </row>
    <row r="24" spans="1:7" ht="22.8" x14ac:dyDescent="0.25">
      <c r="A24" s="492"/>
      <c r="B24" s="492"/>
      <c r="C24" s="493" t="s">
        <v>347</v>
      </c>
      <c r="D24" s="130" t="s">
        <v>348</v>
      </c>
      <c r="E24" s="132">
        <v>113.870591440013</v>
      </c>
      <c r="F24" s="133"/>
      <c r="G24" s="127"/>
    </row>
    <row r="25" spans="1:7" ht="22.8" x14ac:dyDescent="0.25">
      <c r="A25" s="492"/>
      <c r="B25" s="492"/>
      <c r="C25" s="493"/>
      <c r="D25" s="131" t="s">
        <v>350</v>
      </c>
      <c r="E25" s="134">
        <v>124.59961457665401</v>
      </c>
      <c r="F25" s="135"/>
      <c r="G25" s="127"/>
    </row>
    <row r="26" spans="1:7" x14ac:dyDescent="0.25">
      <c r="A26" s="492"/>
      <c r="B26" s="492"/>
      <c r="C26" s="493" t="s">
        <v>352</v>
      </c>
      <c r="D26" s="493"/>
      <c r="E26" s="134">
        <v>119.563413192593</v>
      </c>
      <c r="F26" s="135"/>
      <c r="G26" s="127"/>
    </row>
    <row r="27" spans="1:7" x14ac:dyDescent="0.25">
      <c r="A27" s="492"/>
      <c r="B27" s="492"/>
      <c r="C27" s="493" t="s">
        <v>353</v>
      </c>
      <c r="D27" s="493"/>
      <c r="E27" s="134">
        <v>119.49925</v>
      </c>
      <c r="F27" s="135"/>
      <c r="G27" s="127"/>
    </row>
    <row r="28" spans="1:7" x14ac:dyDescent="0.25">
      <c r="A28" s="492"/>
      <c r="B28" s="492"/>
      <c r="C28" s="493" t="s">
        <v>354</v>
      </c>
      <c r="D28" s="493"/>
      <c r="E28" s="136">
        <v>71.286515958403598</v>
      </c>
      <c r="F28" s="135"/>
      <c r="G28" s="127"/>
    </row>
    <row r="29" spans="1:7" x14ac:dyDescent="0.25">
      <c r="A29" s="492"/>
      <c r="B29" s="492"/>
      <c r="C29" s="493" t="s">
        <v>321</v>
      </c>
      <c r="D29" s="493"/>
      <c r="E29" s="137">
        <v>8.4431342496968202</v>
      </c>
      <c r="F29" s="135"/>
      <c r="G29" s="127"/>
    </row>
    <row r="30" spans="1:7" x14ac:dyDescent="0.25">
      <c r="A30" s="492"/>
      <c r="B30" s="492"/>
      <c r="C30" s="493" t="s">
        <v>355</v>
      </c>
      <c r="D30" s="493"/>
      <c r="E30" s="138">
        <v>101.58035</v>
      </c>
      <c r="F30" s="135"/>
      <c r="G30" s="127"/>
    </row>
    <row r="31" spans="1:7" x14ac:dyDescent="0.25">
      <c r="A31" s="492"/>
      <c r="B31" s="492"/>
      <c r="C31" s="493" t="s">
        <v>356</v>
      </c>
      <c r="D31" s="493"/>
      <c r="E31" s="138">
        <v>130.9802727</v>
      </c>
      <c r="F31" s="135"/>
      <c r="G31" s="127"/>
    </row>
    <row r="32" spans="1:7" x14ac:dyDescent="0.25">
      <c r="A32" s="492"/>
      <c r="B32" s="492"/>
      <c r="C32" s="493" t="s">
        <v>357</v>
      </c>
      <c r="D32" s="493"/>
      <c r="E32" s="138">
        <v>29.399922700000001</v>
      </c>
      <c r="F32" s="135"/>
      <c r="G32" s="127"/>
    </row>
    <row r="33" spans="1:9" x14ac:dyDescent="0.25">
      <c r="A33" s="492"/>
      <c r="B33" s="492"/>
      <c r="C33" s="493" t="s">
        <v>358</v>
      </c>
      <c r="D33" s="493"/>
      <c r="E33" s="138">
        <v>9.7620222250000097</v>
      </c>
      <c r="F33" s="135"/>
      <c r="G33" s="127"/>
    </row>
    <row r="34" spans="1:9" x14ac:dyDescent="0.25">
      <c r="A34" s="492"/>
      <c r="B34" s="492"/>
      <c r="C34" s="493" t="s">
        <v>359</v>
      </c>
      <c r="D34" s="493"/>
      <c r="E34" s="136">
        <v>-0.59695075654764196</v>
      </c>
      <c r="F34" s="139">
        <v>0.637302005452553</v>
      </c>
      <c r="G34" s="127"/>
    </row>
    <row r="35" spans="1:9" x14ac:dyDescent="0.25">
      <c r="A35" s="484"/>
      <c r="B35" s="484"/>
      <c r="C35" s="484" t="s">
        <v>360</v>
      </c>
      <c r="D35" s="484"/>
      <c r="E35" s="141">
        <v>0.59770079352800898</v>
      </c>
      <c r="F35" s="142">
        <v>1.2322464739446499</v>
      </c>
      <c r="G35" s="127"/>
    </row>
    <row r="37" spans="1:9" x14ac:dyDescent="0.25">
      <c r="A37" s="494" t="s">
        <v>361</v>
      </c>
      <c r="B37" s="494"/>
      <c r="C37" s="494"/>
      <c r="D37" s="494"/>
      <c r="E37" s="494"/>
      <c r="F37" s="494"/>
      <c r="G37" s="494"/>
      <c r="H37" s="494"/>
      <c r="I37" s="127"/>
    </row>
    <row r="38" spans="1:9" x14ac:dyDescent="0.25">
      <c r="A38" s="489" t="s">
        <v>317</v>
      </c>
      <c r="B38" s="489"/>
      <c r="C38" s="495" t="s">
        <v>362</v>
      </c>
      <c r="D38" s="487"/>
      <c r="E38" s="496"/>
      <c r="F38" s="496" t="s">
        <v>363</v>
      </c>
      <c r="G38" s="487"/>
      <c r="H38" s="496"/>
      <c r="I38" s="127"/>
    </row>
    <row r="39" spans="1:9" x14ac:dyDescent="0.25">
      <c r="A39" s="490"/>
      <c r="B39" s="490"/>
      <c r="C39" s="116" t="s">
        <v>335</v>
      </c>
      <c r="D39" s="118" t="s">
        <v>340</v>
      </c>
      <c r="E39" s="117" t="s">
        <v>338</v>
      </c>
      <c r="F39" s="118" t="s">
        <v>335</v>
      </c>
      <c r="G39" s="118" t="s">
        <v>340</v>
      </c>
      <c r="H39" s="117" t="s">
        <v>338</v>
      </c>
      <c r="I39" s="127"/>
    </row>
    <row r="40" spans="1:9" x14ac:dyDescent="0.25">
      <c r="A40" s="483" t="s">
        <v>326</v>
      </c>
      <c r="B40" s="119" t="s">
        <v>327</v>
      </c>
      <c r="C40" s="143">
        <v>0.19396565439271901</v>
      </c>
      <c r="D40" s="122">
        <v>7</v>
      </c>
      <c r="E40" s="144" t="s">
        <v>364</v>
      </c>
      <c r="F40" s="145">
        <v>0.93553685147985199</v>
      </c>
      <c r="G40" s="122">
        <v>7</v>
      </c>
      <c r="H40" s="146">
        <v>0.59890637804226998</v>
      </c>
      <c r="I40" s="127"/>
    </row>
    <row r="41" spans="1:9" ht="22.8" x14ac:dyDescent="0.25">
      <c r="A41" s="484"/>
      <c r="B41" s="123" t="s">
        <v>329</v>
      </c>
      <c r="C41" s="141">
        <v>0.14009202913131699</v>
      </c>
      <c r="D41" s="126">
        <v>12</v>
      </c>
      <c r="E41" s="147" t="s">
        <v>364</v>
      </c>
      <c r="F41" s="148">
        <v>0.95219090808533202</v>
      </c>
      <c r="G41" s="126">
        <v>12</v>
      </c>
      <c r="H41" s="142">
        <v>0.66920351912328602</v>
      </c>
      <c r="I41" s="127"/>
    </row>
    <row r="42" spans="1:9" x14ac:dyDescent="0.25">
      <c r="A42" s="491" t="s">
        <v>365</v>
      </c>
      <c r="B42" s="491"/>
      <c r="C42" s="491"/>
      <c r="D42" s="491"/>
      <c r="E42" s="491"/>
      <c r="F42" s="491"/>
      <c r="G42" s="491"/>
      <c r="H42" s="491"/>
      <c r="I42" s="127"/>
    </row>
    <row r="43" spans="1:9" x14ac:dyDescent="0.25">
      <c r="A43" s="491" t="s">
        <v>366</v>
      </c>
      <c r="B43" s="491"/>
      <c r="C43" s="491"/>
      <c r="D43" s="491"/>
      <c r="E43" s="491"/>
      <c r="F43" s="491"/>
      <c r="G43" s="491"/>
      <c r="H43" s="491"/>
      <c r="I43" s="127"/>
    </row>
  </sheetData>
  <mergeCells count="59">
    <mergeCell ref="A1:H1"/>
    <mergeCell ref="J1:O1"/>
    <mergeCell ref="C2:H2"/>
    <mergeCell ref="J2:K2"/>
    <mergeCell ref="C3:D3"/>
    <mergeCell ref="E3:F3"/>
    <mergeCell ref="G3:H3"/>
    <mergeCell ref="J3:J4"/>
    <mergeCell ref="A2:B4"/>
    <mergeCell ref="J7:T7"/>
    <mergeCell ref="A8:F8"/>
    <mergeCell ref="L8:M8"/>
    <mergeCell ref="N8:T8"/>
    <mergeCell ref="A9:D9"/>
    <mergeCell ref="S9:T9"/>
    <mergeCell ref="P9:P10"/>
    <mergeCell ref="Q9:Q10"/>
    <mergeCell ref="R9:R10"/>
    <mergeCell ref="C10:D10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30:D30"/>
    <mergeCell ref="C31:D31"/>
    <mergeCell ref="C32:D32"/>
    <mergeCell ref="C33:D33"/>
    <mergeCell ref="C22:D22"/>
    <mergeCell ref="C23:D23"/>
    <mergeCell ref="C26:D26"/>
    <mergeCell ref="C27:D27"/>
    <mergeCell ref="C28:D28"/>
    <mergeCell ref="A42:H42"/>
    <mergeCell ref="A43:H43"/>
    <mergeCell ref="A5:A6"/>
    <mergeCell ref="A10:A35"/>
    <mergeCell ref="A40:A41"/>
    <mergeCell ref="B10:B22"/>
    <mergeCell ref="B23:B35"/>
    <mergeCell ref="C11:C12"/>
    <mergeCell ref="C24:C25"/>
    <mergeCell ref="A38:B39"/>
    <mergeCell ref="C34:D34"/>
    <mergeCell ref="C35:D35"/>
    <mergeCell ref="A37:H37"/>
    <mergeCell ref="C38:E38"/>
    <mergeCell ref="F38:H38"/>
    <mergeCell ref="C29:D29"/>
    <mergeCell ref="J11:J12"/>
    <mergeCell ref="L9:L10"/>
    <mergeCell ref="M9:M10"/>
    <mergeCell ref="N9:N10"/>
    <mergeCell ref="O9:O10"/>
    <mergeCell ref="J8:K10"/>
  </mergeCells>
  <phoneticPr fontId="10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3"/>
  <sheetViews>
    <sheetView zoomScale="70" zoomScaleNormal="70" workbookViewId="0">
      <selection sqref="A1:Q44"/>
    </sheetView>
  </sheetViews>
  <sheetFormatPr defaultColWidth="9" defaultRowHeight="13.8" x14ac:dyDescent="0.25"/>
  <sheetData>
    <row r="1" spans="1:9" x14ac:dyDescent="0.25">
      <c r="A1" s="507" t="s">
        <v>315</v>
      </c>
      <c r="B1" s="507"/>
      <c r="C1" s="507"/>
      <c r="D1" s="507"/>
      <c r="E1" s="507"/>
      <c r="F1" s="507"/>
      <c r="G1" s="507"/>
      <c r="H1" s="507"/>
      <c r="I1" s="94"/>
    </row>
    <row r="2" spans="1:9" x14ac:dyDescent="0.25">
      <c r="A2" s="505" t="s">
        <v>317</v>
      </c>
      <c r="B2" s="505"/>
      <c r="C2" s="508" t="s">
        <v>318</v>
      </c>
      <c r="D2" s="498"/>
      <c r="E2" s="498"/>
      <c r="F2" s="498"/>
      <c r="G2" s="498"/>
      <c r="H2" s="499"/>
      <c r="I2" s="94"/>
    </row>
    <row r="3" spans="1:9" x14ac:dyDescent="0.25">
      <c r="A3" s="505"/>
      <c r="B3" s="505"/>
      <c r="C3" s="497" t="s">
        <v>323</v>
      </c>
      <c r="D3" s="499"/>
      <c r="E3" s="499" t="s">
        <v>324</v>
      </c>
      <c r="F3" s="499"/>
      <c r="G3" s="499" t="s">
        <v>325</v>
      </c>
      <c r="H3" s="499"/>
      <c r="I3" s="94"/>
    </row>
    <row r="4" spans="1:9" x14ac:dyDescent="0.25">
      <c r="A4" s="506"/>
      <c r="B4" s="506"/>
      <c r="C4" s="83" t="s">
        <v>319</v>
      </c>
      <c r="D4" s="84" t="s">
        <v>328</v>
      </c>
      <c r="E4" s="85" t="s">
        <v>319</v>
      </c>
      <c r="F4" s="84" t="s">
        <v>328</v>
      </c>
      <c r="G4" s="85" t="s">
        <v>319</v>
      </c>
      <c r="H4" s="84" t="s">
        <v>328</v>
      </c>
      <c r="I4" s="94"/>
    </row>
    <row r="5" spans="1:9" x14ac:dyDescent="0.25">
      <c r="A5" s="501" t="s">
        <v>326</v>
      </c>
      <c r="B5" s="86" t="s">
        <v>327</v>
      </c>
      <c r="C5" s="87">
        <v>8</v>
      </c>
      <c r="D5" s="88">
        <v>1</v>
      </c>
      <c r="E5" s="89">
        <v>0</v>
      </c>
      <c r="F5" s="88">
        <v>0</v>
      </c>
      <c r="G5" s="89">
        <v>8</v>
      </c>
      <c r="H5" s="88">
        <v>1</v>
      </c>
      <c r="I5" s="94"/>
    </row>
    <row r="6" spans="1:9" ht="22.8" x14ac:dyDescent="0.25">
      <c r="A6" s="502"/>
      <c r="B6" s="90" t="s">
        <v>329</v>
      </c>
      <c r="C6" s="91">
        <v>13</v>
      </c>
      <c r="D6" s="92">
        <v>1</v>
      </c>
      <c r="E6" s="93">
        <v>0</v>
      </c>
      <c r="F6" s="92">
        <v>0</v>
      </c>
      <c r="G6" s="93">
        <v>13</v>
      </c>
      <c r="H6" s="92">
        <v>1</v>
      </c>
      <c r="I6" s="94"/>
    </row>
    <row r="7" spans="1:9" ht="13.5" customHeight="1" x14ac:dyDescent="0.25"/>
    <row r="8" spans="1:9" x14ac:dyDescent="0.25">
      <c r="A8" s="507" t="s">
        <v>331</v>
      </c>
      <c r="B8" s="507"/>
      <c r="C8" s="507"/>
      <c r="D8" s="507"/>
      <c r="E8" s="507"/>
      <c r="F8" s="507"/>
      <c r="G8" s="94"/>
    </row>
    <row r="9" spans="1:9" x14ac:dyDescent="0.25">
      <c r="A9" s="506" t="s">
        <v>317</v>
      </c>
      <c r="B9" s="506"/>
      <c r="C9" s="506"/>
      <c r="D9" s="506"/>
      <c r="E9" s="83" t="s">
        <v>335</v>
      </c>
      <c r="F9" s="84" t="s">
        <v>336</v>
      </c>
      <c r="G9" s="94"/>
    </row>
    <row r="10" spans="1:9" x14ac:dyDescent="0.25">
      <c r="A10" s="501" t="s">
        <v>326</v>
      </c>
      <c r="B10" s="501" t="s">
        <v>327</v>
      </c>
      <c r="C10" s="501" t="s">
        <v>320</v>
      </c>
      <c r="D10" s="501"/>
      <c r="E10" s="95">
        <v>91.384326741250007</v>
      </c>
      <c r="F10" s="96">
        <v>5.6120788408934796</v>
      </c>
      <c r="G10" s="94"/>
    </row>
    <row r="11" spans="1:9" ht="22.8" x14ac:dyDescent="0.25">
      <c r="A11" s="503"/>
      <c r="B11" s="503"/>
      <c r="C11" s="504" t="s">
        <v>347</v>
      </c>
      <c r="D11" s="97" t="s">
        <v>348</v>
      </c>
      <c r="E11" s="99">
        <v>78.113869012222594</v>
      </c>
      <c r="F11" s="100"/>
      <c r="G11" s="94"/>
    </row>
    <row r="12" spans="1:9" ht="22.8" x14ac:dyDescent="0.25">
      <c r="A12" s="503"/>
      <c r="B12" s="503"/>
      <c r="C12" s="504"/>
      <c r="D12" s="98" t="s">
        <v>350</v>
      </c>
      <c r="E12" s="101">
        <v>104.65478447027699</v>
      </c>
      <c r="F12" s="102"/>
      <c r="G12" s="94"/>
    </row>
    <row r="13" spans="1:9" x14ac:dyDescent="0.25">
      <c r="A13" s="503"/>
      <c r="B13" s="503"/>
      <c r="C13" s="504" t="s">
        <v>352</v>
      </c>
      <c r="D13" s="504"/>
      <c r="E13" s="101">
        <v>90.285263506944403</v>
      </c>
      <c r="F13" s="102"/>
      <c r="G13" s="94"/>
    </row>
    <row r="14" spans="1:9" x14ac:dyDescent="0.25">
      <c r="A14" s="503"/>
      <c r="B14" s="503"/>
      <c r="C14" s="504" t="s">
        <v>353</v>
      </c>
      <c r="D14" s="504"/>
      <c r="E14" s="101">
        <v>86.260033335000003</v>
      </c>
      <c r="F14" s="102"/>
      <c r="G14" s="94"/>
    </row>
    <row r="15" spans="1:9" x14ac:dyDescent="0.25">
      <c r="A15" s="503"/>
      <c r="B15" s="503"/>
      <c r="C15" s="504" t="s">
        <v>354</v>
      </c>
      <c r="D15" s="504"/>
      <c r="E15" s="103">
        <v>251.96343133123401</v>
      </c>
      <c r="F15" s="102"/>
      <c r="G15" s="94"/>
    </row>
    <row r="16" spans="1:9" x14ac:dyDescent="0.25">
      <c r="A16" s="503"/>
      <c r="B16" s="503"/>
      <c r="C16" s="504" t="s">
        <v>321</v>
      </c>
      <c r="D16" s="504"/>
      <c r="E16" s="104">
        <v>15.873356019797299</v>
      </c>
      <c r="F16" s="102"/>
      <c r="G16" s="94"/>
    </row>
    <row r="17" spans="1:7" x14ac:dyDescent="0.25">
      <c r="A17" s="503"/>
      <c r="B17" s="503"/>
      <c r="C17" s="504" t="s">
        <v>355</v>
      </c>
      <c r="D17" s="504"/>
      <c r="E17" s="105">
        <v>76.717124999999996</v>
      </c>
      <c r="F17" s="102"/>
      <c r="G17" s="94"/>
    </row>
    <row r="18" spans="1:7" x14ac:dyDescent="0.25">
      <c r="A18" s="503"/>
      <c r="B18" s="503"/>
      <c r="C18" s="504" t="s">
        <v>356</v>
      </c>
      <c r="D18" s="504"/>
      <c r="E18" s="105">
        <v>125.8346667</v>
      </c>
      <c r="F18" s="102"/>
      <c r="G18" s="94"/>
    </row>
    <row r="19" spans="1:7" x14ac:dyDescent="0.25">
      <c r="A19" s="503"/>
      <c r="B19" s="503"/>
      <c r="C19" s="504" t="s">
        <v>357</v>
      </c>
      <c r="D19" s="504"/>
      <c r="E19" s="105">
        <v>49.117541699999997</v>
      </c>
      <c r="F19" s="102"/>
      <c r="G19" s="94"/>
    </row>
    <row r="20" spans="1:7" x14ac:dyDescent="0.25">
      <c r="A20" s="503"/>
      <c r="B20" s="503"/>
      <c r="C20" s="504" t="s">
        <v>358</v>
      </c>
      <c r="D20" s="504"/>
      <c r="E20" s="105">
        <v>18.325455555000001</v>
      </c>
      <c r="F20" s="102"/>
      <c r="G20" s="94"/>
    </row>
    <row r="21" spans="1:7" x14ac:dyDescent="0.25">
      <c r="A21" s="503"/>
      <c r="B21" s="503"/>
      <c r="C21" s="504" t="s">
        <v>359</v>
      </c>
      <c r="D21" s="504"/>
      <c r="E21" s="103">
        <v>1.6812102949874299</v>
      </c>
      <c r="F21" s="106">
        <v>0.75210143309035504</v>
      </c>
      <c r="G21" s="94"/>
    </row>
    <row r="22" spans="1:7" x14ac:dyDescent="0.25">
      <c r="A22" s="503"/>
      <c r="B22" s="504"/>
      <c r="C22" s="504" t="s">
        <v>360</v>
      </c>
      <c r="D22" s="504"/>
      <c r="E22" s="103">
        <v>3.1521716255598702</v>
      </c>
      <c r="F22" s="106">
        <v>1.48088047897425</v>
      </c>
      <c r="G22" s="94"/>
    </row>
    <row r="23" spans="1:7" x14ac:dyDescent="0.25">
      <c r="A23" s="503"/>
      <c r="B23" s="504" t="s">
        <v>329</v>
      </c>
      <c r="C23" s="504" t="s">
        <v>320</v>
      </c>
      <c r="D23" s="504"/>
      <c r="E23" s="101">
        <v>129.227593207692</v>
      </c>
      <c r="F23" s="107">
        <v>4.3376208755629699</v>
      </c>
      <c r="G23" s="94"/>
    </row>
    <row r="24" spans="1:7" ht="22.8" x14ac:dyDescent="0.25">
      <c r="A24" s="503"/>
      <c r="B24" s="503"/>
      <c r="C24" s="504" t="s">
        <v>347</v>
      </c>
      <c r="D24" s="97" t="s">
        <v>348</v>
      </c>
      <c r="E24" s="99">
        <v>119.776729193783</v>
      </c>
      <c r="F24" s="100"/>
      <c r="G24" s="94"/>
    </row>
    <row r="25" spans="1:7" ht="22.8" x14ac:dyDescent="0.25">
      <c r="A25" s="503"/>
      <c r="B25" s="503"/>
      <c r="C25" s="504"/>
      <c r="D25" s="98" t="s">
        <v>350</v>
      </c>
      <c r="E25" s="101">
        <v>138.67845722160101</v>
      </c>
      <c r="F25" s="102"/>
      <c r="G25" s="94"/>
    </row>
    <row r="26" spans="1:7" x14ac:dyDescent="0.25">
      <c r="A26" s="503"/>
      <c r="B26" s="503"/>
      <c r="C26" s="504" t="s">
        <v>352</v>
      </c>
      <c r="D26" s="504"/>
      <c r="E26" s="101">
        <v>129.62858273076901</v>
      </c>
      <c r="F26" s="102"/>
      <c r="G26" s="94"/>
    </row>
    <row r="27" spans="1:7" x14ac:dyDescent="0.25">
      <c r="A27" s="503"/>
      <c r="B27" s="503"/>
      <c r="C27" s="504" t="s">
        <v>353</v>
      </c>
      <c r="D27" s="504"/>
      <c r="E27" s="101">
        <v>132.953</v>
      </c>
      <c r="F27" s="102"/>
      <c r="G27" s="94"/>
    </row>
    <row r="28" spans="1:7" x14ac:dyDescent="0.25">
      <c r="A28" s="503"/>
      <c r="B28" s="503"/>
      <c r="C28" s="504" t="s">
        <v>354</v>
      </c>
      <c r="D28" s="504"/>
      <c r="E28" s="103">
        <v>244.59441318155501</v>
      </c>
      <c r="F28" s="102"/>
      <c r="G28" s="94"/>
    </row>
    <row r="29" spans="1:7" x14ac:dyDescent="0.25">
      <c r="A29" s="503"/>
      <c r="B29" s="503"/>
      <c r="C29" s="504" t="s">
        <v>321</v>
      </c>
      <c r="D29" s="504"/>
      <c r="E29" s="104">
        <v>15.6395144803653</v>
      </c>
      <c r="F29" s="102"/>
      <c r="G29" s="94"/>
    </row>
    <row r="30" spans="1:7" x14ac:dyDescent="0.25">
      <c r="A30" s="503"/>
      <c r="B30" s="503"/>
      <c r="C30" s="504" t="s">
        <v>355</v>
      </c>
      <c r="D30" s="504"/>
      <c r="E30" s="105">
        <v>98.511499999999998</v>
      </c>
      <c r="F30" s="102"/>
      <c r="G30" s="94"/>
    </row>
    <row r="31" spans="1:7" x14ac:dyDescent="0.25">
      <c r="A31" s="503"/>
      <c r="B31" s="503"/>
      <c r="C31" s="504" t="s">
        <v>356</v>
      </c>
      <c r="D31" s="504"/>
      <c r="E31" s="105">
        <v>152.725875</v>
      </c>
      <c r="F31" s="102"/>
      <c r="G31" s="94"/>
    </row>
    <row r="32" spans="1:7" x14ac:dyDescent="0.25">
      <c r="A32" s="503"/>
      <c r="B32" s="503"/>
      <c r="C32" s="504" t="s">
        <v>357</v>
      </c>
      <c r="D32" s="504"/>
      <c r="E32" s="105">
        <v>54.214374999999997</v>
      </c>
      <c r="F32" s="102"/>
      <c r="G32" s="94"/>
    </row>
    <row r="33" spans="1:9" x14ac:dyDescent="0.25">
      <c r="A33" s="503"/>
      <c r="B33" s="503"/>
      <c r="C33" s="504" t="s">
        <v>358</v>
      </c>
      <c r="D33" s="504"/>
      <c r="E33" s="105">
        <v>22.49320835</v>
      </c>
      <c r="F33" s="102"/>
      <c r="G33" s="94"/>
    </row>
    <row r="34" spans="1:9" x14ac:dyDescent="0.25">
      <c r="A34" s="503"/>
      <c r="B34" s="503"/>
      <c r="C34" s="504" t="s">
        <v>359</v>
      </c>
      <c r="D34" s="504"/>
      <c r="E34" s="103">
        <v>-0.35304582465247902</v>
      </c>
      <c r="F34" s="106">
        <v>0.61633605270998904</v>
      </c>
      <c r="G34" s="94"/>
    </row>
    <row r="35" spans="1:9" x14ac:dyDescent="0.25">
      <c r="A35" s="502"/>
      <c r="B35" s="502"/>
      <c r="C35" s="502" t="s">
        <v>360</v>
      </c>
      <c r="D35" s="502"/>
      <c r="E35" s="108">
        <v>-0.17085342521681099</v>
      </c>
      <c r="F35" s="109">
        <v>1.1908743922773</v>
      </c>
      <c r="G35" s="94"/>
    </row>
    <row r="37" spans="1:9" x14ac:dyDescent="0.25">
      <c r="A37" s="507" t="s">
        <v>361</v>
      </c>
      <c r="B37" s="507"/>
      <c r="C37" s="507"/>
      <c r="D37" s="507"/>
      <c r="E37" s="507"/>
      <c r="F37" s="507"/>
      <c r="G37" s="507"/>
      <c r="H37" s="507"/>
      <c r="I37" s="94"/>
    </row>
    <row r="38" spans="1:9" x14ac:dyDescent="0.25">
      <c r="A38" s="505" t="s">
        <v>317</v>
      </c>
      <c r="B38" s="505"/>
      <c r="C38" s="497" t="s">
        <v>362</v>
      </c>
      <c r="D38" s="498"/>
      <c r="E38" s="499"/>
      <c r="F38" s="499" t="s">
        <v>363</v>
      </c>
      <c r="G38" s="498"/>
      <c r="H38" s="499"/>
      <c r="I38" s="94"/>
    </row>
    <row r="39" spans="1:9" x14ac:dyDescent="0.25">
      <c r="A39" s="506"/>
      <c r="B39" s="506"/>
      <c r="C39" s="83" t="s">
        <v>335</v>
      </c>
      <c r="D39" s="85" t="s">
        <v>340</v>
      </c>
      <c r="E39" s="84" t="s">
        <v>338</v>
      </c>
      <c r="F39" s="85" t="s">
        <v>335</v>
      </c>
      <c r="G39" s="85" t="s">
        <v>340</v>
      </c>
      <c r="H39" s="84" t="s">
        <v>338</v>
      </c>
      <c r="I39" s="94"/>
    </row>
    <row r="40" spans="1:9" x14ac:dyDescent="0.25">
      <c r="A40" s="501" t="s">
        <v>326</v>
      </c>
      <c r="B40" s="86" t="s">
        <v>327</v>
      </c>
      <c r="C40" s="110">
        <v>0.22062394252624101</v>
      </c>
      <c r="D40" s="89">
        <v>8</v>
      </c>
      <c r="E40" s="111" t="s">
        <v>364</v>
      </c>
      <c r="F40" s="112">
        <v>0.838659023656251</v>
      </c>
      <c r="G40" s="89">
        <v>8</v>
      </c>
      <c r="H40" s="113">
        <v>7.2968437155670196E-2</v>
      </c>
      <c r="I40" s="94"/>
    </row>
    <row r="41" spans="1:9" ht="22.8" x14ac:dyDescent="0.25">
      <c r="A41" s="502"/>
      <c r="B41" s="90" t="s">
        <v>329</v>
      </c>
      <c r="C41" s="108">
        <v>0.13260039572533799</v>
      </c>
      <c r="D41" s="93">
        <v>13</v>
      </c>
      <c r="E41" s="114" t="s">
        <v>364</v>
      </c>
      <c r="F41" s="115">
        <v>0.96173523596260602</v>
      </c>
      <c r="G41" s="93">
        <v>13</v>
      </c>
      <c r="H41" s="109">
        <v>0.78022041386782104</v>
      </c>
      <c r="I41" s="94"/>
    </row>
    <row r="42" spans="1:9" x14ac:dyDescent="0.25">
      <c r="A42" s="500" t="s">
        <v>365</v>
      </c>
      <c r="B42" s="500"/>
      <c r="C42" s="500"/>
      <c r="D42" s="500"/>
      <c r="E42" s="500"/>
      <c r="F42" s="500"/>
      <c r="G42" s="500"/>
      <c r="H42" s="500"/>
      <c r="I42" s="94"/>
    </row>
    <row r="43" spans="1:9" x14ac:dyDescent="0.25">
      <c r="A43" s="500" t="s">
        <v>366</v>
      </c>
      <c r="B43" s="500"/>
      <c r="C43" s="500"/>
      <c r="D43" s="500"/>
      <c r="E43" s="500"/>
      <c r="F43" s="500"/>
      <c r="G43" s="500"/>
      <c r="H43" s="500"/>
      <c r="I43" s="94"/>
    </row>
  </sheetData>
  <mergeCells count="43">
    <mergeCell ref="A1:H1"/>
    <mergeCell ref="C2:H2"/>
    <mergeCell ref="C3:D3"/>
    <mergeCell ref="E3:F3"/>
    <mergeCell ref="G3:H3"/>
    <mergeCell ref="A2:B4"/>
    <mergeCell ref="A8:F8"/>
    <mergeCell ref="A9:D9"/>
    <mergeCell ref="C10:D10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6:D26"/>
    <mergeCell ref="A37:H37"/>
    <mergeCell ref="C27:D27"/>
    <mergeCell ref="C28:D28"/>
    <mergeCell ref="C29:D29"/>
    <mergeCell ref="C30:D30"/>
    <mergeCell ref="C31:D31"/>
    <mergeCell ref="C38:E38"/>
    <mergeCell ref="F38:H38"/>
    <mergeCell ref="A42:H42"/>
    <mergeCell ref="A43:H43"/>
    <mergeCell ref="A5:A6"/>
    <mergeCell ref="A10:A35"/>
    <mergeCell ref="A40:A41"/>
    <mergeCell ref="B10:B22"/>
    <mergeCell ref="B23:B35"/>
    <mergeCell ref="C11:C12"/>
    <mergeCell ref="C24:C25"/>
    <mergeCell ref="A38:B39"/>
    <mergeCell ref="C32:D32"/>
    <mergeCell ref="C33:D33"/>
    <mergeCell ref="C34:D34"/>
    <mergeCell ref="C35:D35"/>
  </mergeCells>
  <phoneticPr fontId="1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IVCM + Cells</vt:lpstr>
      <vt:lpstr>IVCM</vt:lpstr>
      <vt:lpstr>E3.5</vt:lpstr>
      <vt:lpstr>E4.0</vt:lpstr>
      <vt:lpstr>E4.5</vt:lpstr>
      <vt:lpstr>E5.0</vt:lpstr>
      <vt:lpstr>E5.5</vt:lpstr>
      <vt:lpstr>E6.0</vt:lpstr>
      <vt:lpstr>E6.5</vt:lpstr>
      <vt:lpstr>E7.0</vt:lpstr>
      <vt:lpstr>E7.5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winsy</dc:creator>
  <cp:lastModifiedBy>ABC</cp:lastModifiedBy>
  <dcterms:created xsi:type="dcterms:W3CDTF">2015-06-05T18:19:00Z</dcterms:created>
  <dcterms:modified xsi:type="dcterms:W3CDTF">2023-05-08T01:52:30Z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2052-11.1.0.12970</vt:lpwstr>
  </property>
  <property fmtid="{D5CDD505-2E9C-101B-9397-08002B2CF9AE}" pid="3" name="ICV">
    <vt:lpwstr>53E18B6F10FD44518E9B894367211EB7</vt:lpwstr>
  </property>
</Properties>
</file>