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45" windowWidth="14805" windowHeight="8070" tabRatio="601" activeTab="4"/>
  </bookViews>
  <sheets>
    <sheet name="SEM data" sheetId="11" r:id="rId1"/>
    <sheet name="LA-ICP-Ms data" sheetId="13" r:id="rId2"/>
    <sheet name="Box and Whisker data" sheetId="33" r:id="rId3"/>
    <sheet name="VIP" sheetId="25" r:id="rId4"/>
    <sheet name="PCA" sheetId="34" r:id="rId5"/>
  </sheets>
  <calcPr calcId="145621"/>
</workbook>
</file>

<file path=xl/calcChain.xml><?xml version="1.0" encoding="utf-8"?>
<calcChain xmlns="http://schemas.openxmlformats.org/spreadsheetml/2006/main">
  <c r="O229" i="13" l="1"/>
  <c r="O228" i="13"/>
  <c r="O227" i="13"/>
  <c r="O226" i="13"/>
  <c r="O225" i="13"/>
  <c r="O224" i="13"/>
  <c r="O223" i="13"/>
  <c r="O222" i="13"/>
  <c r="O221" i="13"/>
  <c r="O220" i="13"/>
  <c r="O219" i="13"/>
  <c r="O218" i="13"/>
  <c r="O217" i="13"/>
  <c r="O216" i="13"/>
  <c r="O215" i="13"/>
  <c r="O214" i="13"/>
  <c r="O213" i="13"/>
  <c r="O212" i="13"/>
  <c r="O211" i="13"/>
  <c r="O210" i="13"/>
  <c r="O209" i="13"/>
  <c r="O208" i="13"/>
  <c r="O207" i="13"/>
  <c r="O206" i="13"/>
  <c r="O205" i="13"/>
  <c r="O204" i="13"/>
  <c r="O203" i="13"/>
  <c r="O202" i="13"/>
  <c r="O201" i="13"/>
  <c r="O200" i="13"/>
  <c r="O199" i="13"/>
  <c r="O198" i="13"/>
  <c r="O197" i="13"/>
  <c r="O196" i="13"/>
  <c r="O195" i="13"/>
  <c r="O194" i="13"/>
  <c r="O193" i="13"/>
  <c r="O192" i="13"/>
  <c r="O191" i="13"/>
  <c r="O190" i="13"/>
  <c r="O189" i="13"/>
  <c r="O188" i="13"/>
  <c r="O187" i="13"/>
  <c r="O186" i="13"/>
  <c r="O185" i="13"/>
  <c r="O184" i="13"/>
  <c r="O183" i="13"/>
  <c r="O182" i="13"/>
  <c r="O181" i="13"/>
  <c r="O180" i="13"/>
  <c r="O179" i="13"/>
  <c r="O177" i="13"/>
  <c r="Q170" i="13"/>
  <c r="Q169" i="13"/>
  <c r="Q168" i="13"/>
  <c r="Q167" i="13"/>
  <c r="Q166" i="13"/>
  <c r="Q165" i="13"/>
  <c r="Q164" i="13"/>
  <c r="Q163" i="13"/>
  <c r="Q162" i="13"/>
  <c r="Q161" i="13"/>
  <c r="Q160" i="13"/>
  <c r="Q159" i="13"/>
  <c r="Q158" i="13"/>
  <c r="Q157" i="13"/>
  <c r="Q156" i="13"/>
  <c r="Q155" i="13"/>
  <c r="Q154" i="13"/>
  <c r="Q153" i="13"/>
  <c r="Q152" i="13"/>
  <c r="Q151" i="13"/>
  <c r="Q150" i="13"/>
  <c r="Q149" i="13"/>
  <c r="Q148" i="13"/>
  <c r="Q147" i="13"/>
  <c r="Q146" i="13"/>
  <c r="Q145" i="13"/>
  <c r="Q144" i="13"/>
  <c r="Q143" i="13"/>
  <c r="Q142" i="13"/>
  <c r="Q141" i="13"/>
  <c r="Q140" i="13"/>
  <c r="Q139" i="13"/>
  <c r="Q138" i="13"/>
  <c r="Q137" i="13"/>
  <c r="Q136" i="13"/>
  <c r="Q135" i="13"/>
  <c r="Q134" i="13"/>
  <c r="Q133" i="13"/>
  <c r="Q132" i="13"/>
  <c r="Q131" i="13"/>
  <c r="Q130" i="13"/>
  <c r="Q129" i="13"/>
  <c r="Q128" i="13"/>
  <c r="Q127" i="13"/>
  <c r="Q126" i="13"/>
  <c r="Q125" i="13"/>
  <c r="Q124" i="13"/>
  <c r="Q123" i="13"/>
  <c r="Q122" i="13"/>
  <c r="Q121" i="13"/>
  <c r="Q120" i="13"/>
  <c r="Q118" i="13"/>
  <c r="M113" i="13"/>
  <c r="M112" i="13"/>
  <c r="M111" i="13"/>
  <c r="M110" i="13"/>
  <c r="M109" i="13"/>
  <c r="M108" i="13"/>
  <c r="M107" i="13"/>
  <c r="M106" i="13"/>
  <c r="M105" i="13"/>
  <c r="M104" i="13"/>
  <c r="M103" i="13"/>
  <c r="M102" i="13"/>
  <c r="M101" i="13"/>
  <c r="M100" i="13"/>
  <c r="M99" i="13"/>
  <c r="M98" i="13"/>
  <c r="M97" i="13"/>
  <c r="M96" i="13"/>
  <c r="M95" i="13"/>
  <c r="M94" i="13"/>
  <c r="M93" i="13"/>
  <c r="M92" i="13"/>
  <c r="M91" i="13"/>
  <c r="M90" i="13"/>
  <c r="M89" i="13"/>
  <c r="M88" i="13"/>
  <c r="M87" i="13"/>
  <c r="M86" i="13"/>
  <c r="M85" i="13"/>
  <c r="M84" i="13"/>
  <c r="M83" i="13"/>
  <c r="M82" i="13"/>
  <c r="M81" i="13"/>
  <c r="M80" i="13"/>
  <c r="M79" i="13"/>
  <c r="M78" i="13"/>
  <c r="M77" i="13"/>
  <c r="M76" i="13"/>
  <c r="M75" i="13"/>
  <c r="M74" i="13"/>
  <c r="M73" i="13"/>
  <c r="M72" i="13"/>
  <c r="M71" i="13"/>
  <c r="M70" i="13"/>
  <c r="M69" i="13"/>
  <c r="M68" i="13"/>
  <c r="M67" i="13"/>
  <c r="M66" i="13"/>
  <c r="M65" i="13"/>
  <c r="M64" i="13"/>
  <c r="M63" i="13"/>
  <c r="M61" i="13"/>
  <c r="H56" i="13"/>
  <c r="H55" i="13"/>
  <c r="H54" i="13"/>
  <c r="H53" i="13"/>
  <c r="H52" i="13"/>
  <c r="H51" i="13"/>
  <c r="H50" i="13"/>
  <c r="H49" i="13"/>
  <c r="H48" i="13"/>
  <c r="H47" i="13"/>
  <c r="H46" i="13"/>
  <c r="H45" i="13"/>
  <c r="H44" i="13"/>
  <c r="H43" i="13"/>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4" i="13"/>
</calcChain>
</file>

<file path=xl/sharedStrings.xml><?xml version="1.0" encoding="utf-8"?>
<sst xmlns="http://schemas.openxmlformats.org/spreadsheetml/2006/main" count="1392" uniqueCount="203">
  <si>
    <t>Sample No.</t>
  </si>
  <si>
    <t>Wt.%</t>
  </si>
  <si>
    <t>Fe</t>
  </si>
  <si>
    <t>ppm</t>
  </si>
  <si>
    <t>Ti</t>
  </si>
  <si>
    <t>Mg</t>
  </si>
  <si>
    <t>Ca</t>
  </si>
  <si>
    <t>Na</t>
  </si>
  <si>
    <t>K</t>
  </si>
  <si>
    <t>P</t>
  </si>
  <si>
    <t>Li</t>
  </si>
  <si>
    <t>Be</t>
  </si>
  <si>
    <t>Sc</t>
  </si>
  <si>
    <t>V</t>
  </si>
  <si>
    <t>Cr</t>
  </si>
  <si>
    <t>Mn</t>
  </si>
  <si>
    <t>Co</t>
  </si>
  <si>
    <t>Ni</t>
  </si>
  <si>
    <t>Cu</t>
  </si>
  <si>
    <t>Zn</t>
  </si>
  <si>
    <t>Ga</t>
  </si>
  <si>
    <t>Rb</t>
  </si>
  <si>
    <t>Sr</t>
  </si>
  <si>
    <t>Y</t>
  </si>
  <si>
    <t>Zr</t>
  </si>
  <si>
    <t>Nb</t>
  </si>
  <si>
    <t>Mo</t>
  </si>
  <si>
    <t>Ag</t>
  </si>
  <si>
    <t>Cd</t>
  </si>
  <si>
    <t>Sn</t>
  </si>
  <si>
    <t>Sb</t>
  </si>
  <si>
    <t>Cs</t>
  </si>
  <si>
    <t>Ba</t>
  </si>
  <si>
    <t>La</t>
  </si>
  <si>
    <t>Ce</t>
  </si>
  <si>
    <t>Pr</t>
  </si>
  <si>
    <t>Nd</t>
  </si>
  <si>
    <t>Sm</t>
  </si>
  <si>
    <t>Eu</t>
  </si>
  <si>
    <t>Gd</t>
  </si>
  <si>
    <t>Tb</t>
  </si>
  <si>
    <t>Dy</t>
  </si>
  <si>
    <t>Ho</t>
  </si>
  <si>
    <t>Er</t>
  </si>
  <si>
    <t>Tm</t>
  </si>
  <si>
    <t>Yb</t>
  </si>
  <si>
    <t>Lu</t>
  </si>
  <si>
    <t>HF</t>
  </si>
  <si>
    <t>Ta</t>
  </si>
  <si>
    <t>W</t>
  </si>
  <si>
    <t>Tl</t>
  </si>
  <si>
    <t>Pb</t>
  </si>
  <si>
    <t>Th</t>
  </si>
  <si>
    <t>U</t>
  </si>
  <si>
    <t>Al</t>
  </si>
  <si>
    <t>Min.</t>
  </si>
  <si>
    <t>Q1</t>
  </si>
  <si>
    <t>Median</t>
  </si>
  <si>
    <t>Q2</t>
  </si>
  <si>
    <t>Max.</t>
  </si>
  <si>
    <t>M.H.3</t>
  </si>
  <si>
    <t>T.D.N.S.6</t>
  </si>
  <si>
    <t>T.P.6</t>
  </si>
  <si>
    <t>H.F.8</t>
  </si>
  <si>
    <t>H.P.1</t>
  </si>
  <si>
    <t>Y.C.6</t>
  </si>
  <si>
    <t>Y.F.7</t>
  </si>
  <si>
    <t>H.S.A.3</t>
  </si>
  <si>
    <t>Sample no.</t>
  </si>
  <si>
    <t>O K</t>
  </si>
  <si>
    <t>Si K</t>
  </si>
  <si>
    <t>Mn K</t>
  </si>
  <si>
    <t>Mg K</t>
  </si>
  <si>
    <t>Al K</t>
  </si>
  <si>
    <t>Ti K</t>
  </si>
  <si>
    <t>Fe K</t>
  </si>
  <si>
    <t>Wt%</t>
  </si>
  <si>
    <t>At%</t>
  </si>
  <si>
    <t>Western side</t>
  </si>
  <si>
    <t>Eastern side</t>
  </si>
  <si>
    <t>T.Da.4</t>
  </si>
  <si>
    <t>T.Do.1</t>
  </si>
  <si>
    <t>-</t>
  </si>
  <si>
    <t>Average</t>
  </si>
  <si>
    <t>C.B.2</t>
  </si>
  <si>
    <t>M.H.4</t>
  </si>
  <si>
    <t>T.D.N.E.6</t>
  </si>
  <si>
    <t>T.D.N.S.7</t>
  </si>
  <si>
    <t>W.G.S.9</t>
  </si>
  <si>
    <t>W.D.2</t>
  </si>
  <si>
    <t>T.H.4</t>
  </si>
  <si>
    <t>S.A.N. P.6</t>
  </si>
  <si>
    <t>K.K.8</t>
  </si>
  <si>
    <t>P.W.2</t>
  </si>
  <si>
    <t>P.I.M.4</t>
  </si>
  <si>
    <t>T.X.8</t>
  </si>
  <si>
    <t>T.S.3</t>
  </si>
  <si>
    <t>T.P.5</t>
  </si>
  <si>
    <t>H.F.7</t>
  </si>
  <si>
    <t>H.X.9</t>
  </si>
  <si>
    <t>H.P.2</t>
  </si>
  <si>
    <t>Beach</t>
  </si>
  <si>
    <t>C.B.3</t>
  </si>
  <si>
    <t>T.D.N.E.4</t>
  </si>
  <si>
    <t>T.H.5</t>
  </si>
  <si>
    <t>S.A.N. P.7</t>
  </si>
  <si>
    <t>Rock</t>
  </si>
  <si>
    <t>T.Da.5</t>
  </si>
  <si>
    <t>T.X.9</t>
  </si>
  <si>
    <t>T.Do.2</t>
  </si>
  <si>
    <t>T.S.1</t>
  </si>
  <si>
    <t>H.X.8</t>
  </si>
  <si>
    <t>H.P.3</t>
  </si>
  <si>
    <t>H.S.A.5</t>
  </si>
  <si>
    <t>Y.C.7</t>
  </si>
  <si>
    <t>Y.F.9</t>
  </si>
  <si>
    <t>C K</t>
  </si>
  <si>
    <t>Difference</t>
  </si>
  <si>
    <t>VIP</t>
  </si>
  <si>
    <t>Western</t>
  </si>
  <si>
    <t>Eastern</t>
  </si>
  <si>
    <t>Hf</t>
  </si>
  <si>
    <r>
      <rPr>
        <b/>
        <sz val="12"/>
        <color theme="1"/>
        <rFont val="Times New Roman"/>
        <family val="1"/>
      </rPr>
      <t xml:space="preserve">Fig. 2: </t>
    </r>
    <r>
      <rPr>
        <sz val="12"/>
        <color theme="1"/>
        <rFont val="Times New Roman"/>
        <family val="1"/>
      </rPr>
      <t xml:space="preserve">EDX and SE image of magnetite mineral of (A) the sand in Crescent Beach, (B) the sand in the North side of Houlongxi estuary, Miaoli  city, (C) the sand in the North side of Daanxi estuary, Taichung city, (D) the sand in North side of Dajiaxi estuary, Taichung city, (E) the sand in Wanggong seaside locality, (F) the sand in Waisanding Sand Bar beach, (G) the sand in the Dintouer Sandbank, Tainan city, (H) the sand in South of Anping New Port locality, (I) the sand in the Xiacuo, Kaohsiung city, (J) the sand in the Linbian, Pingtung city, and (K) the sand in the Fangshan, Pingtung city. </t>
    </r>
  </si>
  <si>
    <t>T.T.1</t>
  </si>
  <si>
    <t>T.T.2</t>
  </si>
  <si>
    <t>T.Y.1</t>
  </si>
  <si>
    <t>T.Y.2</t>
  </si>
  <si>
    <t>T.Do.3</t>
  </si>
  <si>
    <r>
      <rPr>
        <b/>
        <sz val="12"/>
        <color theme="1"/>
        <rFont val="Times New Roman"/>
        <family val="1"/>
      </rPr>
      <t>Fig. 3:</t>
    </r>
    <r>
      <rPr>
        <sz val="12"/>
        <color theme="1"/>
        <rFont val="Times New Roman"/>
        <family val="1"/>
      </rPr>
      <t xml:space="preserve"> EDX and SE image of magnetite mineral of (A) the quartizite rock in the Daren Beach, Taitung city,</t>
    </r>
    <r>
      <rPr>
        <sz val="12"/>
        <color rgb="FFFF0000"/>
        <rFont val="Times New Roman"/>
        <family val="1"/>
      </rPr>
      <t xml:space="preserve"> (B) the quartizite rock in the Taimali Beach, Taitung city, </t>
    </r>
    <r>
      <rPr>
        <sz val="12"/>
        <color theme="1"/>
        <rFont val="Times New Roman"/>
        <family val="1"/>
      </rPr>
      <t>(C) the serpentine rock in the Creek Estuary, Taitung city, (D) the serpentine in the Donghe, Taitung city, (</t>
    </r>
    <r>
      <rPr>
        <sz val="12"/>
        <color rgb="FFFF0000"/>
        <rFont val="Times New Roman"/>
        <family val="1"/>
      </rPr>
      <t>E) the mudstone in the Donghe, Taitung city,</t>
    </r>
    <r>
      <rPr>
        <sz val="12"/>
        <color theme="1"/>
        <rFont val="Times New Roman"/>
        <family val="1"/>
      </rPr>
      <t xml:space="preserve"> (F) the volcano clastic rocks (Andesite agglomerate) in the Chenggong (Sanxiantai) beach, Taitung city, (G) the andesite rock in the Dagangkou, Taitung city, (H) the volcano clastic rocks (Andesite agglomerate)  in the Fengbin beach, Hualien city, (I) the </t>
    </r>
    <r>
      <rPr>
        <sz val="12"/>
        <color rgb="FFFF0000"/>
        <rFont val="Times New Roman"/>
        <family val="1"/>
      </rPr>
      <t xml:space="preserve">para gneiss in  </t>
    </r>
    <r>
      <rPr>
        <sz val="12"/>
        <color theme="1"/>
        <rFont val="Times New Roman"/>
        <family val="1"/>
      </rPr>
      <t xml:space="preserve">the Creek Estuary, Hualien city, (J) the  black green schist rock in the Heping, Yilan city, </t>
    </r>
    <r>
      <rPr>
        <sz val="12"/>
        <color rgb="FFFF0000"/>
        <rFont val="Times New Roman"/>
        <family val="1"/>
      </rPr>
      <t>(K) the  migmatite rock in the Heping, Yilan city,</t>
    </r>
    <r>
      <rPr>
        <sz val="12"/>
        <color theme="1"/>
        <rFont val="Times New Roman"/>
        <family val="1"/>
      </rPr>
      <t xml:space="preserve">  (L) the migmatite rock in the Nan-ao beach, Yilan city, (M) the quartizite rock in the Suao beach, Yilan city, (N) the quartizite rock in the Toucheng beach, Yilan city, and </t>
    </r>
    <r>
      <rPr>
        <sz val="12"/>
        <color rgb="FFFF0000"/>
        <rFont val="Times New Roman"/>
        <family val="1"/>
      </rPr>
      <t>(O) the quartizite rock in the Fulong (Shuangxikou) beach,  New Taipe city,</t>
    </r>
  </si>
  <si>
    <r>
      <rPr>
        <b/>
        <sz val="12"/>
        <color theme="1"/>
        <rFont val="Times New Roman"/>
        <family val="1"/>
      </rPr>
      <t xml:space="preserve">Fig. 4: </t>
    </r>
    <r>
      <rPr>
        <sz val="12"/>
        <color theme="1"/>
        <rFont val="Times New Roman"/>
        <family val="1"/>
      </rPr>
      <t>EDX and SE image of magnetite mineral of (A) the sand in the Daren Beach, Taitung city,</t>
    </r>
    <r>
      <rPr>
        <sz val="12"/>
        <color rgb="FFFF0000"/>
        <rFont val="Times New Roman"/>
        <family val="1"/>
      </rPr>
      <t xml:space="preserve"> (B) the sand in the Taimali Beach, Taitung city,</t>
    </r>
    <r>
      <rPr>
        <sz val="12"/>
        <color theme="1"/>
        <rFont val="Times New Roman"/>
        <family val="1"/>
      </rPr>
      <t xml:space="preserve">(C) the sand in the Creek Estuary, Taitung city, (D) the sand in the Donghe, Taitung city, (E) the sand in the Chenggong (Sanxiantai) beach, Taitung city, (F) the sand in the Dagangkou, Taitung city, (G) the sand in the Fengbin beach, Hualien city, (H) the sand in the Creek Estuary, Hualien city, (I) the sand in the Heping, Yilan  city, (J) the sand in the Nan-ao beach, Yilan  city, (K) the sand in the Suao beach, Yilan city, (L) the sand in the Toucheng beach, Yilan city, and </t>
    </r>
    <r>
      <rPr>
        <sz val="12"/>
        <color rgb="FFFF0000"/>
        <rFont val="Times New Roman"/>
        <family val="1"/>
      </rPr>
      <t>(M) the sand in the Fulong (Shuangxikou) beach,  New Taipe city.</t>
    </r>
  </si>
  <si>
    <t>Cr K</t>
  </si>
  <si>
    <t>Ni K</t>
  </si>
  <si>
    <t>Hydrothermal</t>
  </si>
  <si>
    <t>Igneous</t>
  </si>
  <si>
    <r>
      <rPr>
        <b/>
        <sz val="12"/>
        <color theme="1"/>
        <rFont val="Times New Roman"/>
        <family val="1"/>
      </rPr>
      <t>Fig. 1:</t>
    </r>
    <r>
      <rPr>
        <sz val="12"/>
        <color theme="1"/>
        <rFont val="Times New Roman"/>
        <family val="1"/>
      </rPr>
      <t xml:space="preserve"> EDX and SE image of magnetite mineral of (A) the andesite rock in Crescent Beach, (B) the sandstone rock in the North side of Houlongxi estuary, Miaoli  city, (C) the sandy clay rock in the North side of Daanxi estuary, Taichung city, (D) the sandy clay rock in the North side of Dajiaxi estuary, Taichung city, (G) the sandstone rock in the Dintouer Sandbank, Tainan city, (H) the siltstone rock in South of Anping New Port locality.</t>
    </r>
  </si>
  <si>
    <r>
      <rPr>
        <b/>
        <sz val="12"/>
        <color theme="1"/>
        <rFont val="Times New Roman"/>
        <family val="1"/>
      </rPr>
      <t>Table 3:</t>
    </r>
    <r>
      <rPr>
        <sz val="12"/>
        <color theme="1"/>
        <rFont val="Times New Roman"/>
        <family val="1"/>
      </rPr>
      <t xml:space="preserve"> shows the chemical composition of the studied samples at the studied area by using SEM</t>
    </r>
  </si>
  <si>
    <r>
      <t>Table 1:</t>
    </r>
    <r>
      <rPr>
        <sz val="12"/>
        <color theme="1"/>
        <rFont val="Times New Roman"/>
        <family val="1"/>
      </rPr>
      <t xml:space="preserve"> shows the chemical composition of the studied samples at the studied area by using SEM</t>
    </r>
  </si>
  <si>
    <r>
      <t xml:space="preserve">Table 2: </t>
    </r>
    <r>
      <rPr>
        <sz val="12"/>
        <color theme="1"/>
        <rFont val="Times New Roman"/>
        <family val="1"/>
      </rPr>
      <t>shows the chemical composition of the studied samples at the studied area by using SEM</t>
    </r>
  </si>
  <si>
    <r>
      <rPr>
        <b/>
        <sz val="12"/>
        <color theme="1"/>
        <rFont val="Times New Roman"/>
        <family val="1"/>
      </rPr>
      <t xml:space="preserve">Table 4: </t>
    </r>
    <r>
      <rPr>
        <sz val="11"/>
        <color theme="1"/>
        <rFont val="Times New Roman"/>
        <family val="1"/>
      </rPr>
      <t>shows the chemical composition of the studied samples at the studied area by using SEM</t>
    </r>
  </si>
  <si>
    <r>
      <t xml:space="preserve">Table 5: </t>
    </r>
    <r>
      <rPr>
        <sz val="12"/>
        <color theme="1"/>
        <rFont val="Times New Roman"/>
        <family val="1"/>
      </rPr>
      <t>Shows the trace and rare element concentrations of  the magnetite inside the rocks in western side analyzed by LA- ICP-MS.</t>
    </r>
  </si>
  <si>
    <r>
      <t>Table 6: S</t>
    </r>
    <r>
      <rPr>
        <sz val="12"/>
        <color theme="1"/>
        <rFont val="Times New Roman"/>
        <family val="1"/>
      </rPr>
      <t>hows the trace and rare element concentrations of the stream magnetite grains at the western side analyzed by LA- ICP-MS.</t>
    </r>
  </si>
  <si>
    <r>
      <t xml:space="preserve">Table 7: </t>
    </r>
    <r>
      <rPr>
        <sz val="12"/>
        <color theme="1"/>
        <rFont val="Times New Roman"/>
        <family val="1"/>
      </rPr>
      <t>Shows the trace and rare element concentrations of the magnetite inside the rocks in eastern side analyzed by  LA- ICP-MS.</t>
    </r>
  </si>
  <si>
    <r>
      <t>Table 8: S</t>
    </r>
    <r>
      <rPr>
        <sz val="12"/>
        <color theme="1"/>
        <rFont val="Times New Roman"/>
        <family val="1"/>
      </rPr>
      <t>hows the trace and rare element concentrations of the stream magnetite grains at the eastern side analyzed by LA- ICP-MS.</t>
    </r>
  </si>
  <si>
    <r>
      <rPr>
        <b/>
        <sz val="11"/>
        <color theme="1"/>
        <rFont val="Times New Roman"/>
        <family val="1"/>
      </rPr>
      <t xml:space="preserve">Table 9: </t>
    </r>
    <r>
      <rPr>
        <sz val="11"/>
        <color theme="1"/>
        <rFont val="Times New Roman"/>
        <family val="1"/>
      </rPr>
      <t>Minimum, Lower quartile, Median, Upper quartile, Maximum values of some elements at the magmatic magnetite on the western side based on LA-ICP-MS data</t>
    </r>
  </si>
  <si>
    <r>
      <rPr>
        <b/>
        <sz val="11"/>
        <color theme="1"/>
        <rFont val="Times New Roman"/>
        <family val="1"/>
      </rPr>
      <t xml:space="preserve">Table 10: </t>
    </r>
    <r>
      <rPr>
        <sz val="11"/>
        <color theme="1"/>
        <rFont val="Times New Roman"/>
        <family val="1"/>
      </rPr>
      <t>Minimum, Lower quartile, Median, Upper quartile, Maximum values of some elements at the hydrothermal magnetite on the western side based on LA-ICP-MS data</t>
    </r>
  </si>
  <si>
    <r>
      <rPr>
        <b/>
        <sz val="11"/>
        <color theme="1"/>
        <rFont val="Times New Roman"/>
        <family val="1"/>
      </rPr>
      <t xml:space="preserve">Table 11: </t>
    </r>
    <r>
      <rPr>
        <sz val="11"/>
        <color theme="1"/>
        <rFont val="Times New Roman"/>
        <family val="1"/>
      </rPr>
      <t>Minimum, Lower quartile, Median, Upper quartile, Maximum values of some elements at the magmatic magnetite on the eastern side based on LA-ICP-MS data</t>
    </r>
  </si>
  <si>
    <r>
      <rPr>
        <b/>
        <sz val="11"/>
        <color theme="1"/>
        <rFont val="Times New Roman"/>
        <family val="1"/>
      </rPr>
      <t xml:space="preserve">Table 12: </t>
    </r>
    <r>
      <rPr>
        <sz val="11"/>
        <color theme="1"/>
        <rFont val="Times New Roman"/>
        <family val="1"/>
      </rPr>
      <t>Minimum, Lower quartile, Median, Upper quartile, Maximum values of some elements at the hydrothermal magnetite on the eastern side based on LA-ICP-MS data</t>
    </r>
  </si>
  <si>
    <r>
      <rPr>
        <b/>
        <sz val="11"/>
        <color theme="1"/>
        <rFont val="Times New Roman"/>
        <family val="1"/>
      </rPr>
      <t>Table 13: t</t>
    </r>
    <r>
      <rPr>
        <sz val="11"/>
        <color theme="1"/>
        <rFont val="Times New Roman"/>
        <family val="1"/>
      </rPr>
      <t>he VIP of the studied areas</t>
    </r>
  </si>
  <si>
    <t>F1</t>
  </si>
  <si>
    <t>F2</t>
  </si>
  <si>
    <t>F3</t>
  </si>
  <si>
    <t>F4</t>
  </si>
  <si>
    <t>F5</t>
  </si>
  <si>
    <t>C.B.3 (Rock)</t>
  </si>
  <si>
    <t>Magmatic</t>
  </si>
  <si>
    <t>M.H.3 (Rock)</t>
  </si>
  <si>
    <t>T.D.N.E.4 (Rock)</t>
  </si>
  <si>
    <t>T.D.N.S.6 (Rock)</t>
  </si>
  <si>
    <t>T.H.5 (Rock)</t>
  </si>
  <si>
    <t>S.A.N. P.7 (Rock)</t>
  </si>
  <si>
    <t>C.B.2 (Sand)</t>
  </si>
  <si>
    <t>M.H.4 (Sand)</t>
  </si>
  <si>
    <t>T.D.N.E.6 (Sand)</t>
  </si>
  <si>
    <t>T.D.N.S.7 (Sand)</t>
  </si>
  <si>
    <t>W.G.S.9 (Sand)</t>
  </si>
  <si>
    <t>W.D.2 (Sand)</t>
  </si>
  <si>
    <t>T.H.4 (Sand)</t>
  </si>
  <si>
    <t>S.A.N. P.6 (Sand)</t>
  </si>
  <si>
    <t>K.K.8 (Sand)</t>
  </si>
  <si>
    <t>P.W.2 (Sand)</t>
  </si>
  <si>
    <t>P.I.M.4 (Sand)</t>
  </si>
  <si>
    <t>T.Da.5 (Rock)</t>
  </si>
  <si>
    <t>T.T.1 (Rock)</t>
  </si>
  <si>
    <t>T.X.9 (Rock)</t>
  </si>
  <si>
    <t>T.Do.3 (Rock)</t>
  </si>
  <si>
    <t>T.Do.2 (Rock)</t>
  </si>
  <si>
    <t>T.S.1 (Rock)</t>
  </si>
  <si>
    <t>T.P.6 (Rock)</t>
  </si>
  <si>
    <t>H.F.8 (Rock)</t>
  </si>
  <si>
    <t>H.X.8 (Rock)</t>
  </si>
  <si>
    <t>H.P.1 (Rock)</t>
  </si>
  <si>
    <t>H.P.3 (Rock)</t>
  </si>
  <si>
    <t>H.S.A.5 (Rock)</t>
  </si>
  <si>
    <t>Y.C.7 (Rock)</t>
  </si>
  <si>
    <t>T.Y.1 (Rock)</t>
  </si>
  <si>
    <t>Y.F.9 (Rock)</t>
  </si>
  <si>
    <t>T.Da.4 (Sand)</t>
  </si>
  <si>
    <t>T.T.2 (Sand)</t>
  </si>
  <si>
    <t>T.X.8 (Sand)</t>
  </si>
  <si>
    <t>T.Do.1 (Sand)</t>
  </si>
  <si>
    <t>T.S.3 (Sand)</t>
  </si>
  <si>
    <t>T.P.5 (Sand)</t>
  </si>
  <si>
    <t>H.F.7 (Sand)</t>
  </si>
  <si>
    <t>H.X.9 (Sand)</t>
  </si>
  <si>
    <t>H.P.2 (Sand)</t>
  </si>
  <si>
    <t>H.S.A.3 (Sand)</t>
  </si>
  <si>
    <t>Y.C.6 (Sand)</t>
  </si>
  <si>
    <t>T.Y.2  (Sand)</t>
  </si>
  <si>
    <t>Y.F.7 (Sand)</t>
  </si>
  <si>
    <r>
      <t>Table (14):</t>
    </r>
    <r>
      <rPr>
        <sz val="12"/>
        <color theme="1"/>
        <rFont val="Times New Roman"/>
        <family val="1"/>
      </rPr>
      <t xml:space="preserve"> Squared cosines of the variables (studied chemical elements) on the western side</t>
    </r>
  </si>
  <si>
    <r>
      <t>Table (15):</t>
    </r>
    <r>
      <rPr>
        <sz val="12"/>
        <color theme="1"/>
        <rFont val="Times New Roman"/>
        <family val="1"/>
      </rPr>
      <t xml:space="preserve"> Squared cosines of the observations (studied samples) on the western side</t>
    </r>
  </si>
  <si>
    <r>
      <t>Table (16):</t>
    </r>
    <r>
      <rPr>
        <sz val="12"/>
        <color theme="1"/>
        <rFont val="Times New Roman"/>
        <family val="1"/>
      </rPr>
      <t xml:space="preserve"> Squared cosines of the variables (studied chemical elements) on the western side</t>
    </r>
  </si>
  <si>
    <r>
      <t>Table (17):</t>
    </r>
    <r>
      <rPr>
        <sz val="12"/>
        <color theme="1"/>
        <rFont val="Times New Roman"/>
        <family val="1"/>
      </rPr>
      <t xml:space="preserve"> Squared cosines of the observations (studied samples) on the eastern side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</si>
</sst>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2">
    <font>
      <sz val="11"/>
      <color theme="1"/>
      <name val="Calibri"/>
      <family val="2"/>
      <scheme val="minor"/>
    </font>
    <font>
      <b/>
      <sz val="11"/>
      <color theme="1"/>
      <name val="Times New Roman"/>
      <family val="1"/>
    </font>
    <font>
      <sz val="12"/>
      <color theme="1"/>
      <name val="Times New Roman"/>
      <family val="1"/>
    </font>
    <font>
      <sz val="11"/>
      <color theme="1"/>
      <name val="Times New Roman"/>
      <family val="1"/>
    </font>
    <font>
      <sz val="12"/>
      <name val="宋体"/>
      <charset val="134"/>
    </font>
    <font>
      <b/>
      <sz val="12"/>
      <color theme="1"/>
      <name val="Times New Roman"/>
      <family val="1"/>
    </font>
    <font>
      <sz val="12"/>
      <color rgb="FF000000"/>
      <name val="Times New Roman"/>
      <family val="1"/>
    </font>
    <font>
      <sz val="12"/>
      <color theme="1"/>
      <name val="Calibri"/>
      <family val="2"/>
      <scheme val="minor"/>
    </font>
    <font>
      <sz val="12"/>
      <color rgb="FF131413"/>
      <name val="Times New Roman"/>
      <family val="1"/>
    </font>
    <font>
      <b/>
      <sz val="12"/>
      <color rgb="FF131413"/>
      <name val="Times New Roman"/>
      <family val="1"/>
    </font>
    <font>
      <sz val="12"/>
      <color rgb="FFFF0000"/>
      <name val="Times New Roman"/>
      <family val="1"/>
    </font>
    <font>
      <b/>
      <sz val="12"/>
      <color rgb="FF000000"/>
      <name val="Times New Roman"/>
      <family val="1"/>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0" fontId="4" fillId="0" borderId="0">
      <alignment vertical="center"/>
    </xf>
  </cellStyleXfs>
  <cellXfs count="84">
    <xf numFmtId="0" fontId="0" fillId="0" borderId="0" xfId="0"/>
    <xf numFmtId="0" fontId="4" fillId="0" borderId="0" xfId="1">
      <alignment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xf numFmtId="0" fontId="2"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0" borderId="0" xfId="0" applyFont="1"/>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wrapText="1"/>
    </xf>
    <xf numFmtId="2" fontId="2" fillId="3"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2" fontId="10" fillId="3"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5" xfId="0" applyFont="1" applyFill="1" applyBorder="1" applyAlignment="1">
      <alignment vertical="center" wrapText="1"/>
    </xf>
    <xf numFmtId="0" fontId="2" fillId="5"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0" xfId="0" applyFont="1" applyAlignment="1">
      <alignment vertical="center" wrapText="1"/>
    </xf>
    <xf numFmtId="0" fontId="5" fillId="2" borderId="11" xfId="0" applyFont="1" applyFill="1" applyBorder="1" applyAlignment="1">
      <alignment horizontal="center" vertical="center" wrapText="1"/>
    </xf>
    <xf numFmtId="0" fontId="5" fillId="0" borderId="0" xfId="0" applyFont="1" applyBorder="1" applyAlignment="1">
      <alignment vertical="center" wrapText="1"/>
    </xf>
    <xf numFmtId="0" fontId="0" fillId="0" borderId="0" xfId="0" applyAlignment="1">
      <alignment vertical="center"/>
    </xf>
    <xf numFmtId="0" fontId="0" fillId="0" borderId="2" xfId="0" applyBorder="1" applyAlignment="1">
      <alignment vertical="center"/>
    </xf>
    <xf numFmtId="164" fontId="2" fillId="3" borderId="1"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165" fontId="0" fillId="0" borderId="0" xfId="0" applyNumberFormat="1"/>
    <xf numFmtId="0" fontId="5" fillId="2" borderId="1"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5" fillId="2" borderId="9" xfId="0" applyFont="1" applyFill="1" applyBorder="1" applyAlignment="1">
      <alignment horizontal="center" vertical="center" wrapText="1"/>
    </xf>
    <xf numFmtId="0" fontId="0" fillId="0" borderId="0" xfId="0" applyAlignment="1"/>
    <xf numFmtId="0" fontId="0" fillId="2" borderId="1" xfId="0" applyFill="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xf>
    <xf numFmtId="0" fontId="11" fillId="2" borderId="1" xfId="0" applyFont="1" applyFill="1" applyBorder="1" applyAlignment="1">
      <alignment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0" xfId="0" applyFont="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3" fillId="0" borderId="0" xfId="0" applyFont="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3" fillId="0" borderId="2" xfId="0" applyFont="1" applyBorder="1" applyAlignment="1">
      <alignment horizont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5" fillId="0" borderId="1" xfId="0" applyFont="1" applyBorder="1" applyAlignment="1">
      <alignment horizontal="justify" vertical="center" wrapText="1"/>
    </xf>
  </cellXfs>
  <cellStyles count="2">
    <cellStyle name="Normal" xfId="0" builtinId="0"/>
    <cellStyle name="Normal 2" xfId="1"/>
  </cellStyles>
  <dxfs count="0"/>
  <tableStyles count="0" defaultTableStyle="TableStyleMedium2" defaultPivotStyle="PivotStyleMedium9"/>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noFill/>
          </c:spPr>
          <c:invertIfNegative val="0"/>
          <c:cat>
            <c:strRef>
              <c:f>'Box and Whisker data'!$M$4:$M$10</c:f>
              <c:strCache>
                <c:ptCount val="7"/>
                <c:pt idx="0">
                  <c:v>Fe</c:v>
                </c:pt>
                <c:pt idx="1">
                  <c:v>Ti</c:v>
                </c:pt>
                <c:pt idx="2">
                  <c:v>Al</c:v>
                </c:pt>
                <c:pt idx="3">
                  <c:v>Mg</c:v>
                </c:pt>
                <c:pt idx="4">
                  <c:v>V</c:v>
                </c:pt>
                <c:pt idx="5">
                  <c:v>Mn</c:v>
                </c:pt>
                <c:pt idx="6">
                  <c:v>Zn</c:v>
                </c:pt>
              </c:strCache>
            </c:strRef>
          </c:cat>
          <c:val>
            <c:numRef>
              <c:f>'Box and Whisker data'!$N$4:$N$10</c:f>
              <c:numCache>
                <c:formatCode>General</c:formatCode>
                <c:ptCount val="7"/>
                <c:pt idx="0">
                  <c:v>831302.14100978617</c:v>
                </c:pt>
                <c:pt idx="1">
                  <c:v>40505.847398384249</c:v>
                </c:pt>
                <c:pt idx="2">
                  <c:v>24484.297566376023</c:v>
                </c:pt>
                <c:pt idx="3">
                  <c:v>13111.43900229998</c:v>
                </c:pt>
                <c:pt idx="4">
                  <c:v>3026.6388753837755</c:v>
                </c:pt>
                <c:pt idx="5">
                  <c:v>7476.3278092190503</c:v>
                </c:pt>
                <c:pt idx="6">
                  <c:v>975.26869845435306</c:v>
                </c:pt>
              </c:numCache>
            </c:numRef>
          </c:val>
        </c:ser>
        <c:ser>
          <c:idx val="1"/>
          <c:order val="1"/>
          <c:spPr>
            <a:noFill/>
          </c:spPr>
          <c:invertIfNegative val="0"/>
          <c:errBars>
            <c:errBarType val="minus"/>
            <c:errValType val="cust"/>
            <c:noEndCap val="0"/>
            <c:plus>
              <c:numLit>
                <c:formatCode>General</c:formatCode>
                <c:ptCount val="1"/>
                <c:pt idx="0">
                  <c:v>1</c:v>
                </c:pt>
              </c:numLit>
            </c:plus>
            <c:minus>
              <c:numRef>
                <c:f>'Box and Whisker data'!$P$4:$P$10</c:f>
                <c:numCache>
                  <c:formatCode>General</c:formatCode>
                  <c:ptCount val="7"/>
                  <c:pt idx="0">
                    <c:v>11342.078759442433</c:v>
                  </c:pt>
                  <c:pt idx="1">
                    <c:v>10402.124413803518</c:v>
                  </c:pt>
                  <c:pt idx="2">
                    <c:v>270.82401717259563</c:v>
                  </c:pt>
                  <c:pt idx="3">
                    <c:v>1383.0541680265051</c:v>
                  </c:pt>
                  <c:pt idx="4">
                    <c:v>297.23211751883127</c:v>
                  </c:pt>
                  <c:pt idx="5">
                    <c:v>86.124981009991643</c:v>
                  </c:pt>
                  <c:pt idx="6">
                    <c:v>72.593751162676654</c:v>
                  </c:pt>
                </c:numCache>
              </c:numRef>
            </c:minus>
          </c:errBars>
          <c:cat>
            <c:strRef>
              <c:f>'Box and Whisker data'!$M$4:$M$10</c:f>
              <c:strCache>
                <c:ptCount val="7"/>
                <c:pt idx="0">
                  <c:v>Fe</c:v>
                </c:pt>
                <c:pt idx="1">
                  <c:v>Ti</c:v>
                </c:pt>
                <c:pt idx="2">
                  <c:v>Al</c:v>
                </c:pt>
                <c:pt idx="3">
                  <c:v>Mg</c:v>
                </c:pt>
                <c:pt idx="4">
                  <c:v>V</c:v>
                </c:pt>
                <c:pt idx="5">
                  <c:v>Mn</c:v>
                </c:pt>
                <c:pt idx="6">
                  <c:v>Zn</c:v>
                </c:pt>
              </c:strCache>
            </c:strRef>
          </c:cat>
          <c:val>
            <c:numRef>
              <c:f>'Box and Whisker data'!$O$4:$O$10</c:f>
              <c:numCache>
                <c:formatCode>General</c:formatCode>
                <c:ptCount val="7"/>
                <c:pt idx="0">
                  <c:v>11342.078759442316</c:v>
                </c:pt>
                <c:pt idx="1">
                  <c:v>10402.124413803511</c:v>
                </c:pt>
                <c:pt idx="2">
                  <c:v>270.82401717259563</c:v>
                </c:pt>
                <c:pt idx="3">
                  <c:v>1383.0541680265051</c:v>
                </c:pt>
                <c:pt idx="4">
                  <c:v>297.23211751883082</c:v>
                </c:pt>
                <c:pt idx="5">
                  <c:v>86.124981009991643</c:v>
                </c:pt>
                <c:pt idx="6">
                  <c:v>72.593751162676767</c:v>
                </c:pt>
              </c:numCache>
            </c:numRef>
          </c:val>
        </c:ser>
        <c:ser>
          <c:idx val="2"/>
          <c:order val="2"/>
          <c:invertIfNegative val="0"/>
          <c:cat>
            <c:strRef>
              <c:f>'Box and Whisker data'!$M$4:$M$10</c:f>
              <c:strCache>
                <c:ptCount val="7"/>
                <c:pt idx="0">
                  <c:v>Fe</c:v>
                </c:pt>
                <c:pt idx="1">
                  <c:v>Ti</c:v>
                </c:pt>
                <c:pt idx="2">
                  <c:v>Al</c:v>
                </c:pt>
                <c:pt idx="3">
                  <c:v>Mg</c:v>
                </c:pt>
                <c:pt idx="4">
                  <c:v>V</c:v>
                </c:pt>
                <c:pt idx="5">
                  <c:v>Mn</c:v>
                </c:pt>
                <c:pt idx="6">
                  <c:v>Zn</c:v>
                </c:pt>
              </c:strCache>
            </c:strRef>
          </c:cat>
          <c:val>
            <c:numRef>
              <c:f>'Box and Whisker data'!$P$4:$P$10</c:f>
              <c:numCache>
                <c:formatCode>General</c:formatCode>
                <c:ptCount val="7"/>
                <c:pt idx="0">
                  <c:v>11342.078759442433</c:v>
                </c:pt>
                <c:pt idx="1">
                  <c:v>10402.124413803518</c:v>
                </c:pt>
                <c:pt idx="2">
                  <c:v>270.82401717259563</c:v>
                </c:pt>
                <c:pt idx="3">
                  <c:v>1383.0541680265051</c:v>
                </c:pt>
                <c:pt idx="4">
                  <c:v>297.23211751883127</c:v>
                </c:pt>
                <c:pt idx="5">
                  <c:v>86.124981009991643</c:v>
                </c:pt>
                <c:pt idx="6">
                  <c:v>72.593751162676654</c:v>
                </c:pt>
              </c:numCache>
            </c:numRef>
          </c:val>
        </c:ser>
        <c:ser>
          <c:idx val="3"/>
          <c:order val="3"/>
          <c:invertIfNegative val="0"/>
          <c:errBars>
            <c:errBarType val="plus"/>
            <c:errValType val="cust"/>
            <c:noEndCap val="0"/>
            <c:plus>
              <c:numRef>
                <c:f>'Box and Whisker data'!$R$4:$R$10</c:f>
                <c:numCache>
                  <c:formatCode>General</c:formatCode>
                  <c:ptCount val="7"/>
                  <c:pt idx="0">
                    <c:v>11342.078759442316</c:v>
                  </c:pt>
                  <c:pt idx="1">
                    <c:v>10402.124413803511</c:v>
                  </c:pt>
                  <c:pt idx="2">
                    <c:v>270.82401717259563</c:v>
                  </c:pt>
                  <c:pt idx="3">
                    <c:v>1383.0541680265051</c:v>
                  </c:pt>
                  <c:pt idx="4">
                    <c:v>297.23211751883082</c:v>
                  </c:pt>
                  <c:pt idx="5">
                    <c:v>86.124981009991643</c:v>
                  </c:pt>
                  <c:pt idx="6">
                    <c:v>72.593751162676654</c:v>
                  </c:pt>
                </c:numCache>
              </c:numRef>
            </c:plus>
            <c:minus>
              <c:numLit>
                <c:formatCode>General</c:formatCode>
                <c:ptCount val="1"/>
                <c:pt idx="0">
                  <c:v>1</c:v>
                </c:pt>
              </c:numLit>
            </c:minus>
          </c:errBars>
          <c:cat>
            <c:strRef>
              <c:f>'Box and Whisker data'!$M$4:$M$10</c:f>
              <c:strCache>
                <c:ptCount val="7"/>
                <c:pt idx="0">
                  <c:v>Fe</c:v>
                </c:pt>
                <c:pt idx="1">
                  <c:v>Ti</c:v>
                </c:pt>
                <c:pt idx="2">
                  <c:v>Al</c:v>
                </c:pt>
                <c:pt idx="3">
                  <c:v>Mg</c:v>
                </c:pt>
                <c:pt idx="4">
                  <c:v>V</c:v>
                </c:pt>
                <c:pt idx="5">
                  <c:v>Mn</c:v>
                </c:pt>
                <c:pt idx="6">
                  <c:v>Zn</c:v>
                </c:pt>
              </c:strCache>
            </c:strRef>
          </c:cat>
          <c:val>
            <c:numRef>
              <c:f>'Box and Whisker data'!$Q$4:$Q$10</c:f>
              <c:numCache>
                <c:formatCode>General</c:formatCode>
                <c:ptCount val="7"/>
                <c:pt idx="0">
                  <c:v>11342.078759442433</c:v>
                </c:pt>
                <c:pt idx="1">
                  <c:v>10402.124413803511</c:v>
                </c:pt>
                <c:pt idx="2">
                  <c:v>270.82401717259199</c:v>
                </c:pt>
                <c:pt idx="3">
                  <c:v>1383.0541680265051</c:v>
                </c:pt>
                <c:pt idx="4">
                  <c:v>297.23211751883127</c:v>
                </c:pt>
                <c:pt idx="5">
                  <c:v>86.124981009992553</c:v>
                </c:pt>
                <c:pt idx="6">
                  <c:v>72.593751162676881</c:v>
                </c:pt>
              </c:numCache>
            </c:numRef>
          </c:val>
        </c:ser>
        <c:ser>
          <c:idx val="4"/>
          <c:order val="4"/>
          <c:spPr>
            <a:noFill/>
          </c:spPr>
          <c:invertIfNegative val="0"/>
          <c:cat>
            <c:strRef>
              <c:f>'Box and Whisker data'!$M$4:$M$10</c:f>
              <c:strCache>
                <c:ptCount val="7"/>
                <c:pt idx="0">
                  <c:v>Fe</c:v>
                </c:pt>
                <c:pt idx="1">
                  <c:v>Ti</c:v>
                </c:pt>
                <c:pt idx="2">
                  <c:v>Al</c:v>
                </c:pt>
                <c:pt idx="3">
                  <c:v>Mg</c:v>
                </c:pt>
                <c:pt idx="4">
                  <c:v>V</c:v>
                </c:pt>
                <c:pt idx="5">
                  <c:v>Mn</c:v>
                </c:pt>
                <c:pt idx="6">
                  <c:v>Zn</c:v>
                </c:pt>
              </c:strCache>
            </c:strRef>
          </c:cat>
          <c:val>
            <c:numRef>
              <c:f>'Box and Whisker data'!$R$4:$R$10</c:f>
              <c:numCache>
                <c:formatCode>General</c:formatCode>
                <c:ptCount val="7"/>
                <c:pt idx="0">
                  <c:v>11342.078759442316</c:v>
                </c:pt>
                <c:pt idx="1">
                  <c:v>10402.124413803511</c:v>
                </c:pt>
                <c:pt idx="2">
                  <c:v>270.82401717259563</c:v>
                </c:pt>
                <c:pt idx="3">
                  <c:v>1383.0541680265051</c:v>
                </c:pt>
                <c:pt idx="4">
                  <c:v>297.23211751883082</c:v>
                </c:pt>
                <c:pt idx="5">
                  <c:v>86.124981009991643</c:v>
                </c:pt>
                <c:pt idx="6">
                  <c:v>72.593751162676654</c:v>
                </c:pt>
              </c:numCache>
            </c:numRef>
          </c:val>
        </c:ser>
        <c:dLbls>
          <c:showLegendKey val="0"/>
          <c:showVal val="0"/>
          <c:showCatName val="0"/>
          <c:showSerName val="0"/>
          <c:showPercent val="0"/>
          <c:showBubbleSize val="0"/>
        </c:dLbls>
        <c:gapWidth val="90"/>
        <c:overlap val="100"/>
        <c:axId val="257257856"/>
        <c:axId val="257259392"/>
      </c:barChart>
      <c:catAx>
        <c:axId val="257257856"/>
        <c:scaling>
          <c:orientation val="minMax"/>
        </c:scaling>
        <c:delete val="0"/>
        <c:axPos val="b"/>
        <c:majorTickMark val="cross"/>
        <c:minorTickMark val="none"/>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7259392"/>
        <c:crosses val="autoZero"/>
        <c:auto val="1"/>
        <c:lblAlgn val="ctr"/>
        <c:lblOffset val="100"/>
        <c:noMultiLvlLbl val="0"/>
      </c:catAx>
      <c:valAx>
        <c:axId val="257259392"/>
        <c:scaling>
          <c:logBase val="10"/>
          <c:orientation val="minMax"/>
          <c:min val="1000"/>
        </c:scaling>
        <c:delete val="0"/>
        <c:axPos val="l"/>
        <c:majorGridlines>
          <c:spPr>
            <a:ln w="25400">
              <a:prstDash val="lgDashDot"/>
            </a:ln>
          </c:spPr>
        </c:majorGridlines>
        <c:numFmt formatCode="General" sourceLinked="1"/>
        <c:majorTickMark val="cross"/>
        <c:minorTickMark val="out"/>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7257856"/>
        <c:crosses val="autoZero"/>
        <c:crossBetween val="between"/>
      </c:valAx>
      <c:spPr>
        <a:noFill/>
        <a:ln w="25400">
          <a:solidFill>
            <a:schemeClr val="tx1"/>
          </a:solidFill>
        </a:ln>
      </c:spPr>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noFill/>
          </c:spPr>
          <c:invertIfNegative val="0"/>
          <c:cat>
            <c:strRef>
              <c:f>'Box and Whisker data'!$M$11:$M$24</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data'!$N$11:$N$24</c:f>
              <c:numCache>
                <c:formatCode>General</c:formatCode>
                <c:ptCount val="14"/>
                <c:pt idx="0">
                  <c:v>98.604146620568656</c:v>
                </c:pt>
                <c:pt idx="1">
                  <c:v>14.766595191133501</c:v>
                </c:pt>
                <c:pt idx="2">
                  <c:v>12.763383713675999</c:v>
                </c:pt>
                <c:pt idx="3">
                  <c:v>74.175649511916404</c:v>
                </c:pt>
                <c:pt idx="4">
                  <c:v>0</c:v>
                </c:pt>
                <c:pt idx="5">
                  <c:v>4.0897171959399721</c:v>
                </c:pt>
                <c:pt idx="6">
                  <c:v>53.654392172985702</c:v>
                </c:pt>
                <c:pt idx="7">
                  <c:v>125.66751248775469</c:v>
                </c:pt>
                <c:pt idx="8">
                  <c:v>33.671627554267019</c:v>
                </c:pt>
                <c:pt idx="9">
                  <c:v>40.022169748828574</c:v>
                </c:pt>
                <c:pt idx="10">
                  <c:v>68.738032304544916</c:v>
                </c:pt>
                <c:pt idx="11">
                  <c:v>11.923474693698898</c:v>
                </c:pt>
                <c:pt idx="12">
                  <c:v>2.6902130554986181</c:v>
                </c:pt>
                <c:pt idx="13">
                  <c:v>10.232196171506473</c:v>
                </c:pt>
              </c:numCache>
            </c:numRef>
          </c:val>
        </c:ser>
        <c:ser>
          <c:idx val="1"/>
          <c:order val="1"/>
          <c:spPr>
            <a:noFill/>
          </c:spPr>
          <c:invertIfNegative val="0"/>
          <c:errBars>
            <c:errBarType val="minus"/>
            <c:errValType val="cust"/>
            <c:noEndCap val="0"/>
            <c:plus>
              <c:numLit>
                <c:formatCode>General</c:formatCode>
                <c:ptCount val="1"/>
                <c:pt idx="0">
                  <c:v>1</c:v>
                </c:pt>
              </c:numLit>
            </c:plus>
            <c:minus>
              <c:numRef>
                <c:f>'Box and Whisker data'!$Q$11:$Q$24</c:f>
                <c:numCache>
                  <c:formatCode>General</c:formatCode>
                  <c:ptCount val="14"/>
                  <c:pt idx="0">
                    <c:v>11.434312094359569</c:v>
                  </c:pt>
                  <c:pt idx="1">
                    <c:v>5.4116258965251518</c:v>
                  </c:pt>
                  <c:pt idx="2">
                    <c:v>8.7636125732385821</c:v>
                  </c:pt>
                  <c:pt idx="3">
                    <c:v>80.723329820427352</c:v>
                  </c:pt>
                  <c:pt idx="4">
                    <c:v>3.5793419242994009</c:v>
                  </c:pt>
                  <c:pt idx="5">
                    <c:v>4.668984218543855</c:v>
                  </c:pt>
                  <c:pt idx="6">
                    <c:v>43.609293741811001</c:v>
                  </c:pt>
                  <c:pt idx="7">
                    <c:v>6.4305943821148333</c:v>
                  </c:pt>
                  <c:pt idx="8">
                    <c:v>7.4690659080432411</c:v>
                  </c:pt>
                  <c:pt idx="9">
                    <c:v>52.1999263064601</c:v>
                  </c:pt>
                  <c:pt idx="10">
                    <c:v>0.96046256798392449</c:v>
                  </c:pt>
                  <c:pt idx="11">
                    <c:v>0.76602105951277544</c:v>
                  </c:pt>
                  <c:pt idx="12">
                    <c:v>0.74980857464229533</c:v>
                  </c:pt>
                  <c:pt idx="13">
                    <c:v>1.0749320887708809</c:v>
                  </c:pt>
                </c:numCache>
              </c:numRef>
            </c:minus>
          </c:errBars>
          <c:cat>
            <c:strRef>
              <c:f>'Box and Whisker data'!$M$11:$M$24</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data'!$O$11:$O$24</c:f>
              <c:numCache>
                <c:formatCode>General</c:formatCode>
                <c:ptCount val="14"/>
                <c:pt idx="0">
                  <c:v>11.434312094359584</c:v>
                </c:pt>
                <c:pt idx="1">
                  <c:v>5.4116258965251518</c:v>
                </c:pt>
                <c:pt idx="2">
                  <c:v>8.7636125732385821</c:v>
                </c:pt>
                <c:pt idx="3">
                  <c:v>80.723329820427338</c:v>
                </c:pt>
                <c:pt idx="4">
                  <c:v>3.5793419242994</c:v>
                </c:pt>
                <c:pt idx="5">
                  <c:v>4.6689842185438568</c:v>
                </c:pt>
                <c:pt idx="6">
                  <c:v>43.609293741811022</c:v>
                </c:pt>
                <c:pt idx="7">
                  <c:v>6.4305943821148333</c:v>
                </c:pt>
                <c:pt idx="8">
                  <c:v>7.4690659080432482</c:v>
                </c:pt>
                <c:pt idx="9">
                  <c:v>52.1999263064601</c:v>
                </c:pt>
                <c:pt idx="10">
                  <c:v>0.96046256798392449</c:v>
                </c:pt>
                <c:pt idx="11">
                  <c:v>0.76602105951277544</c:v>
                </c:pt>
                <c:pt idx="12">
                  <c:v>0.74980857464229533</c:v>
                </c:pt>
                <c:pt idx="13">
                  <c:v>1.0749320887708826</c:v>
                </c:pt>
              </c:numCache>
            </c:numRef>
          </c:val>
        </c:ser>
        <c:ser>
          <c:idx val="2"/>
          <c:order val="2"/>
          <c:invertIfNegative val="0"/>
          <c:cat>
            <c:strRef>
              <c:f>'Box and Whisker data'!$M$11:$M$24</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data'!$P$11:$P$24</c:f>
              <c:numCache>
                <c:formatCode>General</c:formatCode>
                <c:ptCount val="14"/>
                <c:pt idx="0">
                  <c:v>11.434312094359584</c:v>
                </c:pt>
                <c:pt idx="1">
                  <c:v>5.4116258965251482</c:v>
                </c:pt>
                <c:pt idx="2">
                  <c:v>8.7636125732385821</c:v>
                </c:pt>
                <c:pt idx="3">
                  <c:v>80.723329820427352</c:v>
                </c:pt>
                <c:pt idx="4">
                  <c:v>3.5793419242994</c:v>
                </c:pt>
                <c:pt idx="5">
                  <c:v>4.6689842185438568</c:v>
                </c:pt>
                <c:pt idx="6">
                  <c:v>43.609293741811001</c:v>
                </c:pt>
                <c:pt idx="7">
                  <c:v>6.4305943821148048</c:v>
                </c:pt>
                <c:pt idx="8">
                  <c:v>7.4690659080432411</c:v>
                </c:pt>
                <c:pt idx="9">
                  <c:v>52.199926306460085</c:v>
                </c:pt>
                <c:pt idx="10">
                  <c:v>0.96046256798391028</c:v>
                </c:pt>
                <c:pt idx="11">
                  <c:v>0.76602105951277544</c:v>
                </c:pt>
                <c:pt idx="12">
                  <c:v>0.74980857464229622</c:v>
                </c:pt>
                <c:pt idx="13">
                  <c:v>1.0749320887708809</c:v>
                </c:pt>
              </c:numCache>
            </c:numRef>
          </c:val>
        </c:ser>
        <c:ser>
          <c:idx val="3"/>
          <c:order val="3"/>
          <c:invertIfNegative val="0"/>
          <c:errBars>
            <c:errBarType val="plus"/>
            <c:errValType val="cust"/>
            <c:noEndCap val="0"/>
            <c:plus>
              <c:numRef>
                <c:f>'Box and Whisker data'!$R$11:$R$24</c:f>
                <c:numCache>
                  <c:formatCode>General</c:formatCode>
                  <c:ptCount val="14"/>
                  <c:pt idx="0">
                    <c:v>11.434312094359598</c:v>
                  </c:pt>
                  <c:pt idx="1">
                    <c:v>5.4116258965251518</c:v>
                  </c:pt>
                  <c:pt idx="2">
                    <c:v>8.7636125732385821</c:v>
                  </c:pt>
                  <c:pt idx="3">
                    <c:v>80.723329820427352</c:v>
                  </c:pt>
                  <c:pt idx="4">
                    <c:v>3.5793419242993991</c:v>
                  </c:pt>
                  <c:pt idx="5">
                    <c:v>4.6689842185438586</c:v>
                  </c:pt>
                  <c:pt idx="6">
                    <c:v>43.60929374181103</c:v>
                  </c:pt>
                  <c:pt idx="7">
                    <c:v>6.4305943821148333</c:v>
                  </c:pt>
                  <c:pt idx="8">
                    <c:v>7.4690659080432482</c:v>
                  </c:pt>
                  <c:pt idx="9">
                    <c:v>52.199926306460128</c:v>
                  </c:pt>
                  <c:pt idx="10">
                    <c:v>0.96046256798392449</c:v>
                  </c:pt>
                  <c:pt idx="11">
                    <c:v>0.76602105951277544</c:v>
                  </c:pt>
                  <c:pt idx="12">
                    <c:v>0.74980857464229533</c:v>
                  </c:pt>
                  <c:pt idx="13">
                    <c:v>1.0749320887708826</c:v>
                  </c:pt>
                </c:numCache>
              </c:numRef>
            </c:plus>
            <c:minus>
              <c:numLit>
                <c:formatCode>General</c:formatCode>
                <c:ptCount val="1"/>
                <c:pt idx="0">
                  <c:v>1</c:v>
                </c:pt>
              </c:numLit>
            </c:minus>
          </c:errBars>
          <c:cat>
            <c:strRef>
              <c:f>'Box and Whisker data'!$M$11:$M$24</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data'!$Q$11:$Q$24</c:f>
              <c:numCache>
                <c:formatCode>General</c:formatCode>
                <c:ptCount val="14"/>
                <c:pt idx="0">
                  <c:v>11.434312094359569</c:v>
                </c:pt>
                <c:pt idx="1">
                  <c:v>5.4116258965251518</c:v>
                </c:pt>
                <c:pt idx="2">
                  <c:v>8.7636125732385821</c:v>
                </c:pt>
                <c:pt idx="3">
                  <c:v>80.723329820427352</c:v>
                </c:pt>
                <c:pt idx="4">
                  <c:v>3.5793419242994009</c:v>
                </c:pt>
                <c:pt idx="5">
                  <c:v>4.668984218543855</c:v>
                </c:pt>
                <c:pt idx="6">
                  <c:v>43.609293741811001</c:v>
                </c:pt>
                <c:pt idx="7">
                  <c:v>6.4305943821148333</c:v>
                </c:pt>
                <c:pt idx="8">
                  <c:v>7.4690659080432411</c:v>
                </c:pt>
                <c:pt idx="9">
                  <c:v>52.1999263064601</c:v>
                </c:pt>
                <c:pt idx="10">
                  <c:v>0.96046256798392449</c:v>
                </c:pt>
                <c:pt idx="11">
                  <c:v>0.76602105951277544</c:v>
                </c:pt>
                <c:pt idx="12">
                  <c:v>0.74980857464229533</c:v>
                </c:pt>
                <c:pt idx="13">
                  <c:v>1.0749320887708809</c:v>
                </c:pt>
              </c:numCache>
            </c:numRef>
          </c:val>
        </c:ser>
        <c:ser>
          <c:idx val="4"/>
          <c:order val="4"/>
          <c:spPr>
            <a:noFill/>
          </c:spPr>
          <c:invertIfNegative val="0"/>
          <c:cat>
            <c:strRef>
              <c:f>'Box and Whisker data'!$M$11:$M$24</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data'!$R$11:$R$24</c:f>
              <c:numCache>
                <c:formatCode>General</c:formatCode>
                <c:ptCount val="14"/>
                <c:pt idx="0">
                  <c:v>11.434312094359598</c:v>
                </c:pt>
                <c:pt idx="1">
                  <c:v>5.4116258965251518</c:v>
                </c:pt>
                <c:pt idx="2">
                  <c:v>8.7636125732385821</c:v>
                </c:pt>
                <c:pt idx="3">
                  <c:v>80.723329820427352</c:v>
                </c:pt>
                <c:pt idx="4">
                  <c:v>3.5793419242993991</c:v>
                </c:pt>
                <c:pt idx="5">
                  <c:v>4.6689842185438586</c:v>
                </c:pt>
                <c:pt idx="6">
                  <c:v>43.60929374181103</c:v>
                </c:pt>
                <c:pt idx="7">
                  <c:v>6.4305943821148333</c:v>
                </c:pt>
                <c:pt idx="8">
                  <c:v>7.4690659080432482</c:v>
                </c:pt>
                <c:pt idx="9">
                  <c:v>52.199926306460128</c:v>
                </c:pt>
                <c:pt idx="10">
                  <c:v>0.96046256798392449</c:v>
                </c:pt>
                <c:pt idx="11">
                  <c:v>0.76602105951277544</c:v>
                </c:pt>
                <c:pt idx="12">
                  <c:v>0.74980857464229533</c:v>
                </c:pt>
                <c:pt idx="13">
                  <c:v>1.0749320887708826</c:v>
                </c:pt>
              </c:numCache>
            </c:numRef>
          </c:val>
        </c:ser>
        <c:dLbls>
          <c:showLegendKey val="0"/>
          <c:showVal val="0"/>
          <c:showCatName val="0"/>
          <c:showSerName val="0"/>
          <c:showPercent val="0"/>
          <c:showBubbleSize val="0"/>
        </c:dLbls>
        <c:gapWidth val="50"/>
        <c:overlap val="100"/>
        <c:axId val="257293312"/>
        <c:axId val="258544384"/>
      </c:barChart>
      <c:catAx>
        <c:axId val="257293312"/>
        <c:scaling>
          <c:orientation val="minMax"/>
        </c:scaling>
        <c:delete val="0"/>
        <c:axPos val="b"/>
        <c:majorTickMark val="cross"/>
        <c:minorTickMark val="none"/>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544384"/>
        <c:crosses val="autoZero"/>
        <c:auto val="1"/>
        <c:lblAlgn val="ctr"/>
        <c:lblOffset val="100"/>
        <c:noMultiLvlLbl val="0"/>
      </c:catAx>
      <c:valAx>
        <c:axId val="258544384"/>
        <c:scaling>
          <c:logBase val="10"/>
          <c:orientation val="minMax"/>
        </c:scaling>
        <c:delete val="0"/>
        <c:axPos val="l"/>
        <c:majorGridlines>
          <c:spPr>
            <a:ln w="25400">
              <a:solidFill>
                <a:schemeClr val="tx1">
                  <a:lumMod val="50000"/>
                  <a:lumOff val="50000"/>
                </a:schemeClr>
              </a:solidFill>
              <a:prstDash val="lgDashDot"/>
            </a:ln>
          </c:spPr>
        </c:majorGridlines>
        <c:numFmt formatCode="General" sourceLinked="1"/>
        <c:majorTickMark val="cross"/>
        <c:minorTickMark val="out"/>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7293312"/>
        <c:crosses val="autoZero"/>
        <c:crossBetween val="between"/>
      </c:valAx>
      <c:spPr>
        <a:ln w="25400">
          <a:solidFill>
            <a:schemeClr val="tx1"/>
          </a:solidFill>
        </a:ln>
      </c:spPr>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noFill/>
          </c:spPr>
          <c:invertIfNegative val="0"/>
          <c:cat>
            <c:strRef>
              <c:f>'Box and Whisker data'!$M$29:$M$35</c:f>
              <c:strCache>
                <c:ptCount val="7"/>
                <c:pt idx="0">
                  <c:v>Fe</c:v>
                </c:pt>
                <c:pt idx="1">
                  <c:v>Ti</c:v>
                </c:pt>
                <c:pt idx="2">
                  <c:v>Al</c:v>
                </c:pt>
                <c:pt idx="3">
                  <c:v>Mg</c:v>
                </c:pt>
                <c:pt idx="4">
                  <c:v>V</c:v>
                </c:pt>
                <c:pt idx="5">
                  <c:v>Mn</c:v>
                </c:pt>
                <c:pt idx="6">
                  <c:v>Zn</c:v>
                </c:pt>
              </c:strCache>
            </c:strRef>
          </c:cat>
          <c:val>
            <c:numRef>
              <c:f>'Box and Whisker data'!$N$29:$N$35</c:f>
              <c:numCache>
                <c:formatCode>General</c:formatCode>
                <c:ptCount val="7"/>
                <c:pt idx="0">
                  <c:v>682702.64954419981</c:v>
                </c:pt>
                <c:pt idx="1">
                  <c:v>71414.701221982468</c:v>
                </c:pt>
                <c:pt idx="2">
                  <c:v>21490.055622026779</c:v>
                </c:pt>
                <c:pt idx="3">
                  <c:v>9562.4573108125005</c:v>
                </c:pt>
                <c:pt idx="4">
                  <c:v>3679.5341319191998</c:v>
                </c:pt>
                <c:pt idx="5">
                  <c:v>5634.5431117686203</c:v>
                </c:pt>
                <c:pt idx="6">
                  <c:v>167.54686546789</c:v>
                </c:pt>
              </c:numCache>
            </c:numRef>
          </c:val>
        </c:ser>
        <c:ser>
          <c:idx val="1"/>
          <c:order val="1"/>
          <c:spPr>
            <a:noFill/>
          </c:spPr>
          <c:invertIfNegative val="0"/>
          <c:errBars>
            <c:errBarType val="minus"/>
            <c:errValType val="cust"/>
            <c:noEndCap val="0"/>
            <c:plus>
              <c:numLit>
                <c:formatCode>General</c:formatCode>
                <c:ptCount val="1"/>
                <c:pt idx="0">
                  <c:v>1</c:v>
                </c:pt>
              </c:numLit>
            </c:plus>
            <c:minus>
              <c:numRef>
                <c:f>'Box and Whisker data'!$P$4:$P$10</c:f>
                <c:numCache>
                  <c:formatCode>General</c:formatCode>
                  <c:ptCount val="7"/>
                  <c:pt idx="0">
                    <c:v>11342.078759442433</c:v>
                  </c:pt>
                  <c:pt idx="1">
                    <c:v>10402.124413803518</c:v>
                  </c:pt>
                  <c:pt idx="2">
                    <c:v>270.82401717259563</c:v>
                  </c:pt>
                  <c:pt idx="3">
                    <c:v>1383.0541680265051</c:v>
                  </c:pt>
                  <c:pt idx="4">
                    <c:v>297.23211751883127</c:v>
                  </c:pt>
                  <c:pt idx="5">
                    <c:v>86.124981009991643</c:v>
                  </c:pt>
                  <c:pt idx="6">
                    <c:v>72.593751162676654</c:v>
                  </c:pt>
                </c:numCache>
              </c:numRef>
            </c:minus>
          </c:errBars>
          <c:cat>
            <c:strRef>
              <c:f>'Box and Whisker data'!$M$29:$M$35</c:f>
              <c:strCache>
                <c:ptCount val="7"/>
                <c:pt idx="0">
                  <c:v>Fe</c:v>
                </c:pt>
                <c:pt idx="1">
                  <c:v>Ti</c:v>
                </c:pt>
                <c:pt idx="2">
                  <c:v>Al</c:v>
                </c:pt>
                <c:pt idx="3">
                  <c:v>Mg</c:v>
                </c:pt>
                <c:pt idx="4">
                  <c:v>V</c:v>
                </c:pt>
                <c:pt idx="5">
                  <c:v>Mn</c:v>
                </c:pt>
                <c:pt idx="6">
                  <c:v>Zn</c:v>
                </c:pt>
              </c:strCache>
            </c:strRef>
          </c:cat>
          <c:val>
            <c:numRef>
              <c:f>'Box and Whisker data'!$O$29:$O$35</c:f>
              <c:numCache>
                <c:formatCode>General</c:formatCode>
                <c:ptCount val="7"/>
                <c:pt idx="0">
                  <c:v>113282.86932924902</c:v>
                </c:pt>
                <c:pt idx="1">
                  <c:v>10147.720954301258</c:v>
                </c:pt>
                <c:pt idx="2">
                  <c:v>1275.1282500000198</c:v>
                </c:pt>
                <c:pt idx="3">
                  <c:v>1587.9738950213359</c:v>
                </c:pt>
                <c:pt idx="4">
                  <c:v>344.34143066038177</c:v>
                </c:pt>
                <c:pt idx="5">
                  <c:v>898.66677958675973</c:v>
                </c:pt>
                <c:pt idx="6">
                  <c:v>826.86488361106603</c:v>
                </c:pt>
              </c:numCache>
            </c:numRef>
          </c:val>
        </c:ser>
        <c:ser>
          <c:idx val="2"/>
          <c:order val="2"/>
          <c:invertIfNegative val="0"/>
          <c:cat>
            <c:strRef>
              <c:f>'Box and Whisker data'!$M$29:$M$35</c:f>
              <c:strCache>
                <c:ptCount val="7"/>
                <c:pt idx="0">
                  <c:v>Fe</c:v>
                </c:pt>
                <c:pt idx="1">
                  <c:v>Ti</c:v>
                </c:pt>
                <c:pt idx="2">
                  <c:v>Al</c:v>
                </c:pt>
                <c:pt idx="3">
                  <c:v>Mg</c:v>
                </c:pt>
                <c:pt idx="4">
                  <c:v>V</c:v>
                </c:pt>
                <c:pt idx="5">
                  <c:v>Mn</c:v>
                </c:pt>
                <c:pt idx="6">
                  <c:v>Zn</c:v>
                </c:pt>
              </c:strCache>
            </c:strRef>
          </c:cat>
          <c:val>
            <c:numRef>
              <c:f>'Box and Whisker data'!$P$29:$P$35</c:f>
              <c:numCache>
                <c:formatCode>General</c:formatCode>
                <c:ptCount val="7"/>
                <c:pt idx="0">
                  <c:v>14277.362956429482</c:v>
                </c:pt>
                <c:pt idx="1">
                  <c:v>16783.343307665273</c:v>
                </c:pt>
                <c:pt idx="2">
                  <c:v>726.46676405220205</c:v>
                </c:pt>
                <c:pt idx="3">
                  <c:v>5398.3340373211649</c:v>
                </c:pt>
                <c:pt idx="4">
                  <c:v>132.88910823476863</c:v>
                </c:pt>
                <c:pt idx="5">
                  <c:v>84.057499999996253</c:v>
                </c:pt>
                <c:pt idx="6">
                  <c:v>159.03364048942262</c:v>
                </c:pt>
              </c:numCache>
            </c:numRef>
          </c:val>
        </c:ser>
        <c:ser>
          <c:idx val="3"/>
          <c:order val="3"/>
          <c:invertIfNegative val="0"/>
          <c:errBars>
            <c:errBarType val="plus"/>
            <c:errValType val="cust"/>
            <c:noEndCap val="0"/>
            <c:plus>
              <c:numRef>
                <c:f>'Box and Whisker data'!$R$4:$R$10</c:f>
                <c:numCache>
                  <c:formatCode>General</c:formatCode>
                  <c:ptCount val="7"/>
                  <c:pt idx="0">
                    <c:v>11342.078759442316</c:v>
                  </c:pt>
                  <c:pt idx="1">
                    <c:v>10402.124413803511</c:v>
                  </c:pt>
                  <c:pt idx="2">
                    <c:v>270.82401717259563</c:v>
                  </c:pt>
                  <c:pt idx="3">
                    <c:v>1383.0541680265051</c:v>
                  </c:pt>
                  <c:pt idx="4">
                    <c:v>297.23211751883082</c:v>
                  </c:pt>
                  <c:pt idx="5">
                    <c:v>86.124981009991643</c:v>
                  </c:pt>
                  <c:pt idx="6">
                    <c:v>72.593751162676654</c:v>
                  </c:pt>
                </c:numCache>
              </c:numRef>
            </c:plus>
            <c:minus>
              <c:numLit>
                <c:formatCode>General</c:formatCode>
                <c:ptCount val="1"/>
                <c:pt idx="0">
                  <c:v>1</c:v>
                </c:pt>
              </c:numLit>
            </c:minus>
          </c:errBars>
          <c:cat>
            <c:strRef>
              <c:f>'Box and Whisker data'!$M$29:$M$35</c:f>
              <c:strCache>
                <c:ptCount val="7"/>
                <c:pt idx="0">
                  <c:v>Fe</c:v>
                </c:pt>
                <c:pt idx="1">
                  <c:v>Ti</c:v>
                </c:pt>
                <c:pt idx="2">
                  <c:v>Al</c:v>
                </c:pt>
                <c:pt idx="3">
                  <c:v>Mg</c:v>
                </c:pt>
                <c:pt idx="4">
                  <c:v>V</c:v>
                </c:pt>
                <c:pt idx="5">
                  <c:v>Mn</c:v>
                </c:pt>
                <c:pt idx="6">
                  <c:v>Zn</c:v>
                </c:pt>
              </c:strCache>
            </c:strRef>
          </c:cat>
          <c:val>
            <c:numRef>
              <c:f>'Box and Whisker data'!$Q$29:$Q$35</c:f>
              <c:numCache>
                <c:formatCode>General</c:formatCode>
                <c:ptCount val="7"/>
                <c:pt idx="0">
                  <c:v>21039.259179907851</c:v>
                </c:pt>
                <c:pt idx="1">
                  <c:v>1329.5283644458686</c:v>
                </c:pt>
                <c:pt idx="2">
                  <c:v>2876.2150822619988</c:v>
                </c:pt>
                <c:pt idx="3">
                  <c:v>420.84148116053984</c:v>
                </c:pt>
                <c:pt idx="4">
                  <c:v>122.23640948219509</c:v>
                </c:pt>
                <c:pt idx="5">
                  <c:v>925.51451786367397</c:v>
                </c:pt>
                <c:pt idx="6">
                  <c:v>60.941330863021221</c:v>
                </c:pt>
              </c:numCache>
            </c:numRef>
          </c:val>
        </c:ser>
        <c:ser>
          <c:idx val="4"/>
          <c:order val="4"/>
          <c:spPr>
            <a:noFill/>
          </c:spPr>
          <c:invertIfNegative val="0"/>
          <c:cat>
            <c:strRef>
              <c:f>'Box and Whisker data'!$M$29:$M$35</c:f>
              <c:strCache>
                <c:ptCount val="7"/>
                <c:pt idx="0">
                  <c:v>Fe</c:v>
                </c:pt>
                <c:pt idx="1">
                  <c:v>Ti</c:v>
                </c:pt>
                <c:pt idx="2">
                  <c:v>Al</c:v>
                </c:pt>
                <c:pt idx="3">
                  <c:v>Mg</c:v>
                </c:pt>
                <c:pt idx="4">
                  <c:v>V</c:v>
                </c:pt>
                <c:pt idx="5">
                  <c:v>Mn</c:v>
                </c:pt>
                <c:pt idx="6">
                  <c:v>Zn</c:v>
                </c:pt>
              </c:strCache>
            </c:strRef>
          </c:cat>
          <c:val>
            <c:numRef>
              <c:f>'Box and Whisker data'!$R$29:$R$35</c:f>
              <c:numCache>
                <c:formatCode>General</c:formatCode>
                <c:ptCount val="7"/>
                <c:pt idx="0">
                  <c:v>12574.070576081751</c:v>
                </c:pt>
                <c:pt idx="1">
                  <c:v>113770.05923737313</c:v>
                </c:pt>
                <c:pt idx="2">
                  <c:v>6877.3108239590038</c:v>
                </c:pt>
                <c:pt idx="3">
                  <c:v>3000.4646026156333</c:v>
                </c:pt>
                <c:pt idx="4">
                  <c:v>366.45681533790503</c:v>
                </c:pt>
                <c:pt idx="5">
                  <c:v>6663.0497641312404</c:v>
                </c:pt>
                <c:pt idx="6">
                  <c:v>440.37871413394009</c:v>
                </c:pt>
              </c:numCache>
            </c:numRef>
          </c:val>
        </c:ser>
        <c:dLbls>
          <c:showLegendKey val="0"/>
          <c:showVal val="0"/>
          <c:showCatName val="0"/>
          <c:showSerName val="0"/>
          <c:showPercent val="0"/>
          <c:showBubbleSize val="0"/>
        </c:dLbls>
        <c:gapWidth val="90"/>
        <c:overlap val="100"/>
        <c:axId val="258584576"/>
        <c:axId val="258586112"/>
      </c:barChart>
      <c:catAx>
        <c:axId val="258584576"/>
        <c:scaling>
          <c:orientation val="minMax"/>
        </c:scaling>
        <c:delete val="0"/>
        <c:axPos val="b"/>
        <c:majorTickMark val="cross"/>
        <c:minorTickMark val="none"/>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586112"/>
        <c:crosses val="autoZero"/>
        <c:auto val="1"/>
        <c:lblAlgn val="ctr"/>
        <c:lblOffset val="100"/>
        <c:noMultiLvlLbl val="0"/>
      </c:catAx>
      <c:valAx>
        <c:axId val="258586112"/>
        <c:scaling>
          <c:logBase val="10"/>
          <c:orientation val="minMax"/>
          <c:min val="1000"/>
        </c:scaling>
        <c:delete val="0"/>
        <c:axPos val="l"/>
        <c:majorGridlines>
          <c:spPr>
            <a:ln w="25400">
              <a:solidFill>
                <a:schemeClr val="tx1">
                  <a:lumMod val="65000"/>
                  <a:lumOff val="35000"/>
                </a:schemeClr>
              </a:solidFill>
              <a:prstDash val="lgDashDot"/>
            </a:ln>
          </c:spPr>
        </c:majorGridlines>
        <c:numFmt formatCode="General" sourceLinked="1"/>
        <c:majorTickMark val="cross"/>
        <c:minorTickMark val="out"/>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584576"/>
        <c:crosses val="autoZero"/>
        <c:crossBetween val="between"/>
      </c:valAx>
      <c:spPr>
        <a:noFill/>
        <a:ln w="25400">
          <a:solidFill>
            <a:schemeClr val="tx1"/>
          </a:solidFill>
        </a:ln>
      </c:spPr>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noFill/>
          </c:spPr>
          <c:invertIfNegative val="0"/>
          <c:cat>
            <c:strRef>
              <c:f>'Box and Whisker data'!$M$36:$M$49</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data'!$N$36:$N$49</c:f>
              <c:numCache>
                <c:formatCode>General</c:formatCode>
                <c:ptCount val="14"/>
                <c:pt idx="0">
                  <c:v>139.891687483</c:v>
                </c:pt>
                <c:pt idx="1">
                  <c:v>13.582095191133533</c:v>
                </c:pt>
                <c:pt idx="2">
                  <c:v>11.801983713676032</c:v>
                </c:pt>
                <c:pt idx="3">
                  <c:v>73.235656457944501</c:v>
                </c:pt>
                <c:pt idx="4">
                  <c:v>0</c:v>
                </c:pt>
                <c:pt idx="5">
                  <c:v>13.716390551069921</c:v>
                </c:pt>
                <c:pt idx="6">
                  <c:v>35.293071930582173</c:v>
                </c:pt>
                <c:pt idx="7">
                  <c:v>65.377968832512039</c:v>
                </c:pt>
                <c:pt idx="8">
                  <c:v>40.460814781567535</c:v>
                </c:pt>
                <c:pt idx="9">
                  <c:v>42.526324126932138</c:v>
                </c:pt>
                <c:pt idx="10">
                  <c:v>30.006271805598608</c:v>
                </c:pt>
                <c:pt idx="11">
                  <c:v>13.2345678987789</c:v>
                </c:pt>
                <c:pt idx="12">
                  <c:v>5.485678987</c:v>
                </c:pt>
                <c:pt idx="13">
                  <c:v>13.065924527499027</c:v>
                </c:pt>
              </c:numCache>
            </c:numRef>
          </c:val>
        </c:ser>
        <c:ser>
          <c:idx val="1"/>
          <c:order val="1"/>
          <c:spPr>
            <a:noFill/>
          </c:spPr>
          <c:invertIfNegative val="0"/>
          <c:errBars>
            <c:errBarType val="minus"/>
            <c:errValType val="cust"/>
            <c:noEndCap val="0"/>
            <c:plus>
              <c:numLit>
                <c:formatCode>General</c:formatCode>
                <c:ptCount val="1"/>
                <c:pt idx="0">
                  <c:v>1</c:v>
                </c:pt>
              </c:numLit>
            </c:plus>
            <c:minus>
              <c:numRef>
                <c:f>'Box and Whisker data'!$Q$11:$Q$24</c:f>
                <c:numCache>
                  <c:formatCode>General</c:formatCode>
                  <c:ptCount val="14"/>
                  <c:pt idx="0">
                    <c:v>11.434312094359569</c:v>
                  </c:pt>
                  <c:pt idx="1">
                    <c:v>5.4116258965251518</c:v>
                  </c:pt>
                  <c:pt idx="2">
                    <c:v>8.7636125732385821</c:v>
                  </c:pt>
                  <c:pt idx="3">
                    <c:v>80.723329820427352</c:v>
                  </c:pt>
                  <c:pt idx="4">
                    <c:v>3.5793419242994009</c:v>
                  </c:pt>
                  <c:pt idx="5">
                    <c:v>4.668984218543855</c:v>
                  </c:pt>
                  <c:pt idx="6">
                    <c:v>43.609293741811001</c:v>
                  </c:pt>
                  <c:pt idx="7">
                    <c:v>6.4305943821148333</c:v>
                  </c:pt>
                  <c:pt idx="8">
                    <c:v>7.4690659080432411</c:v>
                  </c:pt>
                  <c:pt idx="9">
                    <c:v>52.1999263064601</c:v>
                  </c:pt>
                  <c:pt idx="10">
                    <c:v>0.96046256798392449</c:v>
                  </c:pt>
                  <c:pt idx="11">
                    <c:v>0.76602105951277544</c:v>
                  </c:pt>
                  <c:pt idx="12">
                    <c:v>0.74980857464229533</c:v>
                  </c:pt>
                  <c:pt idx="13">
                    <c:v>1.0749320887708809</c:v>
                  </c:pt>
                </c:numCache>
              </c:numRef>
            </c:minus>
          </c:errBars>
          <c:cat>
            <c:strRef>
              <c:f>'Box and Whisker data'!$M$36:$M$49</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data'!$O$36:$O$49</c:f>
              <c:numCache>
                <c:formatCode>General</c:formatCode>
                <c:ptCount val="14"/>
                <c:pt idx="0">
                  <c:v>23.332708468390763</c:v>
                </c:pt>
                <c:pt idx="1">
                  <c:v>507.38569268329246</c:v>
                </c:pt>
                <c:pt idx="2">
                  <c:v>346.03847231842076</c:v>
                </c:pt>
                <c:pt idx="3">
                  <c:v>575.12528265408378</c:v>
                </c:pt>
                <c:pt idx="4">
                  <c:v>1.8833640703126684</c:v>
                </c:pt>
                <c:pt idx="5">
                  <c:v>7.6249858379662783</c:v>
                </c:pt>
                <c:pt idx="6">
                  <c:v>18.355369373345781</c:v>
                </c:pt>
                <c:pt idx="7">
                  <c:v>80.471282505393873</c:v>
                </c:pt>
                <c:pt idx="8">
                  <c:v>1.2681300704042116</c:v>
                </c:pt>
                <c:pt idx="9">
                  <c:v>21.121616956755418</c:v>
                </c:pt>
                <c:pt idx="10">
                  <c:v>36.773782629310496</c:v>
                </c:pt>
                <c:pt idx="11">
                  <c:v>12.696701167587234</c:v>
                </c:pt>
                <c:pt idx="12">
                  <c:v>2.3642356379323761</c:v>
                </c:pt>
                <c:pt idx="13">
                  <c:v>3.9710691309442314</c:v>
                </c:pt>
              </c:numCache>
            </c:numRef>
          </c:val>
        </c:ser>
        <c:ser>
          <c:idx val="2"/>
          <c:order val="2"/>
          <c:invertIfNegative val="0"/>
          <c:cat>
            <c:strRef>
              <c:f>'Box and Whisker data'!$M$36:$M$49</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data'!$P$36:$P$49</c:f>
              <c:numCache>
                <c:formatCode>General</c:formatCode>
                <c:ptCount val="14"/>
                <c:pt idx="0">
                  <c:v>281.12096013868921</c:v>
                </c:pt>
                <c:pt idx="1">
                  <c:v>211.55623281579392</c:v>
                </c:pt>
                <c:pt idx="2">
                  <c:v>787.40555793500323</c:v>
                </c:pt>
                <c:pt idx="3">
                  <c:v>313.51282899797172</c:v>
                </c:pt>
                <c:pt idx="4">
                  <c:v>3.9897228523453676</c:v>
                </c:pt>
                <c:pt idx="5">
                  <c:v>14.312511797998297</c:v>
                </c:pt>
                <c:pt idx="6">
                  <c:v>1.6999535587440633</c:v>
                </c:pt>
                <c:pt idx="7">
                  <c:v>11.916382794114099</c:v>
                </c:pt>
                <c:pt idx="8">
                  <c:v>1.6164147566482541</c:v>
                </c:pt>
                <c:pt idx="9">
                  <c:v>1.9657623266778899</c:v>
                </c:pt>
                <c:pt idx="10">
                  <c:v>2.5411750000000097</c:v>
                </c:pt>
                <c:pt idx="11">
                  <c:v>39.754196890862765</c:v>
                </c:pt>
                <c:pt idx="12">
                  <c:v>24.829822833847622</c:v>
                </c:pt>
                <c:pt idx="13">
                  <c:v>10.395555132703443</c:v>
                </c:pt>
              </c:numCache>
            </c:numRef>
          </c:val>
        </c:ser>
        <c:ser>
          <c:idx val="3"/>
          <c:order val="3"/>
          <c:invertIfNegative val="0"/>
          <c:errBars>
            <c:errBarType val="plus"/>
            <c:errValType val="cust"/>
            <c:noEndCap val="0"/>
            <c:plus>
              <c:numRef>
                <c:f>'Box and Whisker data'!$R$11:$R$24</c:f>
                <c:numCache>
                  <c:formatCode>General</c:formatCode>
                  <c:ptCount val="14"/>
                  <c:pt idx="0">
                    <c:v>11.434312094359598</c:v>
                  </c:pt>
                  <c:pt idx="1">
                    <c:v>5.4116258965251518</c:v>
                  </c:pt>
                  <c:pt idx="2">
                    <c:v>8.7636125732385821</c:v>
                  </c:pt>
                  <c:pt idx="3">
                    <c:v>80.723329820427352</c:v>
                  </c:pt>
                  <c:pt idx="4">
                    <c:v>3.5793419242993991</c:v>
                  </c:pt>
                  <c:pt idx="5">
                    <c:v>4.6689842185438586</c:v>
                  </c:pt>
                  <c:pt idx="6">
                    <c:v>43.60929374181103</c:v>
                  </c:pt>
                  <c:pt idx="7">
                    <c:v>6.4305943821148333</c:v>
                  </c:pt>
                  <c:pt idx="8">
                    <c:v>7.4690659080432482</c:v>
                  </c:pt>
                  <c:pt idx="9">
                    <c:v>52.199926306460128</c:v>
                  </c:pt>
                  <c:pt idx="10">
                    <c:v>0.96046256798392449</c:v>
                  </c:pt>
                  <c:pt idx="11">
                    <c:v>0.76602105951277544</c:v>
                  </c:pt>
                  <c:pt idx="12">
                    <c:v>0.74980857464229533</c:v>
                  </c:pt>
                  <c:pt idx="13">
                    <c:v>1.0749320887708826</c:v>
                  </c:pt>
                </c:numCache>
              </c:numRef>
            </c:plus>
            <c:minus>
              <c:numLit>
                <c:formatCode>General</c:formatCode>
                <c:ptCount val="1"/>
                <c:pt idx="0">
                  <c:v>1</c:v>
                </c:pt>
              </c:numLit>
            </c:minus>
          </c:errBars>
          <c:cat>
            <c:strRef>
              <c:f>'Box and Whisker data'!$M$36:$M$49</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data'!$Q$36:$Q$49</c:f>
              <c:numCache>
                <c:formatCode>General</c:formatCode>
                <c:ptCount val="14"/>
                <c:pt idx="0">
                  <c:v>85.308427064550017</c:v>
                </c:pt>
                <c:pt idx="1">
                  <c:v>98.394775180325269</c:v>
                </c:pt>
                <c:pt idx="2">
                  <c:v>232.5270680292931</c:v>
                </c:pt>
                <c:pt idx="3">
                  <c:v>200.13597450011878</c:v>
                </c:pt>
                <c:pt idx="4">
                  <c:v>2.3207469569011288</c:v>
                </c:pt>
                <c:pt idx="5">
                  <c:v>0.84499368331105984</c:v>
                </c:pt>
                <c:pt idx="6">
                  <c:v>4.09603285045592</c:v>
                </c:pt>
                <c:pt idx="7">
                  <c:v>4.6175292811819872</c:v>
                </c:pt>
                <c:pt idx="8">
                  <c:v>9.2846697984962603</c:v>
                </c:pt>
                <c:pt idx="9">
                  <c:v>285.93710845910221</c:v>
                </c:pt>
                <c:pt idx="10">
                  <c:v>6.1274158756688308</c:v>
                </c:pt>
                <c:pt idx="11">
                  <c:v>1.5914999999999822</c:v>
                </c:pt>
                <c:pt idx="12">
                  <c:v>3.2258799158078517</c:v>
                </c:pt>
                <c:pt idx="13">
                  <c:v>1.3590000000000479</c:v>
                </c:pt>
              </c:numCache>
            </c:numRef>
          </c:val>
        </c:ser>
        <c:ser>
          <c:idx val="4"/>
          <c:order val="4"/>
          <c:spPr>
            <a:noFill/>
          </c:spPr>
          <c:invertIfNegative val="0"/>
          <c:cat>
            <c:strRef>
              <c:f>'Box and Whisker data'!$M$36:$M$49</c:f>
              <c:strCache>
                <c:ptCount val="14"/>
                <c:pt idx="0">
                  <c:v>Ca</c:v>
                </c:pt>
                <c:pt idx="1">
                  <c:v>Na</c:v>
                </c:pt>
                <c:pt idx="2">
                  <c:v>K</c:v>
                </c:pt>
                <c:pt idx="3">
                  <c:v>P</c:v>
                </c:pt>
                <c:pt idx="4">
                  <c:v>Li</c:v>
                </c:pt>
                <c:pt idx="5">
                  <c:v>Sc</c:v>
                </c:pt>
                <c:pt idx="6">
                  <c:v>Cr</c:v>
                </c:pt>
                <c:pt idx="7">
                  <c:v>Co</c:v>
                </c:pt>
                <c:pt idx="8">
                  <c:v>Ni</c:v>
                </c:pt>
                <c:pt idx="9">
                  <c:v>Cu</c:v>
                </c:pt>
                <c:pt idx="10">
                  <c:v>Ga</c:v>
                </c:pt>
                <c:pt idx="11">
                  <c:v>Zr</c:v>
                </c:pt>
                <c:pt idx="12">
                  <c:v>Nb</c:v>
                </c:pt>
                <c:pt idx="13">
                  <c:v>Sn</c:v>
                </c:pt>
              </c:strCache>
            </c:strRef>
          </c:cat>
          <c:val>
            <c:numRef>
              <c:f>'Box and Whisker data'!$R$36:$R$49</c:f>
              <c:numCache>
                <c:formatCode>General</c:formatCode>
                <c:ptCount val="14"/>
                <c:pt idx="0">
                  <c:v>727.22278056987011</c:v>
                </c:pt>
                <c:pt idx="1">
                  <c:v>166.68253092757209</c:v>
                </c:pt>
                <c:pt idx="2">
                  <c:v>258.47440514016262</c:v>
                </c:pt>
                <c:pt idx="3">
                  <c:v>213.22482287778121</c:v>
                </c:pt>
                <c:pt idx="4">
                  <c:v>7.9827099139608357</c:v>
                </c:pt>
                <c:pt idx="5">
                  <c:v>50.478499167045413</c:v>
                </c:pt>
                <c:pt idx="6">
                  <c:v>23.321030216258066</c:v>
                </c:pt>
                <c:pt idx="7">
                  <c:v>6.7327266030119972</c:v>
                </c:pt>
                <c:pt idx="8">
                  <c:v>13.288882457283769</c:v>
                </c:pt>
                <c:pt idx="9">
                  <c:v>615.88486568488827</c:v>
                </c:pt>
                <c:pt idx="10">
                  <c:v>3.453349359245621</c:v>
                </c:pt>
                <c:pt idx="11">
                  <c:v>245.54873293944115</c:v>
                </c:pt>
                <c:pt idx="12">
                  <c:v>60.452237082082149</c:v>
                </c:pt>
                <c:pt idx="13">
                  <c:v>4.7569460019245504</c:v>
                </c:pt>
              </c:numCache>
            </c:numRef>
          </c:val>
        </c:ser>
        <c:dLbls>
          <c:showLegendKey val="0"/>
          <c:showVal val="0"/>
          <c:showCatName val="0"/>
          <c:showSerName val="0"/>
          <c:showPercent val="0"/>
          <c:showBubbleSize val="0"/>
        </c:dLbls>
        <c:gapWidth val="50"/>
        <c:overlap val="100"/>
        <c:axId val="258694528"/>
        <c:axId val="258708608"/>
      </c:barChart>
      <c:catAx>
        <c:axId val="258694528"/>
        <c:scaling>
          <c:orientation val="minMax"/>
        </c:scaling>
        <c:delete val="0"/>
        <c:axPos val="b"/>
        <c:majorTickMark val="cross"/>
        <c:minorTickMark val="none"/>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708608"/>
        <c:crosses val="autoZero"/>
        <c:auto val="1"/>
        <c:lblAlgn val="ctr"/>
        <c:lblOffset val="100"/>
        <c:noMultiLvlLbl val="0"/>
      </c:catAx>
      <c:valAx>
        <c:axId val="258708608"/>
        <c:scaling>
          <c:logBase val="10"/>
          <c:orientation val="minMax"/>
        </c:scaling>
        <c:delete val="0"/>
        <c:axPos val="l"/>
        <c:majorGridlines>
          <c:spPr>
            <a:ln w="25400">
              <a:solidFill>
                <a:schemeClr val="tx1">
                  <a:lumMod val="50000"/>
                  <a:lumOff val="50000"/>
                </a:schemeClr>
              </a:solidFill>
              <a:prstDash val="lgDashDot"/>
            </a:ln>
          </c:spPr>
        </c:majorGridlines>
        <c:numFmt formatCode="General" sourceLinked="1"/>
        <c:majorTickMark val="cross"/>
        <c:minorTickMark val="out"/>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694528"/>
        <c:crosses val="autoZero"/>
        <c:crossBetween val="between"/>
      </c:valAx>
      <c:spPr>
        <a:ln w="25400">
          <a:solidFill>
            <a:schemeClr val="tx1"/>
          </a:solidFill>
        </a:ln>
      </c:spPr>
    </c:plotArea>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noFill/>
          </c:spPr>
          <c:invertIfNegative val="0"/>
          <c:cat>
            <c:strRef>
              <c:f>'Box and Whisker data'!$M$54:$M$61</c:f>
              <c:strCache>
                <c:ptCount val="8"/>
                <c:pt idx="0">
                  <c:v>Fe</c:v>
                </c:pt>
                <c:pt idx="1">
                  <c:v>Ti</c:v>
                </c:pt>
                <c:pt idx="2">
                  <c:v>Al</c:v>
                </c:pt>
                <c:pt idx="3">
                  <c:v>Mg</c:v>
                </c:pt>
                <c:pt idx="4">
                  <c:v>V</c:v>
                </c:pt>
                <c:pt idx="5">
                  <c:v>Mn</c:v>
                </c:pt>
                <c:pt idx="6">
                  <c:v>Ca</c:v>
                </c:pt>
                <c:pt idx="7">
                  <c:v>P</c:v>
                </c:pt>
              </c:strCache>
            </c:strRef>
          </c:cat>
          <c:val>
            <c:numRef>
              <c:f>'Box and Whisker data'!$N$54:$N$61</c:f>
              <c:numCache>
                <c:formatCode>General</c:formatCode>
                <c:ptCount val="8"/>
                <c:pt idx="0">
                  <c:v>765445.63866950001</c:v>
                </c:pt>
                <c:pt idx="1">
                  <c:v>45378.345673999997</c:v>
                </c:pt>
                <c:pt idx="2">
                  <c:v>10548.645676</c:v>
                </c:pt>
                <c:pt idx="3">
                  <c:v>1054.5466819999999</c:v>
                </c:pt>
                <c:pt idx="4">
                  <c:v>275.97735999999998</c:v>
                </c:pt>
                <c:pt idx="5">
                  <c:v>438.755</c:v>
                </c:pt>
                <c:pt idx="6">
                  <c:v>61.7653897</c:v>
                </c:pt>
                <c:pt idx="7">
                  <c:v>205.656780142</c:v>
                </c:pt>
              </c:numCache>
            </c:numRef>
          </c:val>
        </c:ser>
        <c:ser>
          <c:idx val="1"/>
          <c:order val="1"/>
          <c:spPr>
            <a:noFill/>
          </c:spPr>
          <c:invertIfNegative val="0"/>
          <c:errBars>
            <c:errBarType val="minus"/>
            <c:errValType val="cust"/>
            <c:noEndCap val="0"/>
            <c:plus>
              <c:numLit>
                <c:formatCode>General</c:formatCode>
                <c:ptCount val="1"/>
                <c:pt idx="0">
                  <c:v>1</c:v>
                </c:pt>
              </c:numLit>
            </c:plus>
            <c:minus>
              <c:numRef>
                <c:f>'Box and Whisker data'!$P$54:$P$61</c:f>
                <c:numCache>
                  <c:formatCode>General</c:formatCode>
                  <c:ptCount val="8"/>
                  <c:pt idx="0">
                    <c:v>7097.4325902323471</c:v>
                  </c:pt>
                  <c:pt idx="1">
                    <c:v>3833.3569849551131</c:v>
                  </c:pt>
                  <c:pt idx="2">
                    <c:v>2458.1972830471532</c:v>
                  </c:pt>
                  <c:pt idx="3">
                    <c:v>150.76330828855498</c:v>
                  </c:pt>
                  <c:pt idx="4">
                    <c:v>333.74134762068752</c:v>
                  </c:pt>
                  <c:pt idx="5">
                    <c:v>357.98855117510629</c:v>
                  </c:pt>
                  <c:pt idx="6">
                    <c:v>1134.8178213211568</c:v>
                  </c:pt>
                  <c:pt idx="7">
                    <c:v>684.75665334909172</c:v>
                  </c:pt>
                </c:numCache>
              </c:numRef>
            </c:minus>
          </c:errBars>
          <c:cat>
            <c:strRef>
              <c:f>'Box and Whisker data'!$M$54:$M$61</c:f>
              <c:strCache>
                <c:ptCount val="8"/>
                <c:pt idx="0">
                  <c:v>Fe</c:v>
                </c:pt>
                <c:pt idx="1">
                  <c:v>Ti</c:v>
                </c:pt>
                <c:pt idx="2">
                  <c:v>Al</c:v>
                </c:pt>
                <c:pt idx="3">
                  <c:v>Mg</c:v>
                </c:pt>
                <c:pt idx="4">
                  <c:v>V</c:v>
                </c:pt>
                <c:pt idx="5">
                  <c:v>Mn</c:v>
                </c:pt>
                <c:pt idx="6">
                  <c:v>Ca</c:v>
                </c:pt>
                <c:pt idx="7">
                  <c:v>P</c:v>
                </c:pt>
              </c:strCache>
            </c:strRef>
          </c:cat>
          <c:val>
            <c:numRef>
              <c:f>'Box and Whisker data'!$O$54:$O$61</c:f>
              <c:numCache>
                <c:formatCode>General</c:formatCode>
                <c:ptCount val="8"/>
                <c:pt idx="0">
                  <c:v>58250.987577234744</c:v>
                </c:pt>
                <c:pt idx="1">
                  <c:v>10335.052098992004</c:v>
                </c:pt>
                <c:pt idx="2">
                  <c:v>5780.2417837637367</c:v>
                </c:pt>
                <c:pt idx="3">
                  <c:v>10071.830355723378</c:v>
                </c:pt>
                <c:pt idx="4">
                  <c:v>3064.8022762471719</c:v>
                </c:pt>
                <c:pt idx="5">
                  <c:v>4436.5091759864199</c:v>
                </c:pt>
                <c:pt idx="6">
                  <c:v>5218.27232142089</c:v>
                </c:pt>
                <c:pt idx="7">
                  <c:v>5041.1314703711496</c:v>
                </c:pt>
              </c:numCache>
            </c:numRef>
          </c:val>
        </c:ser>
        <c:ser>
          <c:idx val="2"/>
          <c:order val="2"/>
          <c:invertIfNegative val="0"/>
          <c:cat>
            <c:strRef>
              <c:f>'Box and Whisker data'!$M$54:$M$61</c:f>
              <c:strCache>
                <c:ptCount val="8"/>
                <c:pt idx="0">
                  <c:v>Fe</c:v>
                </c:pt>
                <c:pt idx="1">
                  <c:v>Ti</c:v>
                </c:pt>
                <c:pt idx="2">
                  <c:v>Al</c:v>
                </c:pt>
                <c:pt idx="3">
                  <c:v>Mg</c:v>
                </c:pt>
                <c:pt idx="4">
                  <c:v>V</c:v>
                </c:pt>
                <c:pt idx="5">
                  <c:v>Mn</c:v>
                </c:pt>
                <c:pt idx="6">
                  <c:v>Ca</c:v>
                </c:pt>
                <c:pt idx="7">
                  <c:v>P</c:v>
                </c:pt>
              </c:strCache>
            </c:strRef>
          </c:cat>
          <c:val>
            <c:numRef>
              <c:f>'Box and Whisker data'!$P$54:$P$61</c:f>
              <c:numCache>
                <c:formatCode>General</c:formatCode>
                <c:ptCount val="8"/>
                <c:pt idx="0">
                  <c:v>7097.4325902323471</c:v>
                </c:pt>
                <c:pt idx="1">
                  <c:v>3833.3569849551131</c:v>
                </c:pt>
                <c:pt idx="2">
                  <c:v>2458.1972830471532</c:v>
                </c:pt>
                <c:pt idx="3">
                  <c:v>150.76330828855498</c:v>
                </c:pt>
                <c:pt idx="4">
                  <c:v>333.74134762068752</c:v>
                </c:pt>
                <c:pt idx="5">
                  <c:v>357.98855117510629</c:v>
                </c:pt>
                <c:pt idx="6">
                  <c:v>1134.8178213211568</c:v>
                </c:pt>
                <c:pt idx="7">
                  <c:v>684.75665334909172</c:v>
                </c:pt>
              </c:numCache>
            </c:numRef>
          </c:val>
        </c:ser>
        <c:ser>
          <c:idx val="3"/>
          <c:order val="3"/>
          <c:invertIfNegative val="0"/>
          <c:errBars>
            <c:errBarType val="plus"/>
            <c:errValType val="cust"/>
            <c:noEndCap val="0"/>
            <c:plus>
              <c:numRef>
                <c:f>'Box and Whisker data'!$R$54:$R$61</c:f>
                <c:numCache>
                  <c:formatCode>General</c:formatCode>
                  <c:ptCount val="8"/>
                  <c:pt idx="0">
                    <c:v>9320.1073075351305</c:v>
                  </c:pt>
                  <c:pt idx="1">
                    <c:v>4525.7964285113703</c:v>
                  </c:pt>
                  <c:pt idx="2">
                    <c:v>671.41790710932764</c:v>
                  </c:pt>
                  <c:pt idx="3">
                    <c:v>2056.7580288442732</c:v>
                  </c:pt>
                  <c:pt idx="4">
                    <c:v>269.0173924662422</c:v>
                  </c:pt>
                  <c:pt idx="5">
                    <c:v>897.06141835408107</c:v>
                  </c:pt>
                  <c:pt idx="6">
                    <c:v>1910.6246871156618</c:v>
                  </c:pt>
                  <c:pt idx="7">
                    <c:v>1640.733080058244</c:v>
                  </c:pt>
                </c:numCache>
              </c:numRef>
            </c:plus>
            <c:minus>
              <c:numLit>
                <c:formatCode>General</c:formatCode>
                <c:ptCount val="1"/>
                <c:pt idx="0">
                  <c:v>1</c:v>
                </c:pt>
              </c:numLit>
            </c:minus>
          </c:errBars>
          <c:cat>
            <c:strRef>
              <c:f>'Box and Whisker data'!$M$54:$M$61</c:f>
              <c:strCache>
                <c:ptCount val="8"/>
                <c:pt idx="0">
                  <c:v>Fe</c:v>
                </c:pt>
                <c:pt idx="1">
                  <c:v>Ti</c:v>
                </c:pt>
                <c:pt idx="2">
                  <c:v>Al</c:v>
                </c:pt>
                <c:pt idx="3">
                  <c:v>Mg</c:v>
                </c:pt>
                <c:pt idx="4">
                  <c:v>V</c:v>
                </c:pt>
                <c:pt idx="5">
                  <c:v>Mn</c:v>
                </c:pt>
                <c:pt idx="6">
                  <c:v>Ca</c:v>
                </c:pt>
                <c:pt idx="7">
                  <c:v>P</c:v>
                </c:pt>
              </c:strCache>
            </c:strRef>
          </c:cat>
          <c:val>
            <c:numRef>
              <c:f>'Box and Whisker data'!$Q$54:$Q$61</c:f>
              <c:numCache>
                <c:formatCode>General</c:formatCode>
                <c:ptCount val="8"/>
                <c:pt idx="0">
                  <c:v>6425.0677250078879</c:v>
                </c:pt>
                <c:pt idx="1">
                  <c:v>14365.592293953057</c:v>
                </c:pt>
                <c:pt idx="2">
                  <c:v>1790.416783807781</c:v>
                </c:pt>
                <c:pt idx="3">
                  <c:v>3459.2642278499952</c:v>
                </c:pt>
                <c:pt idx="4">
                  <c:v>410.89667739872857</c:v>
                </c:pt>
                <c:pt idx="5">
                  <c:v>2551.5912360392431</c:v>
                </c:pt>
                <c:pt idx="6">
                  <c:v>5253.1741765112911</c:v>
                </c:pt>
                <c:pt idx="7">
                  <c:v>3644.2651435237149</c:v>
                </c:pt>
              </c:numCache>
            </c:numRef>
          </c:val>
        </c:ser>
        <c:ser>
          <c:idx val="4"/>
          <c:order val="4"/>
          <c:spPr>
            <a:noFill/>
          </c:spPr>
          <c:invertIfNegative val="0"/>
          <c:cat>
            <c:strRef>
              <c:f>'Box and Whisker data'!$M$54:$M$61</c:f>
              <c:strCache>
                <c:ptCount val="8"/>
                <c:pt idx="0">
                  <c:v>Fe</c:v>
                </c:pt>
                <c:pt idx="1">
                  <c:v>Ti</c:v>
                </c:pt>
                <c:pt idx="2">
                  <c:v>Al</c:v>
                </c:pt>
                <c:pt idx="3">
                  <c:v>Mg</c:v>
                </c:pt>
                <c:pt idx="4">
                  <c:v>V</c:v>
                </c:pt>
                <c:pt idx="5">
                  <c:v>Mn</c:v>
                </c:pt>
                <c:pt idx="6">
                  <c:v>Ca</c:v>
                </c:pt>
                <c:pt idx="7">
                  <c:v>P</c:v>
                </c:pt>
              </c:strCache>
            </c:strRef>
          </c:cat>
          <c:val>
            <c:numRef>
              <c:f>'Box and Whisker data'!$R$54:$R$61</c:f>
              <c:numCache>
                <c:formatCode>General</c:formatCode>
                <c:ptCount val="8"/>
                <c:pt idx="0">
                  <c:v>9320.1073075351305</c:v>
                </c:pt>
                <c:pt idx="1">
                  <c:v>4525.7964285113703</c:v>
                </c:pt>
                <c:pt idx="2">
                  <c:v>671.41790710932764</c:v>
                </c:pt>
                <c:pt idx="3">
                  <c:v>2056.7580288442732</c:v>
                </c:pt>
                <c:pt idx="4">
                  <c:v>269.0173924662422</c:v>
                </c:pt>
                <c:pt idx="5">
                  <c:v>897.06141835408107</c:v>
                </c:pt>
                <c:pt idx="6">
                  <c:v>1910.6246871156618</c:v>
                </c:pt>
                <c:pt idx="7">
                  <c:v>1640.733080058244</c:v>
                </c:pt>
              </c:numCache>
            </c:numRef>
          </c:val>
        </c:ser>
        <c:dLbls>
          <c:showLegendKey val="0"/>
          <c:showVal val="0"/>
          <c:showCatName val="0"/>
          <c:showSerName val="0"/>
          <c:showPercent val="0"/>
          <c:showBubbleSize val="0"/>
        </c:dLbls>
        <c:gapWidth val="90"/>
        <c:overlap val="100"/>
        <c:axId val="258745088"/>
        <c:axId val="258746624"/>
      </c:barChart>
      <c:catAx>
        <c:axId val="258745088"/>
        <c:scaling>
          <c:orientation val="minMax"/>
        </c:scaling>
        <c:delete val="0"/>
        <c:axPos val="b"/>
        <c:majorTickMark val="cross"/>
        <c:minorTickMark val="none"/>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746624"/>
        <c:crosses val="autoZero"/>
        <c:auto val="1"/>
        <c:lblAlgn val="ctr"/>
        <c:lblOffset val="100"/>
        <c:noMultiLvlLbl val="0"/>
      </c:catAx>
      <c:valAx>
        <c:axId val="258746624"/>
        <c:scaling>
          <c:logBase val="10"/>
          <c:orientation val="minMax"/>
          <c:min val="1000"/>
        </c:scaling>
        <c:delete val="0"/>
        <c:axPos val="l"/>
        <c:majorGridlines>
          <c:spPr>
            <a:ln w="25400">
              <a:prstDash val="lgDashDot"/>
            </a:ln>
          </c:spPr>
        </c:majorGridlines>
        <c:numFmt formatCode="General" sourceLinked="1"/>
        <c:majorTickMark val="cross"/>
        <c:minorTickMark val="out"/>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745088"/>
        <c:crosses val="autoZero"/>
        <c:crossBetween val="between"/>
      </c:valAx>
      <c:spPr>
        <a:ln w="25400">
          <a:solidFill>
            <a:schemeClr val="tx1"/>
          </a:solidFill>
        </a:ln>
      </c:spPr>
    </c:plotArea>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noFill/>
          </c:spPr>
          <c:invertIfNegative val="0"/>
          <c:cat>
            <c:strRef>
              <c:f>'Box and Whisker data'!$M$79:$M$86</c:f>
              <c:strCache>
                <c:ptCount val="8"/>
                <c:pt idx="0">
                  <c:v>Fe</c:v>
                </c:pt>
                <c:pt idx="1">
                  <c:v>Ti</c:v>
                </c:pt>
                <c:pt idx="2">
                  <c:v>Al</c:v>
                </c:pt>
                <c:pt idx="3">
                  <c:v>Mg</c:v>
                </c:pt>
                <c:pt idx="4">
                  <c:v>V</c:v>
                </c:pt>
                <c:pt idx="5">
                  <c:v>Mn</c:v>
                </c:pt>
                <c:pt idx="6">
                  <c:v>Ca</c:v>
                </c:pt>
                <c:pt idx="7">
                  <c:v>P</c:v>
                </c:pt>
              </c:strCache>
            </c:strRef>
          </c:cat>
          <c:val>
            <c:numRef>
              <c:f>'Box and Whisker data'!$N$79:$N$86</c:f>
              <c:numCache>
                <c:formatCode>General</c:formatCode>
                <c:ptCount val="8"/>
                <c:pt idx="0">
                  <c:v>725569.45299999998</c:v>
                </c:pt>
                <c:pt idx="1">
                  <c:v>24578.567553339999</c:v>
                </c:pt>
                <c:pt idx="2">
                  <c:v>10.77406592885295</c:v>
                </c:pt>
                <c:pt idx="3">
                  <c:v>1497.3976600000001</c:v>
                </c:pt>
                <c:pt idx="4">
                  <c:v>0.63240866845209398</c:v>
                </c:pt>
                <c:pt idx="5">
                  <c:v>2575.2864524000001</c:v>
                </c:pt>
                <c:pt idx="6">
                  <c:v>6.4943074891004011</c:v>
                </c:pt>
                <c:pt idx="7">
                  <c:v>14.543450467071001</c:v>
                </c:pt>
              </c:numCache>
            </c:numRef>
          </c:val>
        </c:ser>
        <c:ser>
          <c:idx val="1"/>
          <c:order val="1"/>
          <c:spPr>
            <a:noFill/>
          </c:spPr>
          <c:invertIfNegative val="0"/>
          <c:errBars>
            <c:errBarType val="minus"/>
            <c:errValType val="cust"/>
            <c:noEndCap val="0"/>
            <c:plus>
              <c:numLit>
                <c:formatCode>General</c:formatCode>
                <c:ptCount val="1"/>
                <c:pt idx="0">
                  <c:v>1</c:v>
                </c:pt>
              </c:numLit>
            </c:plus>
            <c:minus>
              <c:numRef>
                <c:f>'Box and Whisker data'!$P$54:$P$61</c:f>
                <c:numCache>
                  <c:formatCode>General</c:formatCode>
                  <c:ptCount val="8"/>
                  <c:pt idx="0">
                    <c:v>7097.4325902323471</c:v>
                  </c:pt>
                  <c:pt idx="1">
                    <c:v>3833.3569849551131</c:v>
                  </c:pt>
                  <c:pt idx="2">
                    <c:v>2458.1972830471532</c:v>
                  </c:pt>
                  <c:pt idx="3">
                    <c:v>150.76330828855498</c:v>
                  </c:pt>
                  <c:pt idx="4">
                    <c:v>333.74134762068752</c:v>
                  </c:pt>
                  <c:pt idx="5">
                    <c:v>357.98855117510629</c:v>
                  </c:pt>
                  <c:pt idx="6">
                    <c:v>1134.8178213211568</c:v>
                  </c:pt>
                  <c:pt idx="7">
                    <c:v>684.75665334909172</c:v>
                  </c:pt>
                </c:numCache>
              </c:numRef>
            </c:minus>
          </c:errBars>
          <c:cat>
            <c:strRef>
              <c:f>'Box and Whisker data'!$M$79:$M$86</c:f>
              <c:strCache>
                <c:ptCount val="8"/>
                <c:pt idx="0">
                  <c:v>Fe</c:v>
                </c:pt>
                <c:pt idx="1">
                  <c:v>Ti</c:v>
                </c:pt>
                <c:pt idx="2">
                  <c:v>Al</c:v>
                </c:pt>
                <c:pt idx="3">
                  <c:v>Mg</c:v>
                </c:pt>
                <c:pt idx="4">
                  <c:v>V</c:v>
                </c:pt>
                <c:pt idx="5">
                  <c:v>Mn</c:v>
                </c:pt>
                <c:pt idx="6">
                  <c:v>Ca</c:v>
                </c:pt>
                <c:pt idx="7">
                  <c:v>P</c:v>
                </c:pt>
              </c:strCache>
            </c:strRef>
          </c:cat>
          <c:val>
            <c:numRef>
              <c:f>'Box and Whisker data'!$O$79:$O$86</c:f>
              <c:numCache>
                <c:formatCode>General</c:formatCode>
                <c:ptCount val="8"/>
                <c:pt idx="0">
                  <c:v>72339.217498761369</c:v>
                </c:pt>
                <c:pt idx="1">
                  <c:v>19093.825041793112</c:v>
                </c:pt>
                <c:pt idx="2">
                  <c:v>24133.629676254372</c:v>
                </c:pt>
                <c:pt idx="3">
                  <c:v>6736.4866609033797</c:v>
                </c:pt>
                <c:pt idx="4">
                  <c:v>1149.2351831676979</c:v>
                </c:pt>
                <c:pt idx="5">
                  <c:v>1832.7322057456799</c:v>
                </c:pt>
                <c:pt idx="6">
                  <c:v>125.1001654178896</c:v>
                </c:pt>
                <c:pt idx="7">
                  <c:v>17.802182189506897</c:v>
                </c:pt>
              </c:numCache>
            </c:numRef>
          </c:val>
        </c:ser>
        <c:ser>
          <c:idx val="2"/>
          <c:order val="2"/>
          <c:invertIfNegative val="0"/>
          <c:cat>
            <c:strRef>
              <c:f>'Box and Whisker data'!$M$79:$M$86</c:f>
              <c:strCache>
                <c:ptCount val="8"/>
                <c:pt idx="0">
                  <c:v>Fe</c:v>
                </c:pt>
                <c:pt idx="1">
                  <c:v>Ti</c:v>
                </c:pt>
                <c:pt idx="2">
                  <c:v>Al</c:v>
                </c:pt>
                <c:pt idx="3">
                  <c:v>Mg</c:v>
                </c:pt>
                <c:pt idx="4">
                  <c:v>V</c:v>
                </c:pt>
                <c:pt idx="5">
                  <c:v>Mn</c:v>
                </c:pt>
                <c:pt idx="6">
                  <c:v>Ca</c:v>
                </c:pt>
                <c:pt idx="7">
                  <c:v>P</c:v>
                </c:pt>
              </c:strCache>
            </c:strRef>
          </c:cat>
          <c:val>
            <c:numRef>
              <c:f>'Box and Whisker data'!$P$79:$P$86</c:f>
              <c:numCache>
                <c:formatCode>General</c:formatCode>
                <c:ptCount val="8"/>
                <c:pt idx="0">
                  <c:v>24845.102770016645</c:v>
                </c:pt>
                <c:pt idx="1">
                  <c:v>12246.014571816471</c:v>
                </c:pt>
                <c:pt idx="2">
                  <c:v>997.64929556811694</c:v>
                </c:pt>
                <c:pt idx="3">
                  <c:v>5225.7701907246192</c:v>
                </c:pt>
                <c:pt idx="4">
                  <c:v>2269.4971020087087</c:v>
                </c:pt>
                <c:pt idx="5">
                  <c:v>674.13326891721044</c:v>
                </c:pt>
                <c:pt idx="6">
                  <c:v>993.95376165201014</c:v>
                </c:pt>
                <c:pt idx="7">
                  <c:v>329.59757166596057</c:v>
                </c:pt>
              </c:numCache>
            </c:numRef>
          </c:val>
        </c:ser>
        <c:ser>
          <c:idx val="3"/>
          <c:order val="3"/>
          <c:invertIfNegative val="0"/>
          <c:errBars>
            <c:errBarType val="plus"/>
            <c:errValType val="cust"/>
            <c:noEndCap val="0"/>
            <c:plus>
              <c:numRef>
                <c:f>'Box and Whisker data'!$R$54:$R$61</c:f>
                <c:numCache>
                  <c:formatCode>General</c:formatCode>
                  <c:ptCount val="8"/>
                  <c:pt idx="0">
                    <c:v>9320.1073075351305</c:v>
                  </c:pt>
                  <c:pt idx="1">
                    <c:v>4525.7964285113703</c:v>
                  </c:pt>
                  <c:pt idx="2">
                    <c:v>671.41790710932764</c:v>
                  </c:pt>
                  <c:pt idx="3">
                    <c:v>2056.7580288442732</c:v>
                  </c:pt>
                  <c:pt idx="4">
                    <c:v>269.0173924662422</c:v>
                  </c:pt>
                  <c:pt idx="5">
                    <c:v>897.06141835408107</c:v>
                  </c:pt>
                  <c:pt idx="6">
                    <c:v>1910.6246871156618</c:v>
                  </c:pt>
                  <c:pt idx="7">
                    <c:v>1640.733080058244</c:v>
                  </c:pt>
                </c:numCache>
              </c:numRef>
            </c:plus>
            <c:minus>
              <c:numLit>
                <c:formatCode>General</c:formatCode>
                <c:ptCount val="1"/>
                <c:pt idx="0">
                  <c:v>1</c:v>
                </c:pt>
              </c:numLit>
            </c:minus>
          </c:errBars>
          <c:cat>
            <c:strRef>
              <c:f>'Box and Whisker data'!$M$79:$M$86</c:f>
              <c:strCache>
                <c:ptCount val="8"/>
                <c:pt idx="0">
                  <c:v>Fe</c:v>
                </c:pt>
                <c:pt idx="1">
                  <c:v>Ti</c:v>
                </c:pt>
                <c:pt idx="2">
                  <c:v>Al</c:v>
                </c:pt>
                <c:pt idx="3">
                  <c:v>Mg</c:v>
                </c:pt>
                <c:pt idx="4">
                  <c:v>V</c:v>
                </c:pt>
                <c:pt idx="5">
                  <c:v>Mn</c:v>
                </c:pt>
                <c:pt idx="6">
                  <c:v>Ca</c:v>
                </c:pt>
                <c:pt idx="7">
                  <c:v>P</c:v>
                </c:pt>
              </c:strCache>
            </c:strRef>
          </c:cat>
          <c:val>
            <c:numRef>
              <c:f>'Box and Whisker data'!$Q$79:$Q$86</c:f>
              <c:numCache>
                <c:formatCode>General</c:formatCode>
                <c:ptCount val="8"/>
                <c:pt idx="0">
                  <c:v>39397.524955598987</c:v>
                </c:pt>
                <c:pt idx="1">
                  <c:v>29062.076330966818</c:v>
                </c:pt>
                <c:pt idx="2">
                  <c:v>3573.7609200677289</c:v>
                </c:pt>
                <c:pt idx="3">
                  <c:v>4517.4152325035575</c:v>
                </c:pt>
                <c:pt idx="4">
                  <c:v>880.71828411111665</c:v>
                </c:pt>
                <c:pt idx="5">
                  <c:v>1065.0972933491093</c:v>
                </c:pt>
                <c:pt idx="6">
                  <c:v>2504.330157501</c:v>
                </c:pt>
                <c:pt idx="7">
                  <c:v>6086.7273521299612</c:v>
                </c:pt>
              </c:numCache>
            </c:numRef>
          </c:val>
        </c:ser>
        <c:ser>
          <c:idx val="4"/>
          <c:order val="4"/>
          <c:spPr>
            <a:noFill/>
          </c:spPr>
          <c:invertIfNegative val="0"/>
          <c:cat>
            <c:strRef>
              <c:f>'Box and Whisker data'!$M$79:$M$86</c:f>
              <c:strCache>
                <c:ptCount val="8"/>
                <c:pt idx="0">
                  <c:v>Fe</c:v>
                </c:pt>
                <c:pt idx="1">
                  <c:v>Ti</c:v>
                </c:pt>
                <c:pt idx="2">
                  <c:v>Al</c:v>
                </c:pt>
                <c:pt idx="3">
                  <c:v>Mg</c:v>
                </c:pt>
                <c:pt idx="4">
                  <c:v>V</c:v>
                </c:pt>
                <c:pt idx="5">
                  <c:v>Mn</c:v>
                </c:pt>
                <c:pt idx="6">
                  <c:v>Ca</c:v>
                </c:pt>
                <c:pt idx="7">
                  <c:v>P</c:v>
                </c:pt>
              </c:strCache>
            </c:strRef>
          </c:cat>
          <c:val>
            <c:numRef>
              <c:f>'Box and Whisker data'!$R$79:$R$86</c:f>
              <c:numCache>
                <c:formatCode>General</c:formatCode>
                <c:ptCount val="8"/>
                <c:pt idx="0">
                  <c:v>88656.671781195793</c:v>
                </c:pt>
                <c:pt idx="1">
                  <c:v>563776.28094894357</c:v>
                </c:pt>
                <c:pt idx="2">
                  <c:v>12740.355873945326</c:v>
                </c:pt>
                <c:pt idx="3">
                  <c:v>5683.6810249169685</c:v>
                </c:pt>
                <c:pt idx="4">
                  <c:v>1250.9257776972381</c:v>
                </c:pt>
                <c:pt idx="5">
                  <c:v>743.55338329152073</c:v>
                </c:pt>
                <c:pt idx="6">
                  <c:v>38857.670578140998</c:v>
                </c:pt>
                <c:pt idx="7">
                  <c:v>28040.581353254045</c:v>
                </c:pt>
              </c:numCache>
            </c:numRef>
          </c:val>
        </c:ser>
        <c:dLbls>
          <c:showLegendKey val="0"/>
          <c:showVal val="0"/>
          <c:showCatName val="0"/>
          <c:showSerName val="0"/>
          <c:showPercent val="0"/>
          <c:showBubbleSize val="0"/>
        </c:dLbls>
        <c:gapWidth val="90"/>
        <c:overlap val="100"/>
        <c:axId val="258779008"/>
        <c:axId val="258780544"/>
      </c:barChart>
      <c:catAx>
        <c:axId val="258779008"/>
        <c:scaling>
          <c:orientation val="minMax"/>
        </c:scaling>
        <c:delete val="0"/>
        <c:axPos val="b"/>
        <c:majorTickMark val="cross"/>
        <c:minorTickMark val="none"/>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780544"/>
        <c:crosses val="autoZero"/>
        <c:auto val="1"/>
        <c:lblAlgn val="ctr"/>
        <c:lblOffset val="100"/>
        <c:noMultiLvlLbl val="0"/>
      </c:catAx>
      <c:valAx>
        <c:axId val="258780544"/>
        <c:scaling>
          <c:logBase val="10"/>
          <c:orientation val="minMax"/>
          <c:min val="1000"/>
        </c:scaling>
        <c:delete val="0"/>
        <c:axPos val="l"/>
        <c:majorGridlines>
          <c:spPr>
            <a:ln w="25400">
              <a:solidFill>
                <a:schemeClr val="tx1">
                  <a:lumMod val="50000"/>
                  <a:lumOff val="50000"/>
                </a:schemeClr>
              </a:solidFill>
              <a:prstDash val="lgDashDot"/>
            </a:ln>
          </c:spPr>
        </c:majorGridlines>
        <c:numFmt formatCode="General" sourceLinked="1"/>
        <c:majorTickMark val="cross"/>
        <c:minorTickMark val="out"/>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779008"/>
        <c:crosses val="autoZero"/>
        <c:crossBetween val="between"/>
      </c:valAx>
      <c:spPr>
        <a:noFill/>
        <a:ln w="25400">
          <a:solidFill>
            <a:schemeClr val="tx1"/>
          </a:solidFill>
        </a:ln>
      </c:spPr>
    </c:plotArea>
    <c:plotVisOnly val="1"/>
    <c:dispBlanksAs val="gap"/>
    <c:showDLblsOverMax val="0"/>
  </c:chart>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noFill/>
          </c:spPr>
          <c:invertIfNegative val="0"/>
          <c:cat>
            <c:strRef>
              <c:f>'Box and Whisker data'!$M$62:$M$74</c:f>
              <c:strCache>
                <c:ptCount val="13"/>
                <c:pt idx="0">
                  <c:v>Na</c:v>
                </c:pt>
                <c:pt idx="1">
                  <c:v>K</c:v>
                </c:pt>
                <c:pt idx="2">
                  <c:v>Li</c:v>
                </c:pt>
                <c:pt idx="3">
                  <c:v>Sc</c:v>
                </c:pt>
                <c:pt idx="4">
                  <c:v>Cr</c:v>
                </c:pt>
                <c:pt idx="5">
                  <c:v>Co</c:v>
                </c:pt>
                <c:pt idx="6">
                  <c:v>Ni</c:v>
                </c:pt>
                <c:pt idx="7">
                  <c:v>Cu</c:v>
                </c:pt>
                <c:pt idx="8">
                  <c:v>Zn</c:v>
                </c:pt>
                <c:pt idx="9">
                  <c:v>Ga</c:v>
                </c:pt>
                <c:pt idx="10">
                  <c:v>Zr</c:v>
                </c:pt>
                <c:pt idx="11">
                  <c:v>Nb</c:v>
                </c:pt>
                <c:pt idx="12">
                  <c:v>Sn</c:v>
                </c:pt>
              </c:strCache>
            </c:strRef>
          </c:cat>
          <c:val>
            <c:numRef>
              <c:f>'Box and Whisker data'!$N$62:$N$74</c:f>
              <c:numCache>
                <c:formatCode>General</c:formatCode>
                <c:ptCount val="13"/>
                <c:pt idx="0">
                  <c:v>127.4560745213</c:v>
                </c:pt>
                <c:pt idx="1">
                  <c:v>102.76440874975731</c:v>
                </c:pt>
                <c:pt idx="2">
                  <c:v>1.5623123553008</c:v>
                </c:pt>
                <c:pt idx="3">
                  <c:v>14.6544947115033</c:v>
                </c:pt>
                <c:pt idx="4">
                  <c:v>42.433459065628597</c:v>
                </c:pt>
                <c:pt idx="5">
                  <c:v>150.21208067887699</c:v>
                </c:pt>
                <c:pt idx="6">
                  <c:v>36.678814899999999</c:v>
                </c:pt>
                <c:pt idx="7">
                  <c:v>35.812830301391791</c:v>
                </c:pt>
                <c:pt idx="8">
                  <c:v>189.69285099999999</c:v>
                </c:pt>
                <c:pt idx="9">
                  <c:v>63.219020005462511</c:v>
                </c:pt>
                <c:pt idx="10">
                  <c:v>11.971015314654604</c:v>
                </c:pt>
                <c:pt idx="11">
                  <c:v>3.3912830078769209</c:v>
                </c:pt>
                <c:pt idx="12">
                  <c:v>11.389646305849443</c:v>
                </c:pt>
              </c:numCache>
            </c:numRef>
          </c:val>
        </c:ser>
        <c:ser>
          <c:idx val="1"/>
          <c:order val="1"/>
          <c:spPr>
            <a:noFill/>
          </c:spPr>
          <c:invertIfNegative val="0"/>
          <c:errBars>
            <c:errBarType val="minus"/>
            <c:errValType val="cust"/>
            <c:noEndCap val="0"/>
            <c:plus>
              <c:numLit>
                <c:formatCode>General</c:formatCode>
                <c:ptCount val="1"/>
                <c:pt idx="0">
                  <c:v>1</c:v>
                </c:pt>
              </c:numLit>
            </c:plus>
            <c:minus>
              <c:numRef>
                <c:f>'Box and Whisker data'!$P$62:$P$74</c:f>
                <c:numCache>
                  <c:formatCode>General</c:formatCode>
                  <c:ptCount val="13"/>
                  <c:pt idx="0">
                    <c:v>18.454893940101726</c:v>
                  </c:pt>
                  <c:pt idx="1">
                    <c:v>26.543385002683067</c:v>
                  </c:pt>
                  <c:pt idx="2">
                    <c:v>1.1553887745567466</c:v>
                  </c:pt>
                  <c:pt idx="3">
                    <c:v>12.660201255302709</c:v>
                  </c:pt>
                  <c:pt idx="4">
                    <c:v>25.384845336073347</c:v>
                  </c:pt>
                  <c:pt idx="5">
                    <c:v>1.089435478113586</c:v>
                  </c:pt>
                  <c:pt idx="6">
                    <c:v>3.229656735326202</c:v>
                  </c:pt>
                  <c:pt idx="7">
                    <c:v>47.757282979384605</c:v>
                  </c:pt>
                  <c:pt idx="8">
                    <c:v>5.1012615716672371</c:v>
                  </c:pt>
                  <c:pt idx="9">
                    <c:v>10.771370276957668</c:v>
                  </c:pt>
                  <c:pt idx="10">
                    <c:v>2.3138289645683212</c:v>
                  </c:pt>
                  <c:pt idx="11">
                    <c:v>6.5193801209608901</c:v>
                  </c:pt>
                  <c:pt idx="12">
                    <c:v>6.8946895317978036</c:v>
                  </c:pt>
                </c:numCache>
              </c:numRef>
            </c:minus>
          </c:errBars>
          <c:cat>
            <c:strRef>
              <c:f>'Box and Whisker data'!$M$62:$M$74</c:f>
              <c:strCache>
                <c:ptCount val="13"/>
                <c:pt idx="0">
                  <c:v>Na</c:v>
                </c:pt>
                <c:pt idx="1">
                  <c:v>K</c:v>
                </c:pt>
                <c:pt idx="2">
                  <c:v>Li</c:v>
                </c:pt>
                <c:pt idx="3">
                  <c:v>Sc</c:v>
                </c:pt>
                <c:pt idx="4">
                  <c:v>Cr</c:v>
                </c:pt>
                <c:pt idx="5">
                  <c:v>Co</c:v>
                </c:pt>
                <c:pt idx="6">
                  <c:v>Ni</c:v>
                </c:pt>
                <c:pt idx="7">
                  <c:v>Cu</c:v>
                </c:pt>
                <c:pt idx="8">
                  <c:v>Zn</c:v>
                </c:pt>
                <c:pt idx="9">
                  <c:v>Ga</c:v>
                </c:pt>
                <c:pt idx="10">
                  <c:v>Zr</c:v>
                </c:pt>
                <c:pt idx="11">
                  <c:v>Nb</c:v>
                </c:pt>
                <c:pt idx="12">
                  <c:v>Sn</c:v>
                </c:pt>
              </c:strCache>
            </c:strRef>
          </c:cat>
          <c:val>
            <c:numRef>
              <c:f>'Box and Whisker data'!$O$62:$O$74</c:f>
              <c:numCache>
                <c:formatCode>General</c:formatCode>
                <c:ptCount val="13"/>
                <c:pt idx="0">
                  <c:v>17.789508345011001</c:v>
                </c:pt>
                <c:pt idx="1">
                  <c:v>3.82176403463518</c:v>
                </c:pt>
                <c:pt idx="2">
                  <c:v>0.52176484226268083</c:v>
                </c:pt>
                <c:pt idx="3">
                  <c:v>5.3407194886312972</c:v>
                </c:pt>
                <c:pt idx="4">
                  <c:v>8.942550485130333</c:v>
                </c:pt>
                <c:pt idx="5">
                  <c:v>1.1978209546689129</c:v>
                </c:pt>
                <c:pt idx="6">
                  <c:v>19.625594994838345</c:v>
                </c:pt>
                <c:pt idx="7">
                  <c:v>3.9433944246520554</c:v>
                </c:pt>
                <c:pt idx="8">
                  <c:v>629.35573054538872</c:v>
                </c:pt>
                <c:pt idx="9">
                  <c:v>3.5904567589858942</c:v>
                </c:pt>
                <c:pt idx="10">
                  <c:v>1.4762763215227661</c:v>
                </c:pt>
                <c:pt idx="11">
                  <c:v>3.3214600403203001</c:v>
                </c:pt>
                <c:pt idx="12">
                  <c:v>2.93688904175246</c:v>
                </c:pt>
              </c:numCache>
            </c:numRef>
          </c:val>
        </c:ser>
        <c:ser>
          <c:idx val="2"/>
          <c:order val="2"/>
          <c:invertIfNegative val="0"/>
          <c:cat>
            <c:strRef>
              <c:f>'Box and Whisker data'!$M$62:$M$74</c:f>
              <c:strCache>
                <c:ptCount val="13"/>
                <c:pt idx="0">
                  <c:v>Na</c:v>
                </c:pt>
                <c:pt idx="1">
                  <c:v>K</c:v>
                </c:pt>
                <c:pt idx="2">
                  <c:v>Li</c:v>
                </c:pt>
                <c:pt idx="3">
                  <c:v>Sc</c:v>
                </c:pt>
                <c:pt idx="4">
                  <c:v>Cr</c:v>
                </c:pt>
                <c:pt idx="5">
                  <c:v>Co</c:v>
                </c:pt>
                <c:pt idx="6">
                  <c:v>Ni</c:v>
                </c:pt>
                <c:pt idx="7">
                  <c:v>Cu</c:v>
                </c:pt>
                <c:pt idx="8">
                  <c:v>Zn</c:v>
                </c:pt>
                <c:pt idx="9">
                  <c:v>Ga</c:v>
                </c:pt>
                <c:pt idx="10">
                  <c:v>Zr</c:v>
                </c:pt>
                <c:pt idx="11">
                  <c:v>Nb</c:v>
                </c:pt>
                <c:pt idx="12">
                  <c:v>Sn</c:v>
                </c:pt>
              </c:strCache>
            </c:strRef>
          </c:cat>
          <c:val>
            <c:numRef>
              <c:f>'Box and Whisker data'!$P$62:$P$74</c:f>
              <c:numCache>
                <c:formatCode>General</c:formatCode>
                <c:ptCount val="13"/>
                <c:pt idx="0">
                  <c:v>18.454893940101726</c:v>
                </c:pt>
                <c:pt idx="1">
                  <c:v>26.543385002683067</c:v>
                </c:pt>
                <c:pt idx="2">
                  <c:v>1.1553887745567466</c:v>
                </c:pt>
                <c:pt idx="3">
                  <c:v>12.660201255302709</c:v>
                </c:pt>
                <c:pt idx="4">
                  <c:v>25.384845336073347</c:v>
                </c:pt>
                <c:pt idx="5">
                  <c:v>1.089435478113586</c:v>
                </c:pt>
                <c:pt idx="6">
                  <c:v>3.229656735326202</c:v>
                </c:pt>
                <c:pt idx="7">
                  <c:v>47.757282979384605</c:v>
                </c:pt>
                <c:pt idx="8">
                  <c:v>5.1012615716672371</c:v>
                </c:pt>
                <c:pt idx="9">
                  <c:v>10.771370276957668</c:v>
                </c:pt>
                <c:pt idx="10">
                  <c:v>2.3138289645683212</c:v>
                </c:pt>
                <c:pt idx="11">
                  <c:v>6.5193801209608901</c:v>
                </c:pt>
                <c:pt idx="12">
                  <c:v>6.8946895317978036</c:v>
                </c:pt>
              </c:numCache>
            </c:numRef>
          </c:val>
        </c:ser>
        <c:ser>
          <c:idx val="3"/>
          <c:order val="3"/>
          <c:invertIfNegative val="0"/>
          <c:errBars>
            <c:errBarType val="plus"/>
            <c:errValType val="cust"/>
            <c:noEndCap val="0"/>
            <c:plus>
              <c:numRef>
                <c:f>'Box and Whisker data'!$R$62:$R$74</c:f>
                <c:numCache>
                  <c:formatCode>General</c:formatCode>
                  <c:ptCount val="13"/>
                  <c:pt idx="0">
                    <c:v>21.451786829508677</c:v>
                  </c:pt>
                  <c:pt idx="1">
                    <c:v>34.183340012801779</c:v>
                  </c:pt>
                  <c:pt idx="2">
                    <c:v>14.51896856883431</c:v>
                  </c:pt>
                  <c:pt idx="3">
                    <c:v>80.749133225528936</c:v>
                  </c:pt>
                  <c:pt idx="4">
                    <c:v>57.966700830513105</c:v>
                  </c:pt>
                  <c:pt idx="5">
                    <c:v>124.43241530249779</c:v>
                  </c:pt>
                  <c:pt idx="6">
                    <c:v>0.16552585349874249</c:v>
                  </c:pt>
                  <c:pt idx="7">
                    <c:v>36.806957981502734</c:v>
                  </c:pt>
                  <c:pt idx="8">
                    <c:v>97.630038510891154</c:v>
                  </c:pt>
                  <c:pt idx="9">
                    <c:v>425.23577276958787</c:v>
                  </c:pt>
                  <c:pt idx="10">
                    <c:v>37.40942757519349</c:v>
                  </c:pt>
                  <c:pt idx="11">
                    <c:v>47.427294009599969</c:v>
                  </c:pt>
                  <c:pt idx="12">
                    <c:v>42.431865972940258</c:v>
                  </c:pt>
                </c:numCache>
              </c:numRef>
            </c:plus>
            <c:minus>
              <c:numLit>
                <c:formatCode>General</c:formatCode>
                <c:ptCount val="1"/>
                <c:pt idx="0">
                  <c:v>1</c:v>
                </c:pt>
              </c:numLit>
            </c:minus>
          </c:errBars>
          <c:cat>
            <c:strRef>
              <c:f>'Box and Whisker data'!$M$62:$M$74</c:f>
              <c:strCache>
                <c:ptCount val="13"/>
                <c:pt idx="0">
                  <c:v>Na</c:v>
                </c:pt>
                <c:pt idx="1">
                  <c:v>K</c:v>
                </c:pt>
                <c:pt idx="2">
                  <c:v>Li</c:v>
                </c:pt>
                <c:pt idx="3">
                  <c:v>Sc</c:v>
                </c:pt>
                <c:pt idx="4">
                  <c:v>Cr</c:v>
                </c:pt>
                <c:pt idx="5">
                  <c:v>Co</c:v>
                </c:pt>
                <c:pt idx="6">
                  <c:v>Ni</c:v>
                </c:pt>
                <c:pt idx="7">
                  <c:v>Cu</c:v>
                </c:pt>
                <c:pt idx="8">
                  <c:v>Zn</c:v>
                </c:pt>
                <c:pt idx="9">
                  <c:v>Ga</c:v>
                </c:pt>
                <c:pt idx="10">
                  <c:v>Zr</c:v>
                </c:pt>
                <c:pt idx="11">
                  <c:v>Nb</c:v>
                </c:pt>
                <c:pt idx="12">
                  <c:v>Sn</c:v>
                </c:pt>
              </c:strCache>
            </c:strRef>
          </c:cat>
          <c:val>
            <c:numRef>
              <c:f>'Box and Whisker data'!$Q$62:$Q$74</c:f>
              <c:numCache>
                <c:formatCode>General</c:formatCode>
                <c:ptCount val="13"/>
                <c:pt idx="0">
                  <c:v>50.391430435578599</c:v>
                </c:pt>
                <c:pt idx="1">
                  <c:v>66.902490327911664</c:v>
                </c:pt>
                <c:pt idx="2">
                  <c:v>2.0082974590454623</c:v>
                </c:pt>
                <c:pt idx="3">
                  <c:v>8.2741313190337635</c:v>
                </c:pt>
                <c:pt idx="4">
                  <c:v>2.2492386526546113</c:v>
                </c:pt>
                <c:pt idx="5">
                  <c:v>21.636147585842735</c:v>
                </c:pt>
                <c:pt idx="6">
                  <c:v>0.49657756049622748</c:v>
                </c:pt>
                <c:pt idx="7">
                  <c:v>131.02486926897882</c:v>
                </c:pt>
                <c:pt idx="8">
                  <c:v>236.76694505645287</c:v>
                </c:pt>
                <c:pt idx="9">
                  <c:v>69.972726829006021</c:v>
                </c:pt>
                <c:pt idx="10">
                  <c:v>5.5948618240608212</c:v>
                </c:pt>
                <c:pt idx="11">
                  <c:v>5.2171671212419248</c:v>
                </c:pt>
                <c:pt idx="12">
                  <c:v>4.2433081476600343</c:v>
                </c:pt>
              </c:numCache>
            </c:numRef>
          </c:val>
        </c:ser>
        <c:ser>
          <c:idx val="4"/>
          <c:order val="4"/>
          <c:spPr>
            <a:noFill/>
          </c:spPr>
          <c:invertIfNegative val="0"/>
          <c:cat>
            <c:strRef>
              <c:f>'Box and Whisker data'!$M$62:$M$74</c:f>
              <c:strCache>
                <c:ptCount val="13"/>
                <c:pt idx="0">
                  <c:v>Na</c:v>
                </c:pt>
                <c:pt idx="1">
                  <c:v>K</c:v>
                </c:pt>
                <c:pt idx="2">
                  <c:v>Li</c:v>
                </c:pt>
                <c:pt idx="3">
                  <c:v>Sc</c:v>
                </c:pt>
                <c:pt idx="4">
                  <c:v>Cr</c:v>
                </c:pt>
                <c:pt idx="5">
                  <c:v>Co</c:v>
                </c:pt>
                <c:pt idx="6">
                  <c:v>Ni</c:v>
                </c:pt>
                <c:pt idx="7">
                  <c:v>Cu</c:v>
                </c:pt>
                <c:pt idx="8">
                  <c:v>Zn</c:v>
                </c:pt>
                <c:pt idx="9">
                  <c:v>Ga</c:v>
                </c:pt>
                <c:pt idx="10">
                  <c:v>Zr</c:v>
                </c:pt>
                <c:pt idx="11">
                  <c:v>Nb</c:v>
                </c:pt>
                <c:pt idx="12">
                  <c:v>Sn</c:v>
                </c:pt>
              </c:strCache>
            </c:strRef>
          </c:cat>
          <c:val>
            <c:numRef>
              <c:f>'Box and Whisker data'!$R$62:$R$74</c:f>
              <c:numCache>
                <c:formatCode>General</c:formatCode>
                <c:ptCount val="13"/>
                <c:pt idx="0">
                  <c:v>21.451786829508677</c:v>
                </c:pt>
                <c:pt idx="1">
                  <c:v>34.183340012801779</c:v>
                </c:pt>
                <c:pt idx="2">
                  <c:v>14.51896856883431</c:v>
                </c:pt>
                <c:pt idx="3">
                  <c:v>80.749133225528936</c:v>
                </c:pt>
                <c:pt idx="4">
                  <c:v>57.966700830513105</c:v>
                </c:pt>
                <c:pt idx="5">
                  <c:v>124.43241530249779</c:v>
                </c:pt>
                <c:pt idx="6">
                  <c:v>0.16552585349874249</c:v>
                </c:pt>
                <c:pt idx="7">
                  <c:v>36.806957981502734</c:v>
                </c:pt>
                <c:pt idx="8">
                  <c:v>97.630038510891154</c:v>
                </c:pt>
                <c:pt idx="9">
                  <c:v>425.23577276958787</c:v>
                </c:pt>
                <c:pt idx="10">
                  <c:v>37.40942757519349</c:v>
                </c:pt>
                <c:pt idx="11">
                  <c:v>47.427294009599969</c:v>
                </c:pt>
                <c:pt idx="12">
                  <c:v>42.431865972940258</c:v>
                </c:pt>
              </c:numCache>
            </c:numRef>
          </c:val>
        </c:ser>
        <c:dLbls>
          <c:showLegendKey val="0"/>
          <c:showVal val="0"/>
          <c:showCatName val="0"/>
          <c:showSerName val="0"/>
          <c:showPercent val="0"/>
          <c:showBubbleSize val="0"/>
        </c:dLbls>
        <c:gapWidth val="50"/>
        <c:overlap val="100"/>
        <c:axId val="258636800"/>
        <c:axId val="258654976"/>
      </c:barChart>
      <c:catAx>
        <c:axId val="258636800"/>
        <c:scaling>
          <c:orientation val="minMax"/>
        </c:scaling>
        <c:delete val="0"/>
        <c:axPos val="b"/>
        <c:majorTickMark val="cross"/>
        <c:minorTickMark val="none"/>
        <c:tickLblPos val="nextTo"/>
        <c:spPr>
          <a:ln w="22225">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654976"/>
        <c:crossesAt val="0.1"/>
        <c:auto val="1"/>
        <c:lblAlgn val="ctr"/>
        <c:lblOffset val="100"/>
        <c:noMultiLvlLbl val="0"/>
      </c:catAx>
      <c:valAx>
        <c:axId val="258654976"/>
        <c:scaling>
          <c:logBase val="10"/>
          <c:orientation val="minMax"/>
        </c:scaling>
        <c:delete val="0"/>
        <c:axPos val="l"/>
        <c:majorGridlines>
          <c:spPr>
            <a:ln w="25400">
              <a:prstDash val="lgDashDot"/>
            </a:ln>
          </c:spPr>
        </c:majorGridlines>
        <c:numFmt formatCode="General" sourceLinked="1"/>
        <c:majorTickMark val="cross"/>
        <c:minorTickMark val="out"/>
        <c:tickLblPos val="nextTo"/>
        <c:spPr>
          <a:ln w="25400">
            <a:solidFill>
              <a:schemeClr val="tx1"/>
            </a:solidFill>
            <a:prstDash val="solid"/>
          </a:ln>
        </c:spPr>
        <c:txPr>
          <a:bodyPr/>
          <a:lstStyle/>
          <a:p>
            <a:pPr>
              <a:defRPr sz="1200" b="1">
                <a:latin typeface="Times New Roman" panose="02020603050405020304" pitchFamily="18" charset="0"/>
                <a:cs typeface="Times New Roman" panose="02020603050405020304" pitchFamily="18" charset="0"/>
              </a:defRPr>
            </a:pPr>
            <a:endParaRPr lang="en-US"/>
          </a:p>
        </c:txPr>
        <c:crossAx val="258636800"/>
        <c:crossesAt val="1"/>
        <c:crossBetween val="between"/>
      </c:valAx>
      <c:spPr>
        <a:ln w="25400">
          <a:solidFill>
            <a:schemeClr val="tx1"/>
          </a:solidFill>
        </a:ln>
      </c:spPr>
    </c:plotArea>
    <c:plotVisOnly val="1"/>
    <c:dispBlanksAs val="gap"/>
    <c:showDLblsOverMax val="0"/>
  </c:chart>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noFill/>
          </c:spPr>
          <c:invertIfNegative val="0"/>
          <c:cat>
            <c:strRef>
              <c:f>'Box and Whisker data'!$M$85:$M$99</c:f>
              <c:strCache>
                <c:ptCount val="15"/>
                <c:pt idx="0">
                  <c:v>Ca</c:v>
                </c:pt>
                <c:pt idx="1">
                  <c:v>P</c:v>
                </c:pt>
                <c:pt idx="2">
                  <c:v>Na</c:v>
                </c:pt>
                <c:pt idx="3">
                  <c:v>K</c:v>
                </c:pt>
                <c:pt idx="4">
                  <c:v>Li</c:v>
                </c:pt>
                <c:pt idx="5">
                  <c:v>Sc</c:v>
                </c:pt>
                <c:pt idx="6">
                  <c:v>Cr</c:v>
                </c:pt>
                <c:pt idx="7">
                  <c:v>Co</c:v>
                </c:pt>
                <c:pt idx="8">
                  <c:v>Ni</c:v>
                </c:pt>
                <c:pt idx="9">
                  <c:v>Cu</c:v>
                </c:pt>
                <c:pt idx="10">
                  <c:v>Zn</c:v>
                </c:pt>
                <c:pt idx="11">
                  <c:v>Ga</c:v>
                </c:pt>
                <c:pt idx="12">
                  <c:v>Zr</c:v>
                </c:pt>
                <c:pt idx="13">
                  <c:v>Nb</c:v>
                </c:pt>
                <c:pt idx="14">
                  <c:v>Sn</c:v>
                </c:pt>
              </c:strCache>
            </c:strRef>
          </c:cat>
          <c:val>
            <c:numRef>
              <c:f>'Box and Whisker data'!$N$85:$N$99</c:f>
              <c:numCache>
                <c:formatCode>General</c:formatCode>
                <c:ptCount val="15"/>
                <c:pt idx="0">
                  <c:v>6.4943074891004011</c:v>
                </c:pt>
                <c:pt idx="1">
                  <c:v>14.543450467071001</c:v>
                </c:pt>
                <c:pt idx="2">
                  <c:v>0</c:v>
                </c:pt>
                <c:pt idx="3">
                  <c:v>2.720654728573265</c:v>
                </c:pt>
                <c:pt idx="4">
                  <c:v>0</c:v>
                </c:pt>
                <c:pt idx="5">
                  <c:v>0.12184971097711224</c:v>
                </c:pt>
                <c:pt idx="6">
                  <c:v>30.565247563943743</c:v>
                </c:pt>
                <c:pt idx="7">
                  <c:v>33.765547821626001</c:v>
                </c:pt>
                <c:pt idx="8">
                  <c:v>9.3677004415949998</c:v>
                </c:pt>
                <c:pt idx="9">
                  <c:v>16.42057368257349</c:v>
                </c:pt>
                <c:pt idx="10">
                  <c:v>13.313273402168797</c:v>
                </c:pt>
                <c:pt idx="11">
                  <c:v>3.5064957351179311</c:v>
                </c:pt>
                <c:pt idx="12">
                  <c:v>5.1875671451567101E-2</c:v>
                </c:pt>
                <c:pt idx="13">
                  <c:v>3.3119094118040805E-3</c:v>
                </c:pt>
                <c:pt idx="14">
                  <c:v>1.5893466458200001</c:v>
                </c:pt>
              </c:numCache>
            </c:numRef>
          </c:val>
        </c:ser>
        <c:ser>
          <c:idx val="1"/>
          <c:order val="1"/>
          <c:spPr>
            <a:noFill/>
          </c:spPr>
          <c:invertIfNegative val="0"/>
          <c:errBars>
            <c:errBarType val="minus"/>
            <c:errValType val="cust"/>
            <c:noEndCap val="0"/>
            <c:plus>
              <c:numLit>
                <c:formatCode>General</c:formatCode>
                <c:ptCount val="1"/>
                <c:pt idx="0">
                  <c:v>1</c:v>
                </c:pt>
              </c:numLit>
            </c:plus>
            <c:minus>
              <c:numRef>
                <c:f>'Box and Whisker data'!$P$85:$P$99</c:f>
                <c:numCache>
                  <c:formatCode>General</c:formatCode>
                  <c:ptCount val="15"/>
                  <c:pt idx="0">
                    <c:v>993.95376165201014</c:v>
                  </c:pt>
                  <c:pt idx="1">
                    <c:v>329.59757166596057</c:v>
                  </c:pt>
                  <c:pt idx="2">
                    <c:v>191.22464823545457</c:v>
                  </c:pt>
                  <c:pt idx="3">
                    <c:v>50.549559729716798</c:v>
                  </c:pt>
                  <c:pt idx="4">
                    <c:v>0.60030116755725138</c:v>
                  </c:pt>
                  <c:pt idx="5">
                    <c:v>11.346758643884062</c:v>
                  </c:pt>
                  <c:pt idx="6">
                    <c:v>88.02391583463772</c:v>
                  </c:pt>
                  <c:pt idx="7">
                    <c:v>30.34131681832109</c:v>
                  </c:pt>
                  <c:pt idx="8">
                    <c:v>14.202659051255409</c:v>
                  </c:pt>
                  <c:pt idx="9">
                    <c:v>49.954842852927186</c:v>
                  </c:pt>
                  <c:pt idx="10">
                    <c:v>114.06659630545914</c:v>
                  </c:pt>
                  <c:pt idx="11">
                    <c:v>4.5504328773642442</c:v>
                  </c:pt>
                  <c:pt idx="12">
                    <c:v>8.1817835828516223</c:v>
                  </c:pt>
                  <c:pt idx="13">
                    <c:v>1.2106512796078714</c:v>
                  </c:pt>
                  <c:pt idx="14">
                    <c:v>3.541751880041959</c:v>
                  </c:pt>
                </c:numCache>
              </c:numRef>
            </c:minus>
          </c:errBars>
          <c:cat>
            <c:strRef>
              <c:f>'Box and Whisker data'!$M$85:$M$99</c:f>
              <c:strCache>
                <c:ptCount val="15"/>
                <c:pt idx="0">
                  <c:v>Ca</c:v>
                </c:pt>
                <c:pt idx="1">
                  <c:v>P</c:v>
                </c:pt>
                <c:pt idx="2">
                  <c:v>Na</c:v>
                </c:pt>
                <c:pt idx="3">
                  <c:v>K</c:v>
                </c:pt>
                <c:pt idx="4">
                  <c:v>Li</c:v>
                </c:pt>
                <c:pt idx="5">
                  <c:v>Sc</c:v>
                </c:pt>
                <c:pt idx="6">
                  <c:v>Cr</c:v>
                </c:pt>
                <c:pt idx="7">
                  <c:v>Co</c:v>
                </c:pt>
                <c:pt idx="8">
                  <c:v>Ni</c:v>
                </c:pt>
                <c:pt idx="9">
                  <c:v>Cu</c:v>
                </c:pt>
                <c:pt idx="10">
                  <c:v>Zn</c:v>
                </c:pt>
                <c:pt idx="11">
                  <c:v>Ga</c:v>
                </c:pt>
                <c:pt idx="12">
                  <c:v>Zr</c:v>
                </c:pt>
                <c:pt idx="13">
                  <c:v>Nb</c:v>
                </c:pt>
                <c:pt idx="14">
                  <c:v>Sn</c:v>
                </c:pt>
              </c:strCache>
            </c:strRef>
          </c:cat>
          <c:val>
            <c:numRef>
              <c:f>'Box and Whisker data'!$O$85:$O$99</c:f>
              <c:numCache>
                <c:formatCode>General</c:formatCode>
                <c:ptCount val="15"/>
                <c:pt idx="0">
                  <c:v>125.1001654178896</c:v>
                </c:pt>
                <c:pt idx="1">
                  <c:v>17.802182189506897</c:v>
                </c:pt>
                <c:pt idx="2">
                  <c:v>28.541234785192451</c:v>
                </c:pt>
                <c:pt idx="3">
                  <c:v>7.5231888756895486</c:v>
                </c:pt>
                <c:pt idx="4">
                  <c:v>0.74855431873349865</c:v>
                </c:pt>
                <c:pt idx="5">
                  <c:v>8.0442652070342007</c:v>
                </c:pt>
                <c:pt idx="6">
                  <c:v>34.971128723518063</c:v>
                </c:pt>
                <c:pt idx="7">
                  <c:v>93.123860281252902</c:v>
                </c:pt>
                <c:pt idx="8">
                  <c:v>41.371163302969613</c:v>
                </c:pt>
                <c:pt idx="9">
                  <c:v>17.456457860347271</c:v>
                </c:pt>
                <c:pt idx="10">
                  <c:v>799.29803996353917</c:v>
                </c:pt>
                <c:pt idx="11">
                  <c:v>68.088958961588844</c:v>
                </c:pt>
                <c:pt idx="12">
                  <c:v>9.1070740602588121</c:v>
                </c:pt>
                <c:pt idx="13">
                  <c:v>4.329551756408625</c:v>
                </c:pt>
                <c:pt idx="14">
                  <c:v>7.4343962027320414</c:v>
                </c:pt>
              </c:numCache>
            </c:numRef>
          </c:val>
        </c:ser>
        <c:ser>
          <c:idx val="2"/>
          <c:order val="2"/>
          <c:invertIfNegative val="0"/>
          <c:cat>
            <c:strRef>
              <c:f>'Box and Whisker data'!$M$85:$M$99</c:f>
              <c:strCache>
                <c:ptCount val="15"/>
                <c:pt idx="0">
                  <c:v>Ca</c:v>
                </c:pt>
                <c:pt idx="1">
                  <c:v>P</c:v>
                </c:pt>
                <c:pt idx="2">
                  <c:v>Na</c:v>
                </c:pt>
                <c:pt idx="3">
                  <c:v>K</c:v>
                </c:pt>
                <c:pt idx="4">
                  <c:v>Li</c:v>
                </c:pt>
                <c:pt idx="5">
                  <c:v>Sc</c:v>
                </c:pt>
                <c:pt idx="6">
                  <c:v>Cr</c:v>
                </c:pt>
                <c:pt idx="7">
                  <c:v>Co</c:v>
                </c:pt>
                <c:pt idx="8">
                  <c:v>Ni</c:v>
                </c:pt>
                <c:pt idx="9">
                  <c:v>Cu</c:v>
                </c:pt>
                <c:pt idx="10">
                  <c:v>Zn</c:v>
                </c:pt>
                <c:pt idx="11">
                  <c:v>Ga</c:v>
                </c:pt>
                <c:pt idx="12">
                  <c:v>Zr</c:v>
                </c:pt>
                <c:pt idx="13">
                  <c:v>Nb</c:v>
                </c:pt>
                <c:pt idx="14">
                  <c:v>Sn</c:v>
                </c:pt>
              </c:strCache>
            </c:strRef>
          </c:cat>
          <c:val>
            <c:numRef>
              <c:f>'Box and Whisker data'!$P$85:$P$99</c:f>
              <c:numCache>
                <c:formatCode>General</c:formatCode>
                <c:ptCount val="15"/>
                <c:pt idx="0">
                  <c:v>993.95376165201014</c:v>
                </c:pt>
                <c:pt idx="1">
                  <c:v>329.59757166596057</c:v>
                </c:pt>
                <c:pt idx="2">
                  <c:v>191.22464823545457</c:v>
                </c:pt>
                <c:pt idx="3">
                  <c:v>50.549559729716798</c:v>
                </c:pt>
                <c:pt idx="4">
                  <c:v>0.60030116755725138</c:v>
                </c:pt>
                <c:pt idx="5">
                  <c:v>11.346758643884062</c:v>
                </c:pt>
                <c:pt idx="6">
                  <c:v>88.02391583463772</c:v>
                </c:pt>
                <c:pt idx="7">
                  <c:v>30.34131681832109</c:v>
                </c:pt>
                <c:pt idx="8">
                  <c:v>14.202659051255409</c:v>
                </c:pt>
                <c:pt idx="9">
                  <c:v>49.954842852927186</c:v>
                </c:pt>
                <c:pt idx="10">
                  <c:v>114.06659630545914</c:v>
                </c:pt>
                <c:pt idx="11">
                  <c:v>4.5504328773642442</c:v>
                </c:pt>
                <c:pt idx="12">
                  <c:v>8.1817835828516223</c:v>
                </c:pt>
                <c:pt idx="13">
                  <c:v>1.2106512796078714</c:v>
                </c:pt>
                <c:pt idx="14">
                  <c:v>3.541751880041959</c:v>
                </c:pt>
              </c:numCache>
            </c:numRef>
          </c:val>
        </c:ser>
        <c:ser>
          <c:idx val="3"/>
          <c:order val="3"/>
          <c:invertIfNegative val="0"/>
          <c:errBars>
            <c:errBarType val="plus"/>
            <c:errValType val="cust"/>
            <c:noEndCap val="0"/>
            <c:plus>
              <c:numRef>
                <c:f>'Box and Whisker data'!$R$85:$R$99</c:f>
                <c:numCache>
                  <c:formatCode>General</c:formatCode>
                  <c:ptCount val="15"/>
                  <c:pt idx="0">
                    <c:v>38857.670578140998</c:v>
                  </c:pt>
                  <c:pt idx="1">
                    <c:v>28040.581353254045</c:v>
                  </c:pt>
                  <c:pt idx="2">
                    <c:v>3179.3699378903284</c:v>
                  </c:pt>
                  <c:pt idx="3">
                    <c:v>2312.0007065688364</c:v>
                  </c:pt>
                  <c:pt idx="4">
                    <c:v>10.566009159783402</c:v>
                  </c:pt>
                  <c:pt idx="5">
                    <c:v>43.728816698648608</c:v>
                  </c:pt>
                  <c:pt idx="6">
                    <c:v>60.845552475902252</c:v>
                  </c:pt>
                  <c:pt idx="7">
                    <c:v>1105.3688276483163</c:v>
                  </c:pt>
                  <c:pt idx="8">
                    <c:v>237.25336598244016</c:v>
                  </c:pt>
                  <c:pt idx="9">
                    <c:v>2279.3167918015597</c:v>
                  </c:pt>
                  <c:pt idx="10">
                    <c:v>1819.1690898253787</c:v>
                  </c:pt>
                  <c:pt idx="11">
                    <c:v>128.47764318032921</c:v>
                  </c:pt>
                  <c:pt idx="12">
                    <c:v>46.300550131201099</c:v>
                  </c:pt>
                  <c:pt idx="13">
                    <c:v>50.173556992860085</c:v>
                  </c:pt>
                  <c:pt idx="14">
                    <c:v>140.41289862261911</c:v>
                  </c:pt>
                </c:numCache>
              </c:numRef>
            </c:plus>
            <c:minus>
              <c:numLit>
                <c:formatCode>General</c:formatCode>
                <c:ptCount val="1"/>
                <c:pt idx="0">
                  <c:v>1</c:v>
                </c:pt>
              </c:numLit>
            </c:minus>
          </c:errBars>
          <c:cat>
            <c:strRef>
              <c:f>'Box and Whisker data'!$M$85:$M$99</c:f>
              <c:strCache>
                <c:ptCount val="15"/>
                <c:pt idx="0">
                  <c:v>Ca</c:v>
                </c:pt>
                <c:pt idx="1">
                  <c:v>P</c:v>
                </c:pt>
                <c:pt idx="2">
                  <c:v>Na</c:v>
                </c:pt>
                <c:pt idx="3">
                  <c:v>K</c:v>
                </c:pt>
                <c:pt idx="4">
                  <c:v>Li</c:v>
                </c:pt>
                <c:pt idx="5">
                  <c:v>Sc</c:v>
                </c:pt>
                <c:pt idx="6">
                  <c:v>Cr</c:v>
                </c:pt>
                <c:pt idx="7">
                  <c:v>Co</c:v>
                </c:pt>
                <c:pt idx="8">
                  <c:v>Ni</c:v>
                </c:pt>
                <c:pt idx="9">
                  <c:v>Cu</c:v>
                </c:pt>
                <c:pt idx="10">
                  <c:v>Zn</c:v>
                </c:pt>
                <c:pt idx="11">
                  <c:v>Ga</c:v>
                </c:pt>
                <c:pt idx="12">
                  <c:v>Zr</c:v>
                </c:pt>
                <c:pt idx="13">
                  <c:v>Nb</c:v>
                </c:pt>
                <c:pt idx="14">
                  <c:v>Sn</c:v>
                </c:pt>
              </c:strCache>
            </c:strRef>
          </c:cat>
          <c:val>
            <c:numRef>
              <c:f>'Box and Whisker data'!$Q$85:$Q$99</c:f>
              <c:numCache>
                <c:formatCode>General</c:formatCode>
                <c:ptCount val="15"/>
                <c:pt idx="0">
                  <c:v>2504.330157501</c:v>
                </c:pt>
                <c:pt idx="1">
                  <c:v>6086.7273521299612</c:v>
                </c:pt>
                <c:pt idx="2">
                  <c:v>118.4013533644285</c:v>
                </c:pt>
                <c:pt idx="3">
                  <c:v>150.63907429088391</c:v>
                </c:pt>
                <c:pt idx="4">
                  <c:v>11.651503558240249</c:v>
                </c:pt>
                <c:pt idx="5">
                  <c:v>4.5932534694560232</c:v>
                </c:pt>
                <c:pt idx="6">
                  <c:v>65.377883187611616</c:v>
                </c:pt>
                <c:pt idx="7">
                  <c:v>20.747323930483645</c:v>
                </c:pt>
                <c:pt idx="8">
                  <c:v>17.938120502214133</c:v>
                </c:pt>
                <c:pt idx="9">
                  <c:v>26.284750302742452</c:v>
                </c:pt>
                <c:pt idx="10">
                  <c:v>19.774898943454446</c:v>
                </c:pt>
                <c:pt idx="11">
                  <c:v>14.815373386209743</c:v>
                </c:pt>
                <c:pt idx="12">
                  <c:v>2.1059455953830124</c:v>
                </c:pt>
                <c:pt idx="13">
                  <c:v>8.6683527932914224</c:v>
                </c:pt>
                <c:pt idx="14">
                  <c:v>8.3633974837869012</c:v>
                </c:pt>
              </c:numCache>
            </c:numRef>
          </c:val>
        </c:ser>
        <c:ser>
          <c:idx val="4"/>
          <c:order val="4"/>
          <c:spPr>
            <a:noFill/>
          </c:spPr>
          <c:invertIfNegative val="0"/>
          <c:cat>
            <c:strRef>
              <c:f>'Box and Whisker data'!$M$85:$M$99</c:f>
              <c:strCache>
                <c:ptCount val="15"/>
                <c:pt idx="0">
                  <c:v>Ca</c:v>
                </c:pt>
                <c:pt idx="1">
                  <c:v>P</c:v>
                </c:pt>
                <c:pt idx="2">
                  <c:v>Na</c:v>
                </c:pt>
                <c:pt idx="3">
                  <c:v>K</c:v>
                </c:pt>
                <c:pt idx="4">
                  <c:v>Li</c:v>
                </c:pt>
                <c:pt idx="5">
                  <c:v>Sc</c:v>
                </c:pt>
                <c:pt idx="6">
                  <c:v>Cr</c:v>
                </c:pt>
                <c:pt idx="7">
                  <c:v>Co</c:v>
                </c:pt>
                <c:pt idx="8">
                  <c:v>Ni</c:v>
                </c:pt>
                <c:pt idx="9">
                  <c:v>Cu</c:v>
                </c:pt>
                <c:pt idx="10">
                  <c:v>Zn</c:v>
                </c:pt>
                <c:pt idx="11">
                  <c:v>Ga</c:v>
                </c:pt>
                <c:pt idx="12">
                  <c:v>Zr</c:v>
                </c:pt>
                <c:pt idx="13">
                  <c:v>Nb</c:v>
                </c:pt>
                <c:pt idx="14">
                  <c:v>Sn</c:v>
                </c:pt>
              </c:strCache>
            </c:strRef>
          </c:cat>
          <c:val>
            <c:numRef>
              <c:f>'Box and Whisker data'!$R$85:$R$99</c:f>
              <c:numCache>
                <c:formatCode>General</c:formatCode>
                <c:ptCount val="15"/>
                <c:pt idx="0">
                  <c:v>38857.670578140998</c:v>
                </c:pt>
                <c:pt idx="1">
                  <c:v>28040.581353254045</c:v>
                </c:pt>
                <c:pt idx="2">
                  <c:v>3179.3699378903284</c:v>
                </c:pt>
                <c:pt idx="3">
                  <c:v>2312.0007065688364</c:v>
                </c:pt>
                <c:pt idx="4">
                  <c:v>10.566009159783402</c:v>
                </c:pt>
                <c:pt idx="5">
                  <c:v>43.728816698648608</c:v>
                </c:pt>
                <c:pt idx="6">
                  <c:v>60.845552475902252</c:v>
                </c:pt>
                <c:pt idx="7">
                  <c:v>1105.3688276483163</c:v>
                </c:pt>
                <c:pt idx="8">
                  <c:v>237.25336598244016</c:v>
                </c:pt>
                <c:pt idx="9">
                  <c:v>2279.3167918015597</c:v>
                </c:pt>
                <c:pt idx="10">
                  <c:v>1819.1690898253787</c:v>
                </c:pt>
                <c:pt idx="11">
                  <c:v>128.47764318032921</c:v>
                </c:pt>
                <c:pt idx="12">
                  <c:v>46.300550131201099</c:v>
                </c:pt>
                <c:pt idx="13">
                  <c:v>50.173556992860085</c:v>
                </c:pt>
                <c:pt idx="14">
                  <c:v>140.41289862261911</c:v>
                </c:pt>
              </c:numCache>
            </c:numRef>
          </c:val>
        </c:ser>
        <c:dLbls>
          <c:showLegendKey val="0"/>
          <c:showVal val="0"/>
          <c:showCatName val="0"/>
          <c:showSerName val="0"/>
          <c:showPercent val="0"/>
          <c:showBubbleSize val="0"/>
        </c:dLbls>
        <c:gapWidth val="50"/>
        <c:overlap val="100"/>
        <c:axId val="258900352"/>
        <c:axId val="258901888"/>
      </c:barChart>
      <c:catAx>
        <c:axId val="258900352"/>
        <c:scaling>
          <c:orientation val="minMax"/>
        </c:scaling>
        <c:delete val="0"/>
        <c:axPos val="b"/>
        <c:majorTickMark val="cross"/>
        <c:minorTickMark val="none"/>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901888"/>
        <c:crossesAt val="0.1"/>
        <c:auto val="1"/>
        <c:lblAlgn val="ctr"/>
        <c:lblOffset val="100"/>
        <c:noMultiLvlLbl val="0"/>
      </c:catAx>
      <c:valAx>
        <c:axId val="258901888"/>
        <c:scaling>
          <c:logBase val="10"/>
          <c:orientation val="minMax"/>
          <c:min val="0.1"/>
        </c:scaling>
        <c:delete val="0"/>
        <c:axPos val="l"/>
        <c:majorGridlines>
          <c:spPr>
            <a:ln w="25400">
              <a:solidFill>
                <a:schemeClr val="tx1">
                  <a:lumMod val="50000"/>
                  <a:lumOff val="50000"/>
                </a:schemeClr>
              </a:solidFill>
              <a:prstDash val="lgDashDot"/>
            </a:ln>
          </c:spPr>
        </c:majorGridlines>
        <c:numFmt formatCode="General" sourceLinked="1"/>
        <c:majorTickMark val="cross"/>
        <c:minorTickMark val="out"/>
        <c:tickLblPos val="nextTo"/>
        <c:spPr>
          <a:ln w="25400">
            <a:solidFill>
              <a:schemeClr val="tx1"/>
            </a:solidFill>
          </a:ln>
        </c:spPr>
        <c:txPr>
          <a:bodyPr/>
          <a:lstStyle/>
          <a:p>
            <a:pPr>
              <a:defRPr sz="1200" b="1">
                <a:latin typeface="Times New Roman" panose="02020603050405020304" pitchFamily="18" charset="0"/>
                <a:cs typeface="Times New Roman" panose="02020603050405020304" pitchFamily="18" charset="0"/>
              </a:defRPr>
            </a:pPr>
            <a:endParaRPr lang="en-US"/>
          </a:p>
        </c:txPr>
        <c:crossAx val="258900352"/>
        <c:crosses val="autoZero"/>
        <c:crossBetween val="between"/>
      </c:valAx>
      <c:spPr>
        <a:ln w="25400">
          <a:solidFill>
            <a:schemeClr val="tx1"/>
          </a:solidFill>
        </a:ln>
      </c:spPr>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png"/><Relationship Id="rId41" Type="http://schemas.openxmlformats.org/officeDocument/2006/relationships/image" Target="../media/image41.png"/><Relationship Id="rId54" Type="http://schemas.openxmlformats.org/officeDocument/2006/relationships/image" Target="../media/image54.jpeg"/><Relationship Id="rId62" Type="http://schemas.openxmlformats.org/officeDocument/2006/relationships/image" Target="../media/image6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jpeg"/><Relationship Id="rId66" Type="http://schemas.openxmlformats.org/officeDocument/2006/relationships/image" Target="../media/image66.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jpeg"/><Relationship Id="rId57" Type="http://schemas.openxmlformats.org/officeDocument/2006/relationships/image" Target="../media/image57.png"/><Relationship Id="rId61" Type="http://schemas.openxmlformats.org/officeDocument/2006/relationships/image" Target="../media/image61.pn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8" Type="http://schemas.openxmlformats.org/officeDocument/2006/relationships/image" Target="../media/image8.png"/><Relationship Id="rId51" Type="http://schemas.openxmlformats.org/officeDocument/2006/relationships/image" Target="../media/image51.jpe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22449</xdr:colOff>
      <xdr:row>83</xdr:row>
      <xdr:rowOff>95250</xdr:rowOff>
    </xdr:from>
    <xdr:to>
      <xdr:col>13</xdr:col>
      <xdr:colOff>31750</xdr:colOff>
      <xdr:row>131</xdr:row>
      <xdr:rowOff>43814</xdr:rowOff>
    </xdr:to>
    <xdr:grpSp>
      <xdr:nvGrpSpPr>
        <xdr:cNvPr id="110" name="Group 109"/>
        <xdr:cNvGrpSpPr/>
      </xdr:nvGrpSpPr>
      <xdr:grpSpPr>
        <a:xfrm>
          <a:off x="22449" y="16695964"/>
          <a:ext cx="8391301" cy="9092564"/>
          <a:chOff x="0" y="0"/>
          <a:chExt cx="5698541" cy="8902598"/>
        </a:xfrm>
      </xdr:grpSpPr>
      <xdr:grpSp>
        <xdr:nvGrpSpPr>
          <xdr:cNvPr id="111" name="Group 110"/>
          <xdr:cNvGrpSpPr/>
        </xdr:nvGrpSpPr>
        <xdr:grpSpPr>
          <a:xfrm>
            <a:off x="0" y="0"/>
            <a:ext cx="5698541" cy="8902598"/>
            <a:chOff x="0" y="0"/>
            <a:chExt cx="5698541" cy="8902598"/>
          </a:xfrm>
        </xdr:grpSpPr>
        <xdr:pic>
          <xdr:nvPicPr>
            <xdr:cNvPr id="134" name="Picture 133" descr="IncaTemp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52928" cy="1484985"/>
            </a:xfrm>
            <a:prstGeom prst="rect">
              <a:avLst/>
            </a:prstGeom>
            <a:noFill/>
            <a:ln>
              <a:noFill/>
            </a:ln>
          </xdr:spPr>
        </xdr:pic>
        <xdr:pic>
          <xdr:nvPicPr>
            <xdr:cNvPr id="135" name="Picture 134" descr="IncaTemp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38298" y="0"/>
              <a:ext cx="2860243" cy="1484985"/>
            </a:xfrm>
            <a:prstGeom prst="rect">
              <a:avLst/>
            </a:prstGeom>
            <a:noFill/>
            <a:ln>
              <a:noFill/>
            </a:ln>
          </xdr:spPr>
        </xdr:pic>
        <xdr:pic>
          <xdr:nvPicPr>
            <xdr:cNvPr id="136" name="Picture 135" descr="IncaTemp9"/>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84985"/>
              <a:ext cx="2838298" cy="1477671"/>
            </a:xfrm>
            <a:prstGeom prst="rect">
              <a:avLst/>
            </a:prstGeom>
            <a:noFill/>
            <a:ln>
              <a:noFill/>
            </a:ln>
          </xdr:spPr>
        </xdr:pic>
        <xdr:pic>
          <xdr:nvPicPr>
            <xdr:cNvPr id="137" name="Picture 136" descr="IncaTemp1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38298" y="1484985"/>
              <a:ext cx="2860243" cy="1477671"/>
            </a:xfrm>
            <a:prstGeom prst="rect">
              <a:avLst/>
            </a:prstGeom>
            <a:noFill/>
            <a:ln>
              <a:noFill/>
            </a:ln>
          </xdr:spPr>
        </xdr:pic>
        <xdr:pic>
          <xdr:nvPicPr>
            <xdr:cNvPr id="138" name="Picture 137" descr="IncaTemp1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962656"/>
              <a:ext cx="2838298" cy="1477670"/>
            </a:xfrm>
            <a:prstGeom prst="rect">
              <a:avLst/>
            </a:prstGeom>
            <a:noFill/>
            <a:ln>
              <a:noFill/>
            </a:ln>
          </xdr:spPr>
        </xdr:pic>
        <xdr:pic>
          <xdr:nvPicPr>
            <xdr:cNvPr id="139" name="Picture 138" descr="IncaTemp1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38298" y="2962656"/>
              <a:ext cx="2860243" cy="1477670"/>
            </a:xfrm>
            <a:prstGeom prst="rect">
              <a:avLst/>
            </a:prstGeom>
            <a:noFill/>
            <a:ln>
              <a:noFill/>
            </a:ln>
          </xdr:spPr>
        </xdr:pic>
        <xdr:pic>
          <xdr:nvPicPr>
            <xdr:cNvPr id="140" name="Picture 139" descr="IncaTemp19"/>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4440326"/>
              <a:ext cx="2838298" cy="1484986"/>
            </a:xfrm>
            <a:prstGeom prst="rect">
              <a:avLst/>
            </a:prstGeom>
            <a:noFill/>
            <a:ln>
              <a:noFill/>
            </a:ln>
          </xdr:spPr>
        </xdr:pic>
        <xdr:pic>
          <xdr:nvPicPr>
            <xdr:cNvPr id="141" name="Picture 140" descr="IncaTemp21"/>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838298" y="4440326"/>
              <a:ext cx="2860243" cy="1492301"/>
            </a:xfrm>
            <a:prstGeom prst="rect">
              <a:avLst/>
            </a:prstGeom>
            <a:noFill/>
            <a:ln>
              <a:noFill/>
            </a:ln>
          </xdr:spPr>
        </xdr:pic>
        <xdr:pic>
          <xdr:nvPicPr>
            <xdr:cNvPr id="142" name="Picture 141" descr="IncaTemp23"/>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5932627"/>
              <a:ext cx="2838298" cy="1484986"/>
            </a:xfrm>
            <a:prstGeom prst="rect">
              <a:avLst/>
            </a:prstGeom>
            <a:noFill/>
            <a:ln>
              <a:noFill/>
            </a:ln>
          </xdr:spPr>
        </xdr:pic>
        <xdr:pic>
          <xdr:nvPicPr>
            <xdr:cNvPr id="143" name="Picture 142" descr="IncaTemp25"/>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838298" y="5932627"/>
              <a:ext cx="2860243" cy="1484986"/>
            </a:xfrm>
            <a:prstGeom prst="rect">
              <a:avLst/>
            </a:prstGeom>
            <a:noFill/>
            <a:ln>
              <a:noFill/>
            </a:ln>
          </xdr:spPr>
        </xdr:pic>
        <xdr:pic>
          <xdr:nvPicPr>
            <xdr:cNvPr id="144" name="Picture 143" descr="IncaTemp27"/>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419149" y="7417613"/>
              <a:ext cx="2852928" cy="1484985"/>
            </a:xfrm>
            <a:prstGeom prst="rect">
              <a:avLst/>
            </a:prstGeom>
            <a:noFill/>
            <a:ln>
              <a:noFill/>
            </a:ln>
          </xdr:spPr>
        </xdr:pic>
        <xdr:pic>
          <xdr:nvPicPr>
            <xdr:cNvPr id="145" name="Picture 144" descr="D:\Ph. D\External papers\Fourth paper\SEM Data\Modified data\H.F.7.jpg"/>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43738" y="0"/>
              <a:ext cx="1068019" cy="797357"/>
            </a:xfrm>
            <a:prstGeom prst="rect">
              <a:avLst/>
            </a:prstGeom>
            <a:noFill/>
            <a:ln>
              <a:noFill/>
            </a:ln>
          </xdr:spPr>
        </xdr:pic>
        <xdr:pic>
          <xdr:nvPicPr>
            <xdr:cNvPr id="146" name="Picture 145" descr="D:\Ph. D\External papers\Fourth paper\SEM Data\Modified data\H.S.A.4.jpg"/>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584448" y="14630"/>
              <a:ext cx="1046074" cy="782727"/>
            </a:xfrm>
            <a:prstGeom prst="rect">
              <a:avLst/>
            </a:prstGeom>
            <a:noFill/>
            <a:ln>
              <a:noFill/>
            </a:ln>
          </xdr:spPr>
        </xdr:pic>
        <xdr:pic>
          <xdr:nvPicPr>
            <xdr:cNvPr id="147" name="Picture 146" descr="D:\Ph. D\External papers\Fourth paper\SEM Data\Modified data\T.D.4.jpg"/>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43738" y="1484985"/>
              <a:ext cx="1068019" cy="797357"/>
            </a:xfrm>
            <a:prstGeom prst="rect">
              <a:avLst/>
            </a:prstGeom>
            <a:noFill/>
            <a:ln>
              <a:noFill/>
            </a:ln>
          </xdr:spPr>
        </xdr:pic>
        <xdr:pic>
          <xdr:nvPicPr>
            <xdr:cNvPr id="148" name="Picture 147" descr="D:\Ph. D\External papers\Fourth paper\SEM Data\Modified data\Y.F.8.jpg"/>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584448" y="1484985"/>
              <a:ext cx="1046074" cy="775412"/>
            </a:xfrm>
            <a:prstGeom prst="rect">
              <a:avLst/>
            </a:prstGeom>
            <a:noFill/>
            <a:ln>
              <a:noFill/>
            </a:ln>
          </xdr:spPr>
        </xdr:pic>
        <xdr:pic>
          <xdr:nvPicPr>
            <xdr:cNvPr id="149" name="Picture 148" descr="D:\Ph. D\External papers\Fourth paper\SEM Data\Modified data\202101078\H.X.9.jpg"/>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643738" y="2962656"/>
              <a:ext cx="1104595" cy="841248"/>
            </a:xfrm>
            <a:prstGeom prst="rect">
              <a:avLst/>
            </a:prstGeom>
            <a:noFill/>
            <a:ln>
              <a:noFill/>
            </a:ln>
          </xdr:spPr>
        </xdr:pic>
        <xdr:pic>
          <xdr:nvPicPr>
            <xdr:cNvPr id="150" name="Picture 149" descr="D:\Ph. D\External papers\Fourth paper\SEM Data\Modified data\202101078\T.D-.1.jpg"/>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569818" y="2962656"/>
              <a:ext cx="1126541" cy="841248"/>
            </a:xfrm>
            <a:prstGeom prst="rect">
              <a:avLst/>
            </a:prstGeom>
            <a:noFill/>
            <a:ln>
              <a:noFill/>
            </a:ln>
          </xdr:spPr>
        </xdr:pic>
        <xdr:pic>
          <xdr:nvPicPr>
            <xdr:cNvPr id="151" name="Picture 150" descr="D:\Ph. D\External papers\Fourth paper\SEM Data\Modified data\202101078\H.F.7.jpg"/>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43738" y="4440326"/>
              <a:ext cx="1141171" cy="848563"/>
            </a:xfrm>
            <a:prstGeom prst="rect">
              <a:avLst/>
            </a:prstGeom>
            <a:noFill/>
            <a:ln>
              <a:noFill/>
            </a:ln>
          </xdr:spPr>
        </xdr:pic>
        <xdr:pic>
          <xdr:nvPicPr>
            <xdr:cNvPr id="152" name="Picture 151" descr="D:\Ph. D\External papers\Fourth paper\SEM Data\Modified data\202101078\H.S.A.4.jpg"/>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3562503" y="4440326"/>
              <a:ext cx="1133856" cy="848563"/>
            </a:xfrm>
            <a:prstGeom prst="rect">
              <a:avLst/>
            </a:prstGeom>
            <a:noFill/>
            <a:ln>
              <a:noFill/>
            </a:ln>
          </xdr:spPr>
        </xdr:pic>
        <xdr:pic>
          <xdr:nvPicPr>
            <xdr:cNvPr id="153" name="Picture 152" descr="D:\Ph. D\External papers\Fourth paper\SEM Data\Modified data\202101078\Y.C.6.jpg"/>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43738" y="5932627"/>
              <a:ext cx="1141171" cy="863194"/>
            </a:xfrm>
            <a:prstGeom prst="rect">
              <a:avLst/>
            </a:prstGeom>
            <a:noFill/>
            <a:ln>
              <a:noFill/>
            </a:ln>
          </xdr:spPr>
        </xdr:pic>
        <xdr:pic>
          <xdr:nvPicPr>
            <xdr:cNvPr id="154" name="Picture 153" descr="D:\Ph. D\External papers\Fourth paper\SEM Data\Modified data\202101078\T.S.3.jpg"/>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3533242" y="5925312"/>
              <a:ext cx="1163117" cy="870509"/>
            </a:xfrm>
            <a:prstGeom prst="rect">
              <a:avLst/>
            </a:prstGeom>
            <a:noFill/>
            <a:ln>
              <a:noFill/>
            </a:ln>
          </xdr:spPr>
        </xdr:pic>
        <xdr:pic>
          <xdr:nvPicPr>
            <xdr:cNvPr id="155" name="Picture 154" descr="D:\Ph. D\External papers\Fourth paper\SEM Data\Modified data\202101078\T.D.4.jpg"/>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077517" y="7424928"/>
              <a:ext cx="1148487" cy="855878"/>
            </a:xfrm>
            <a:prstGeom prst="rect">
              <a:avLst/>
            </a:prstGeom>
            <a:noFill/>
            <a:ln>
              <a:noFill/>
            </a:ln>
          </xdr:spPr>
        </xdr:pic>
      </xdr:grpSp>
      <xdr:sp macro="" textlink="">
        <xdr:nvSpPr>
          <xdr:cNvPr id="112" name="Diamond 111"/>
          <xdr:cNvSpPr/>
        </xdr:nvSpPr>
        <xdr:spPr>
          <a:xfrm>
            <a:off x="1065475" y="421419"/>
            <a:ext cx="27432" cy="27432"/>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3" name="Diamond 112"/>
          <xdr:cNvSpPr/>
        </xdr:nvSpPr>
        <xdr:spPr>
          <a:xfrm>
            <a:off x="1057524" y="1804946"/>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4" name="Diamond 113"/>
          <xdr:cNvSpPr/>
        </xdr:nvSpPr>
        <xdr:spPr>
          <a:xfrm>
            <a:off x="4174435" y="437321"/>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5" name="Diamond 114"/>
          <xdr:cNvSpPr/>
        </xdr:nvSpPr>
        <xdr:spPr>
          <a:xfrm>
            <a:off x="4206240" y="1860605"/>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6" name="Diamond 115"/>
          <xdr:cNvSpPr/>
        </xdr:nvSpPr>
        <xdr:spPr>
          <a:xfrm>
            <a:off x="4071068" y="3275937"/>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7" name="Diamond 116"/>
          <xdr:cNvSpPr/>
        </xdr:nvSpPr>
        <xdr:spPr>
          <a:xfrm>
            <a:off x="1248355" y="3411109"/>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8" name="Diamond 117"/>
          <xdr:cNvSpPr/>
        </xdr:nvSpPr>
        <xdr:spPr>
          <a:xfrm>
            <a:off x="1160891" y="4746928"/>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9" name="Diamond 118"/>
          <xdr:cNvSpPr/>
        </xdr:nvSpPr>
        <xdr:spPr>
          <a:xfrm>
            <a:off x="1272209" y="6353092"/>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20" name="Diamond 119"/>
          <xdr:cNvSpPr/>
        </xdr:nvSpPr>
        <xdr:spPr>
          <a:xfrm>
            <a:off x="4086971" y="4786685"/>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21" name="Diamond 120"/>
          <xdr:cNvSpPr/>
        </xdr:nvSpPr>
        <xdr:spPr>
          <a:xfrm>
            <a:off x="4126727" y="6289481"/>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22" name="Diamond 121"/>
          <xdr:cNvSpPr/>
        </xdr:nvSpPr>
        <xdr:spPr>
          <a:xfrm>
            <a:off x="2941983" y="7832034"/>
            <a:ext cx="27305" cy="27305"/>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23" name="Text Box 2"/>
          <xdr:cNvSpPr txBox="1">
            <a:spLocks noChangeArrowheads="1"/>
          </xdr:cNvSpPr>
        </xdr:nvSpPr>
        <xdr:spPr bwMode="auto">
          <a:xfrm>
            <a:off x="0" y="15902"/>
            <a:ext cx="238539" cy="27829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A</a:t>
            </a:r>
            <a:endParaRPr lang="en-US" sz="1100">
              <a:effectLst/>
              <a:latin typeface="Calibri"/>
              <a:ea typeface="Calibri"/>
              <a:cs typeface="Arial"/>
            </a:endParaRPr>
          </a:p>
        </xdr:txBody>
      </xdr:sp>
      <xdr:sp macro="" textlink="">
        <xdr:nvSpPr>
          <xdr:cNvPr id="124" name="Text Box 2"/>
          <xdr:cNvSpPr txBox="1">
            <a:spLocks noChangeArrowheads="1"/>
          </xdr:cNvSpPr>
        </xdr:nvSpPr>
        <xdr:spPr bwMode="auto">
          <a:xfrm>
            <a:off x="1423284" y="7418567"/>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K</a:t>
            </a:r>
            <a:endParaRPr lang="en-US" sz="1100">
              <a:effectLst/>
              <a:latin typeface="Calibri"/>
              <a:ea typeface="Calibri"/>
              <a:cs typeface="Arial"/>
            </a:endParaRPr>
          </a:p>
        </xdr:txBody>
      </xdr:sp>
      <xdr:sp macro="" textlink="">
        <xdr:nvSpPr>
          <xdr:cNvPr id="125" name="Text Box 2"/>
          <xdr:cNvSpPr txBox="1">
            <a:spLocks noChangeArrowheads="1"/>
          </xdr:cNvSpPr>
        </xdr:nvSpPr>
        <xdr:spPr bwMode="auto">
          <a:xfrm>
            <a:off x="2830665" y="5923721"/>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J</a:t>
            </a:r>
            <a:endParaRPr lang="en-US" sz="1100">
              <a:effectLst/>
              <a:latin typeface="Calibri"/>
              <a:ea typeface="Calibri"/>
              <a:cs typeface="Arial"/>
            </a:endParaRPr>
          </a:p>
        </xdr:txBody>
      </xdr:sp>
      <xdr:sp macro="" textlink="">
        <xdr:nvSpPr>
          <xdr:cNvPr id="126" name="Text Box 2"/>
          <xdr:cNvSpPr txBox="1">
            <a:spLocks noChangeArrowheads="1"/>
          </xdr:cNvSpPr>
        </xdr:nvSpPr>
        <xdr:spPr bwMode="auto">
          <a:xfrm>
            <a:off x="0" y="5923721"/>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I</a:t>
            </a:r>
            <a:endParaRPr lang="en-US" sz="1100">
              <a:effectLst/>
              <a:latin typeface="Calibri"/>
              <a:ea typeface="Calibri"/>
              <a:cs typeface="Arial"/>
            </a:endParaRPr>
          </a:p>
        </xdr:txBody>
      </xdr:sp>
      <xdr:sp macro="" textlink="">
        <xdr:nvSpPr>
          <xdr:cNvPr id="127" name="Text Box 2"/>
          <xdr:cNvSpPr txBox="1">
            <a:spLocks noChangeArrowheads="1"/>
          </xdr:cNvSpPr>
        </xdr:nvSpPr>
        <xdr:spPr bwMode="auto">
          <a:xfrm>
            <a:off x="2838616" y="4436828"/>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H</a:t>
            </a:r>
            <a:endParaRPr lang="en-US" sz="1100">
              <a:effectLst/>
              <a:latin typeface="Calibri"/>
              <a:ea typeface="Calibri"/>
              <a:cs typeface="Arial"/>
            </a:endParaRPr>
          </a:p>
        </xdr:txBody>
      </xdr:sp>
      <xdr:sp macro="" textlink="">
        <xdr:nvSpPr>
          <xdr:cNvPr id="128" name="Text Box 2"/>
          <xdr:cNvSpPr txBox="1">
            <a:spLocks noChangeArrowheads="1"/>
          </xdr:cNvSpPr>
        </xdr:nvSpPr>
        <xdr:spPr bwMode="auto">
          <a:xfrm>
            <a:off x="0" y="4436828"/>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G</a:t>
            </a:r>
            <a:endParaRPr lang="en-US" sz="1100">
              <a:effectLst/>
              <a:latin typeface="Calibri"/>
              <a:ea typeface="Calibri"/>
              <a:cs typeface="Arial"/>
            </a:endParaRPr>
          </a:p>
        </xdr:txBody>
      </xdr:sp>
      <xdr:sp macro="" textlink="">
        <xdr:nvSpPr>
          <xdr:cNvPr id="129" name="Text Box 2"/>
          <xdr:cNvSpPr txBox="1">
            <a:spLocks noChangeArrowheads="1"/>
          </xdr:cNvSpPr>
        </xdr:nvSpPr>
        <xdr:spPr bwMode="auto">
          <a:xfrm>
            <a:off x="0" y="2957885"/>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E</a:t>
            </a:r>
            <a:endParaRPr lang="en-US" sz="1100">
              <a:effectLst/>
              <a:latin typeface="Calibri"/>
              <a:ea typeface="Calibri"/>
              <a:cs typeface="Arial"/>
            </a:endParaRPr>
          </a:p>
        </xdr:txBody>
      </xdr:sp>
      <xdr:sp macro="" textlink="">
        <xdr:nvSpPr>
          <xdr:cNvPr id="130" name="Text Box 2"/>
          <xdr:cNvSpPr txBox="1">
            <a:spLocks noChangeArrowheads="1"/>
          </xdr:cNvSpPr>
        </xdr:nvSpPr>
        <xdr:spPr bwMode="auto">
          <a:xfrm>
            <a:off x="2838616" y="2981739"/>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F</a:t>
            </a:r>
            <a:endParaRPr lang="en-US" sz="1100">
              <a:effectLst/>
              <a:latin typeface="Calibri"/>
              <a:ea typeface="Calibri"/>
              <a:cs typeface="Arial"/>
            </a:endParaRPr>
          </a:p>
        </xdr:txBody>
      </xdr:sp>
      <xdr:sp macro="" textlink="">
        <xdr:nvSpPr>
          <xdr:cNvPr id="131" name="Text Box 2"/>
          <xdr:cNvSpPr txBox="1">
            <a:spLocks noChangeArrowheads="1"/>
          </xdr:cNvSpPr>
        </xdr:nvSpPr>
        <xdr:spPr bwMode="auto">
          <a:xfrm>
            <a:off x="0" y="1486894"/>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C</a:t>
            </a:r>
            <a:endParaRPr lang="en-US" sz="1100">
              <a:effectLst/>
              <a:latin typeface="Calibri"/>
              <a:ea typeface="Calibri"/>
              <a:cs typeface="Arial"/>
            </a:endParaRPr>
          </a:p>
        </xdr:txBody>
      </xdr:sp>
      <xdr:sp macro="" textlink="">
        <xdr:nvSpPr>
          <xdr:cNvPr id="132" name="Text Box 2"/>
          <xdr:cNvSpPr txBox="1">
            <a:spLocks noChangeArrowheads="1"/>
          </xdr:cNvSpPr>
        </xdr:nvSpPr>
        <xdr:spPr bwMode="auto">
          <a:xfrm>
            <a:off x="2854519" y="1486894"/>
            <a:ext cx="238125" cy="2781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D</a:t>
            </a:r>
            <a:endParaRPr lang="en-US" sz="1100">
              <a:effectLst/>
              <a:latin typeface="Calibri"/>
              <a:ea typeface="Calibri"/>
              <a:cs typeface="Arial"/>
            </a:endParaRPr>
          </a:p>
        </xdr:txBody>
      </xdr:sp>
      <xdr:sp macro="" textlink="">
        <xdr:nvSpPr>
          <xdr:cNvPr id="133" name="Text Box 2"/>
          <xdr:cNvSpPr txBox="1">
            <a:spLocks noChangeArrowheads="1"/>
          </xdr:cNvSpPr>
        </xdr:nvSpPr>
        <xdr:spPr bwMode="auto">
          <a:xfrm>
            <a:off x="2854519" y="7951"/>
            <a:ext cx="238539" cy="27829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B</a:t>
            </a:r>
            <a:endParaRPr lang="en-US" sz="1100">
              <a:effectLst/>
              <a:latin typeface="Calibri"/>
              <a:ea typeface="Calibri"/>
              <a:cs typeface="Arial"/>
            </a:endParaRPr>
          </a:p>
        </xdr:txBody>
      </xdr:sp>
    </xdr:grpSp>
    <xdr:clientData/>
  </xdr:twoCellAnchor>
  <xdr:twoCellAnchor>
    <xdr:from>
      <xdr:col>0</xdr:col>
      <xdr:colOff>11880</xdr:colOff>
      <xdr:row>26</xdr:row>
      <xdr:rowOff>105835</xdr:rowOff>
    </xdr:from>
    <xdr:to>
      <xdr:col>8</xdr:col>
      <xdr:colOff>33047</xdr:colOff>
      <xdr:row>46</xdr:row>
      <xdr:rowOff>148167</xdr:rowOff>
    </xdr:to>
    <xdr:grpSp>
      <xdr:nvGrpSpPr>
        <xdr:cNvPr id="98" name="Group 97"/>
        <xdr:cNvGrpSpPr/>
      </xdr:nvGrpSpPr>
      <xdr:grpSpPr>
        <a:xfrm>
          <a:off x="11880" y="5385406"/>
          <a:ext cx="5341560" cy="3852332"/>
          <a:chOff x="0" y="0"/>
          <a:chExt cx="4048125" cy="3162300"/>
        </a:xfrm>
      </xdr:grpSpPr>
      <xdr:pic>
        <xdr:nvPicPr>
          <xdr:cNvPr id="99" name="Picture 98" descr="IncaTemp45"/>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0" y="0"/>
            <a:ext cx="2024063" cy="1057275"/>
          </a:xfrm>
          <a:prstGeom prst="rect">
            <a:avLst/>
          </a:prstGeom>
          <a:noFill/>
          <a:ln>
            <a:noFill/>
          </a:ln>
        </xdr:spPr>
      </xdr:pic>
      <xdr:pic>
        <xdr:nvPicPr>
          <xdr:cNvPr id="100" name="Picture 99" descr="IncaTemp133"/>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2024063" y="0"/>
            <a:ext cx="2024062" cy="1057275"/>
          </a:xfrm>
          <a:prstGeom prst="rect">
            <a:avLst/>
          </a:prstGeom>
          <a:noFill/>
          <a:ln>
            <a:noFill/>
          </a:ln>
        </xdr:spPr>
      </xdr:pic>
      <xdr:pic>
        <xdr:nvPicPr>
          <xdr:cNvPr id="101" name="Picture 100" descr="IncaTemp111"/>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0" y="1052513"/>
            <a:ext cx="2024063" cy="1057275"/>
          </a:xfrm>
          <a:prstGeom prst="rect">
            <a:avLst/>
          </a:prstGeom>
          <a:noFill/>
          <a:ln>
            <a:noFill/>
          </a:ln>
        </xdr:spPr>
      </xdr:pic>
      <xdr:pic>
        <xdr:nvPicPr>
          <xdr:cNvPr id="102" name="Picture 101" descr="IncaTemp113"/>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2024063" y="1052513"/>
            <a:ext cx="2024062" cy="1057275"/>
          </a:xfrm>
          <a:prstGeom prst="rect">
            <a:avLst/>
          </a:prstGeom>
          <a:noFill/>
          <a:ln>
            <a:noFill/>
          </a:ln>
        </xdr:spPr>
      </xdr:pic>
      <xdr:pic>
        <xdr:nvPicPr>
          <xdr:cNvPr id="103" name="Picture 102" descr="IncaTemp19"/>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0" y="2105025"/>
            <a:ext cx="2024063" cy="1057275"/>
          </a:xfrm>
          <a:prstGeom prst="rect">
            <a:avLst/>
          </a:prstGeom>
          <a:noFill/>
          <a:ln>
            <a:noFill/>
          </a:ln>
        </xdr:spPr>
      </xdr:pic>
      <xdr:pic>
        <xdr:nvPicPr>
          <xdr:cNvPr id="104" name="Picture 103" descr="IncaTemp107"/>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2024063" y="2105025"/>
            <a:ext cx="2024062" cy="1057275"/>
          </a:xfrm>
          <a:prstGeom prst="rect">
            <a:avLst/>
          </a:prstGeom>
          <a:noFill/>
          <a:ln>
            <a:noFill/>
          </a:ln>
        </xdr:spPr>
      </xdr:pic>
    </xdr:grpSp>
    <xdr:clientData/>
  </xdr:twoCellAnchor>
  <xdr:twoCellAnchor>
    <xdr:from>
      <xdr:col>0</xdr:col>
      <xdr:colOff>600075</xdr:colOff>
      <xdr:row>165</xdr:row>
      <xdr:rowOff>104776</xdr:rowOff>
    </xdr:from>
    <xdr:to>
      <xdr:col>15</xdr:col>
      <xdr:colOff>587375</xdr:colOff>
      <xdr:row>234</xdr:row>
      <xdr:rowOff>47626</xdr:rowOff>
    </xdr:to>
    <xdr:grpSp>
      <xdr:nvGrpSpPr>
        <xdr:cNvPr id="375" name="Group 374"/>
        <xdr:cNvGrpSpPr/>
      </xdr:nvGrpSpPr>
      <xdr:grpSpPr>
        <a:xfrm>
          <a:off x="600075" y="32639455"/>
          <a:ext cx="9593943" cy="13087350"/>
          <a:chOff x="0" y="0"/>
          <a:chExt cx="5545455" cy="9218181"/>
        </a:xfrm>
      </xdr:grpSpPr>
      <xdr:grpSp>
        <xdr:nvGrpSpPr>
          <xdr:cNvPr id="376" name="Group 375"/>
          <xdr:cNvGrpSpPr/>
        </xdr:nvGrpSpPr>
        <xdr:grpSpPr>
          <a:xfrm>
            <a:off x="0" y="0"/>
            <a:ext cx="5545455" cy="8150226"/>
            <a:chOff x="0" y="0"/>
            <a:chExt cx="4630141" cy="8419879"/>
          </a:xfrm>
        </xdr:grpSpPr>
        <xdr:grpSp>
          <xdr:nvGrpSpPr>
            <xdr:cNvPr id="379" name="Group 378"/>
            <xdr:cNvGrpSpPr/>
          </xdr:nvGrpSpPr>
          <xdr:grpSpPr>
            <a:xfrm>
              <a:off x="0" y="0"/>
              <a:ext cx="4630141" cy="8419879"/>
              <a:chOff x="0" y="0"/>
              <a:chExt cx="4630141" cy="8419879"/>
            </a:xfrm>
          </xdr:grpSpPr>
          <xdr:pic>
            <xdr:nvPicPr>
              <xdr:cNvPr id="394" name="Picture 393" descr="IncaTemp48"/>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0" y="0"/>
                <a:ext cx="2330928" cy="1199820"/>
              </a:xfrm>
              <a:prstGeom prst="rect">
                <a:avLst/>
              </a:prstGeom>
              <a:noFill/>
              <a:ln>
                <a:noFill/>
              </a:ln>
            </xdr:spPr>
          </xdr:pic>
          <xdr:pic>
            <xdr:nvPicPr>
              <xdr:cNvPr id="395" name="Picture 394" descr="IncaTemp19"/>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0" y="1199820"/>
                <a:ext cx="2325642" cy="1194534"/>
              </a:xfrm>
              <a:prstGeom prst="rect">
                <a:avLst/>
              </a:prstGeom>
              <a:noFill/>
              <a:ln>
                <a:noFill/>
              </a:ln>
            </xdr:spPr>
          </xdr:pic>
          <xdr:pic>
            <xdr:nvPicPr>
              <xdr:cNvPr id="396" name="Picture 395" descr="IncaTemp57"/>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2330928" y="1205106"/>
                <a:ext cx="2288642" cy="1189248"/>
              </a:xfrm>
              <a:prstGeom prst="rect">
                <a:avLst/>
              </a:prstGeom>
              <a:noFill/>
              <a:ln>
                <a:noFill/>
              </a:ln>
            </xdr:spPr>
          </xdr:pic>
          <xdr:pic>
            <xdr:nvPicPr>
              <xdr:cNvPr id="397" name="Picture 396" descr="IncaTemp107"/>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2325642" y="2394354"/>
                <a:ext cx="2293928" cy="1210391"/>
              </a:xfrm>
              <a:prstGeom prst="rect">
                <a:avLst/>
              </a:prstGeom>
              <a:noFill/>
              <a:ln>
                <a:noFill/>
              </a:ln>
            </xdr:spPr>
          </xdr:pic>
          <xdr:pic>
            <xdr:nvPicPr>
              <xdr:cNvPr id="398" name="Picture 397" descr="IncaTemp11"/>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5286" y="3604745"/>
                <a:ext cx="2325642" cy="1215676"/>
              </a:xfrm>
              <a:prstGeom prst="rect">
                <a:avLst/>
              </a:prstGeom>
              <a:noFill/>
              <a:ln>
                <a:noFill/>
              </a:ln>
            </xdr:spPr>
          </xdr:pic>
          <xdr:pic>
            <xdr:nvPicPr>
              <xdr:cNvPr id="399" name="Picture 398" descr="IncaTemp59"/>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2315071" y="3599459"/>
                <a:ext cx="2304499" cy="1220962"/>
              </a:xfrm>
              <a:prstGeom prst="rect">
                <a:avLst/>
              </a:prstGeom>
              <a:noFill/>
              <a:ln>
                <a:noFill/>
              </a:ln>
            </xdr:spPr>
          </xdr:pic>
          <xdr:pic>
            <xdr:nvPicPr>
              <xdr:cNvPr id="400" name="Picture 399" descr="IncaTemp19"/>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286" y="4820421"/>
                <a:ext cx="2320356" cy="1226248"/>
              </a:xfrm>
              <a:prstGeom prst="rect">
                <a:avLst/>
              </a:prstGeom>
              <a:noFill/>
              <a:ln>
                <a:noFill/>
              </a:ln>
            </xdr:spPr>
          </xdr:pic>
          <xdr:pic>
            <xdr:nvPicPr>
              <xdr:cNvPr id="401" name="Picture 400" descr="IncaTemp60"/>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2325642" y="4820421"/>
                <a:ext cx="2304499" cy="1226248"/>
              </a:xfrm>
              <a:prstGeom prst="rect">
                <a:avLst/>
              </a:prstGeom>
              <a:noFill/>
              <a:ln>
                <a:noFill/>
              </a:ln>
            </xdr:spPr>
          </xdr:pic>
          <xdr:pic>
            <xdr:nvPicPr>
              <xdr:cNvPr id="402" name="Picture 401" descr="IncaTemp56"/>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5286" y="6046669"/>
                <a:ext cx="2320356" cy="1199819"/>
              </a:xfrm>
              <a:prstGeom prst="rect">
                <a:avLst/>
              </a:prstGeom>
              <a:noFill/>
              <a:ln>
                <a:noFill/>
              </a:ln>
            </xdr:spPr>
          </xdr:pic>
          <xdr:pic>
            <xdr:nvPicPr>
              <xdr:cNvPr id="403" name="Picture 402" descr="IncaTemp95"/>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2325642" y="6046669"/>
                <a:ext cx="2299214" cy="1199819"/>
              </a:xfrm>
              <a:prstGeom prst="rect">
                <a:avLst/>
              </a:prstGeom>
              <a:noFill/>
              <a:ln>
                <a:noFill/>
              </a:ln>
            </xdr:spPr>
          </xdr:pic>
          <xdr:pic>
            <xdr:nvPicPr>
              <xdr:cNvPr id="404" name="Picture 403" descr="IncaTemp129"/>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2325642" y="7246488"/>
                <a:ext cx="2299214" cy="1173391"/>
              </a:xfrm>
              <a:prstGeom prst="rect">
                <a:avLst/>
              </a:prstGeom>
              <a:noFill/>
              <a:ln>
                <a:noFill/>
              </a:ln>
            </xdr:spPr>
          </xdr:pic>
          <xdr:pic>
            <xdr:nvPicPr>
              <xdr:cNvPr id="405" name="Picture 404" descr="IncaTemp35"/>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2330928" y="0"/>
                <a:ext cx="2293928" cy="1199820"/>
              </a:xfrm>
              <a:prstGeom prst="rect">
                <a:avLst/>
              </a:prstGeom>
              <a:noFill/>
              <a:ln>
                <a:noFill/>
              </a:ln>
            </xdr:spPr>
          </xdr:pic>
          <xdr:pic>
            <xdr:nvPicPr>
              <xdr:cNvPr id="406" name="Picture 405" descr="IncaTemp39"/>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5286" y="2394354"/>
                <a:ext cx="2320356" cy="1210391"/>
              </a:xfrm>
              <a:prstGeom prst="rect">
                <a:avLst/>
              </a:prstGeom>
              <a:noFill/>
              <a:ln>
                <a:noFill/>
              </a:ln>
            </xdr:spPr>
          </xdr:pic>
          <xdr:pic>
            <xdr:nvPicPr>
              <xdr:cNvPr id="407" name="Picture 406" descr="IncaTemp57"/>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5286" y="7246488"/>
                <a:ext cx="2330927" cy="1168107"/>
              </a:xfrm>
              <a:prstGeom prst="rect">
                <a:avLst/>
              </a:prstGeom>
              <a:noFill/>
              <a:ln>
                <a:noFill/>
              </a:ln>
            </xdr:spPr>
          </xdr:pic>
        </xdr:grpSp>
        <xdr:sp macro="" textlink="">
          <xdr:nvSpPr>
            <xdr:cNvPr id="380" name="Text Box 2"/>
            <xdr:cNvSpPr txBox="1">
              <a:spLocks noChangeArrowheads="1"/>
            </xdr:cNvSpPr>
          </xdr:nvSpPr>
          <xdr:spPr bwMode="auto">
            <a:xfrm>
              <a:off x="169138" y="5286"/>
              <a:ext cx="227279" cy="25370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A</a:t>
              </a:r>
              <a:endParaRPr lang="en-US" sz="1200">
                <a:effectLst/>
                <a:latin typeface="Times New Roman"/>
                <a:ea typeface="Times New Roman"/>
              </a:endParaRPr>
            </a:p>
          </xdr:txBody>
        </xdr:sp>
        <xdr:sp macro="" textlink="">
          <xdr:nvSpPr>
            <xdr:cNvPr id="381" name="Text Box 2"/>
            <xdr:cNvSpPr txBox="1">
              <a:spLocks noChangeArrowheads="1"/>
            </xdr:cNvSpPr>
          </xdr:nvSpPr>
          <xdr:spPr bwMode="auto">
            <a:xfrm>
              <a:off x="2621633" y="6078382"/>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L</a:t>
              </a:r>
              <a:endParaRPr lang="en-US" sz="1200">
                <a:effectLst/>
                <a:latin typeface="Times New Roman"/>
                <a:ea typeface="Times New Roman"/>
              </a:endParaRPr>
            </a:p>
          </xdr:txBody>
        </xdr:sp>
        <xdr:sp macro="" textlink="">
          <xdr:nvSpPr>
            <xdr:cNvPr id="382" name="Text Box 2"/>
            <xdr:cNvSpPr txBox="1">
              <a:spLocks noChangeArrowheads="1"/>
            </xdr:cNvSpPr>
          </xdr:nvSpPr>
          <xdr:spPr bwMode="auto">
            <a:xfrm>
              <a:off x="274849" y="6051954"/>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K</a:t>
              </a:r>
              <a:endParaRPr lang="en-US" sz="1200">
                <a:effectLst/>
                <a:latin typeface="Times New Roman"/>
                <a:ea typeface="Times New Roman"/>
              </a:endParaRPr>
            </a:p>
          </xdr:txBody>
        </xdr:sp>
        <xdr:sp macro="" textlink="">
          <xdr:nvSpPr>
            <xdr:cNvPr id="383" name="Text Box 2"/>
            <xdr:cNvSpPr txBox="1">
              <a:spLocks noChangeArrowheads="1"/>
            </xdr:cNvSpPr>
          </xdr:nvSpPr>
          <xdr:spPr bwMode="auto">
            <a:xfrm>
              <a:off x="2584634" y="4830992"/>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J</a:t>
              </a:r>
              <a:endParaRPr lang="en-US" sz="1200">
                <a:effectLst/>
                <a:latin typeface="Times New Roman"/>
                <a:ea typeface="Times New Roman"/>
              </a:endParaRPr>
            </a:p>
          </xdr:txBody>
        </xdr:sp>
        <xdr:sp macro="" textlink="">
          <xdr:nvSpPr>
            <xdr:cNvPr id="384" name="Text Box 2"/>
            <xdr:cNvSpPr txBox="1">
              <a:spLocks noChangeArrowheads="1"/>
            </xdr:cNvSpPr>
          </xdr:nvSpPr>
          <xdr:spPr bwMode="auto">
            <a:xfrm>
              <a:off x="322419" y="4825707"/>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I</a:t>
              </a:r>
              <a:endParaRPr lang="en-US" sz="1200">
                <a:effectLst/>
                <a:latin typeface="Times New Roman"/>
                <a:ea typeface="Times New Roman"/>
              </a:endParaRPr>
            </a:p>
          </xdr:txBody>
        </xdr:sp>
        <xdr:sp macro="" textlink="">
          <xdr:nvSpPr>
            <xdr:cNvPr id="385" name="Text Box 2"/>
            <xdr:cNvSpPr txBox="1">
              <a:spLocks noChangeArrowheads="1"/>
            </xdr:cNvSpPr>
          </xdr:nvSpPr>
          <xdr:spPr bwMode="auto">
            <a:xfrm>
              <a:off x="2621633" y="3620602"/>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H</a:t>
              </a:r>
              <a:endParaRPr lang="en-US" sz="1200">
                <a:effectLst/>
                <a:latin typeface="Times New Roman"/>
                <a:ea typeface="Times New Roman"/>
              </a:endParaRPr>
            </a:p>
          </xdr:txBody>
        </xdr:sp>
        <xdr:sp macro="" textlink="">
          <xdr:nvSpPr>
            <xdr:cNvPr id="386" name="Text Box 2"/>
            <xdr:cNvSpPr txBox="1">
              <a:spLocks noChangeArrowheads="1"/>
            </xdr:cNvSpPr>
          </xdr:nvSpPr>
          <xdr:spPr bwMode="auto">
            <a:xfrm>
              <a:off x="322419" y="3615316"/>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G</a:t>
              </a:r>
              <a:endParaRPr lang="en-US" sz="1200">
                <a:effectLst/>
                <a:latin typeface="Times New Roman"/>
                <a:ea typeface="Times New Roman"/>
              </a:endParaRPr>
            </a:p>
          </xdr:txBody>
        </xdr:sp>
        <xdr:sp macro="" textlink="">
          <xdr:nvSpPr>
            <xdr:cNvPr id="387" name="Text Box 2"/>
            <xdr:cNvSpPr txBox="1">
              <a:spLocks noChangeArrowheads="1"/>
            </xdr:cNvSpPr>
          </xdr:nvSpPr>
          <xdr:spPr bwMode="auto">
            <a:xfrm>
              <a:off x="2663917" y="2404925"/>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F</a:t>
              </a:r>
              <a:endParaRPr lang="en-US" sz="1200">
                <a:effectLst/>
                <a:latin typeface="Times New Roman"/>
                <a:ea typeface="Times New Roman"/>
              </a:endParaRPr>
            </a:p>
          </xdr:txBody>
        </xdr:sp>
        <xdr:sp macro="" textlink="">
          <xdr:nvSpPr>
            <xdr:cNvPr id="388" name="Text Box 2"/>
            <xdr:cNvSpPr txBox="1">
              <a:spLocks noChangeArrowheads="1"/>
            </xdr:cNvSpPr>
          </xdr:nvSpPr>
          <xdr:spPr bwMode="auto">
            <a:xfrm>
              <a:off x="438701" y="2394354"/>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E</a:t>
              </a:r>
              <a:endParaRPr lang="en-US" sz="1200">
                <a:effectLst/>
                <a:latin typeface="Times New Roman"/>
                <a:ea typeface="Times New Roman"/>
              </a:endParaRPr>
            </a:p>
          </xdr:txBody>
        </xdr:sp>
        <xdr:sp macro="" textlink="">
          <xdr:nvSpPr>
            <xdr:cNvPr id="389" name="Text Box 2"/>
            <xdr:cNvSpPr txBox="1">
              <a:spLocks noChangeArrowheads="1"/>
            </xdr:cNvSpPr>
          </xdr:nvSpPr>
          <xdr:spPr bwMode="auto">
            <a:xfrm>
              <a:off x="322419" y="1226248"/>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C</a:t>
              </a:r>
              <a:endParaRPr lang="en-US" sz="1200">
                <a:effectLst/>
                <a:latin typeface="Times New Roman"/>
                <a:ea typeface="Times New Roman"/>
              </a:endParaRPr>
            </a:p>
          </xdr:txBody>
        </xdr:sp>
        <xdr:sp macro="" textlink="">
          <xdr:nvSpPr>
            <xdr:cNvPr id="390" name="Text Box 2"/>
            <xdr:cNvSpPr txBox="1">
              <a:spLocks noChangeArrowheads="1"/>
            </xdr:cNvSpPr>
          </xdr:nvSpPr>
          <xdr:spPr bwMode="auto">
            <a:xfrm>
              <a:off x="2663917" y="1226248"/>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D</a:t>
              </a:r>
              <a:endParaRPr lang="en-US" sz="1200">
                <a:effectLst/>
                <a:latin typeface="Times New Roman"/>
                <a:ea typeface="Times New Roman"/>
              </a:endParaRPr>
            </a:p>
          </xdr:txBody>
        </xdr:sp>
        <xdr:sp macro="" textlink="">
          <xdr:nvSpPr>
            <xdr:cNvPr id="391" name="Text Box 2"/>
            <xdr:cNvSpPr txBox="1">
              <a:spLocks noChangeArrowheads="1"/>
            </xdr:cNvSpPr>
          </xdr:nvSpPr>
          <xdr:spPr bwMode="auto">
            <a:xfrm>
              <a:off x="2774914" y="15857"/>
              <a:ext cx="227279" cy="25370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B</a:t>
              </a:r>
              <a:endParaRPr lang="en-US" sz="1200">
                <a:effectLst/>
                <a:latin typeface="Times New Roman"/>
                <a:ea typeface="Times New Roman"/>
              </a:endParaRPr>
            </a:p>
          </xdr:txBody>
        </xdr:sp>
        <xdr:sp macro="" textlink="">
          <xdr:nvSpPr>
            <xdr:cNvPr id="392" name="Text Box 2"/>
            <xdr:cNvSpPr txBox="1">
              <a:spLocks noChangeArrowheads="1"/>
            </xdr:cNvSpPr>
          </xdr:nvSpPr>
          <xdr:spPr bwMode="auto">
            <a:xfrm>
              <a:off x="2542350" y="7246488"/>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N</a:t>
              </a:r>
              <a:endParaRPr lang="en-US" sz="1200">
                <a:effectLst/>
                <a:latin typeface="Times New Roman"/>
                <a:ea typeface="Times New Roman"/>
              </a:endParaRPr>
            </a:p>
          </xdr:txBody>
        </xdr:sp>
        <xdr:sp macro="" textlink="">
          <xdr:nvSpPr>
            <xdr:cNvPr id="393" name="Text Box 2"/>
            <xdr:cNvSpPr txBox="1">
              <a:spLocks noChangeArrowheads="1"/>
            </xdr:cNvSpPr>
          </xdr:nvSpPr>
          <xdr:spPr bwMode="auto">
            <a:xfrm>
              <a:off x="438701" y="7267630"/>
              <a:ext cx="226695" cy="25336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M</a:t>
              </a:r>
              <a:endParaRPr lang="en-US" sz="1200">
                <a:effectLst/>
                <a:latin typeface="Times New Roman"/>
                <a:ea typeface="Times New Roman"/>
              </a:endParaRPr>
            </a:p>
          </xdr:txBody>
        </xdr:sp>
      </xdr:grpSp>
      <xdr:pic>
        <xdr:nvPicPr>
          <xdr:cNvPr id="377" name="Picture 376" descr="IncaTemp61"/>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427099" y="8150318"/>
            <a:ext cx="2748485" cy="1067863"/>
          </a:xfrm>
          <a:prstGeom prst="rect">
            <a:avLst/>
          </a:prstGeom>
          <a:noFill/>
          <a:ln>
            <a:noFill/>
          </a:ln>
        </xdr:spPr>
      </xdr:pic>
      <xdr:sp macro="" textlink="">
        <xdr:nvSpPr>
          <xdr:cNvPr id="378" name="Text Box 2"/>
          <xdr:cNvSpPr txBox="1">
            <a:spLocks noChangeArrowheads="1"/>
          </xdr:cNvSpPr>
        </xdr:nvSpPr>
        <xdr:spPr bwMode="auto">
          <a:xfrm>
            <a:off x="1749517" y="8155603"/>
            <a:ext cx="271145" cy="24511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15000"/>
              </a:lnSpc>
              <a:spcBef>
                <a:spcPts val="0"/>
              </a:spcBef>
              <a:spcAft>
                <a:spcPts val="1000"/>
              </a:spcAft>
            </a:pPr>
            <a:r>
              <a:rPr lang="en-US" sz="1000" b="1">
                <a:effectLst/>
                <a:latin typeface="Times New Roman"/>
                <a:ea typeface="Calibri"/>
                <a:cs typeface="Arial"/>
              </a:rPr>
              <a:t>O</a:t>
            </a:r>
            <a:endParaRPr lang="en-US" sz="1200">
              <a:effectLst/>
              <a:latin typeface="Times New Roman"/>
              <a:ea typeface="Times New Roman"/>
            </a:endParaRPr>
          </a:p>
        </xdr:txBody>
      </xdr:sp>
    </xdr:grpSp>
    <xdr:clientData/>
  </xdr:twoCellAnchor>
  <xdr:twoCellAnchor>
    <xdr:from>
      <xdr:col>0</xdr:col>
      <xdr:colOff>603249</xdr:colOff>
      <xdr:row>271</xdr:row>
      <xdr:rowOff>76200</xdr:rowOff>
    </xdr:from>
    <xdr:to>
      <xdr:col>15</xdr:col>
      <xdr:colOff>31749</xdr:colOff>
      <xdr:row>331</xdr:row>
      <xdr:rowOff>52387</xdr:rowOff>
    </xdr:to>
    <xdr:grpSp>
      <xdr:nvGrpSpPr>
        <xdr:cNvPr id="156" name="Group 155"/>
        <xdr:cNvGrpSpPr/>
      </xdr:nvGrpSpPr>
      <xdr:grpSpPr>
        <a:xfrm>
          <a:off x="603249" y="53103236"/>
          <a:ext cx="9035143" cy="11406187"/>
          <a:chOff x="0" y="0"/>
          <a:chExt cx="5407117" cy="9572130"/>
        </a:xfrm>
      </xdr:grpSpPr>
      <xdr:pic>
        <xdr:nvPicPr>
          <xdr:cNvPr id="157" name="Picture 156" descr="IncaTemp1"/>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0" y="0"/>
            <a:ext cx="2727344" cy="1368958"/>
          </a:xfrm>
          <a:prstGeom prst="rect">
            <a:avLst/>
          </a:prstGeom>
          <a:noFill/>
          <a:ln>
            <a:noFill/>
          </a:ln>
        </xdr:spPr>
      </xdr:pic>
      <xdr:pic>
        <xdr:nvPicPr>
          <xdr:cNvPr id="158" name="Picture 157" descr="IncaTemp3"/>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0" y="1368958"/>
            <a:ext cx="2732629" cy="1358386"/>
          </a:xfrm>
          <a:prstGeom prst="rect">
            <a:avLst/>
          </a:prstGeom>
          <a:noFill/>
          <a:ln>
            <a:noFill/>
          </a:ln>
        </xdr:spPr>
      </xdr:pic>
      <xdr:pic>
        <xdr:nvPicPr>
          <xdr:cNvPr id="159" name="Picture 158" descr="IncaTemp9"/>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0" y="2727344"/>
            <a:ext cx="2732629" cy="1358386"/>
          </a:xfrm>
          <a:prstGeom prst="rect">
            <a:avLst/>
          </a:prstGeom>
          <a:noFill/>
          <a:ln>
            <a:noFill/>
          </a:ln>
        </xdr:spPr>
      </xdr:pic>
      <xdr:pic>
        <xdr:nvPicPr>
          <xdr:cNvPr id="160" name="Picture 159" descr="IncaTemp13"/>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2732629" y="2727344"/>
            <a:ext cx="2674488" cy="1358386"/>
          </a:xfrm>
          <a:prstGeom prst="rect">
            <a:avLst/>
          </a:prstGeom>
          <a:noFill/>
          <a:ln>
            <a:noFill/>
          </a:ln>
        </xdr:spPr>
      </xdr:pic>
      <xdr:pic>
        <xdr:nvPicPr>
          <xdr:cNvPr id="161" name="Picture 160" descr="IncaTemp19"/>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2732629" y="4085730"/>
            <a:ext cx="2674488" cy="1363672"/>
          </a:xfrm>
          <a:prstGeom prst="rect">
            <a:avLst/>
          </a:prstGeom>
          <a:noFill/>
          <a:ln>
            <a:noFill/>
          </a:ln>
        </xdr:spPr>
      </xdr:pic>
      <xdr:pic>
        <xdr:nvPicPr>
          <xdr:cNvPr id="162" name="Picture 161" descr="IncaTemp21"/>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0" y="5449402"/>
            <a:ext cx="2737915" cy="1368957"/>
          </a:xfrm>
          <a:prstGeom prst="rect">
            <a:avLst/>
          </a:prstGeom>
          <a:noFill/>
          <a:ln>
            <a:noFill/>
          </a:ln>
        </xdr:spPr>
      </xdr:pic>
      <xdr:pic>
        <xdr:nvPicPr>
          <xdr:cNvPr id="163" name="Picture 162" descr="D:\Ph. D\External papers\Fourth paper\SEM Data\Modified data\202101078\T.X.8.jpg"/>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697693" y="10571"/>
            <a:ext cx="951399" cy="708264"/>
          </a:xfrm>
          <a:prstGeom prst="rect">
            <a:avLst/>
          </a:prstGeom>
          <a:noFill/>
          <a:ln>
            <a:noFill/>
          </a:ln>
        </xdr:spPr>
      </xdr:pic>
      <xdr:pic>
        <xdr:nvPicPr>
          <xdr:cNvPr id="164" name="Picture 163" descr="D:\Ph. D\External papers\Fourth paper\SEM Data\Original data\202101078\H.P.2.jpg"/>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702978" y="1379529"/>
            <a:ext cx="935542" cy="713549"/>
          </a:xfrm>
          <a:prstGeom prst="rect">
            <a:avLst/>
          </a:prstGeom>
          <a:noFill/>
          <a:ln>
            <a:noFill/>
          </a:ln>
        </xdr:spPr>
      </xdr:pic>
      <xdr:pic>
        <xdr:nvPicPr>
          <xdr:cNvPr id="165" name="Picture 164" descr="D:\Ph. D\External papers\Fourth paper\SEM Data\Modified data\S.A.N.P.6.jpg"/>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692407" y="2743200"/>
            <a:ext cx="967256" cy="713550"/>
          </a:xfrm>
          <a:prstGeom prst="rect">
            <a:avLst/>
          </a:prstGeom>
          <a:noFill/>
          <a:ln>
            <a:noFill/>
          </a:ln>
        </xdr:spPr>
      </xdr:pic>
      <xdr:pic>
        <xdr:nvPicPr>
          <xdr:cNvPr id="166" name="Picture 165" descr="D:\Ph. D\External papers\Fourth paper\SEM Data\Modified data\202101078\T.P.5.jpg"/>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3403894" y="2727344"/>
            <a:ext cx="977826" cy="708263"/>
          </a:xfrm>
          <a:prstGeom prst="rect">
            <a:avLst/>
          </a:prstGeom>
          <a:noFill/>
          <a:ln>
            <a:noFill/>
          </a:ln>
        </xdr:spPr>
      </xdr:pic>
      <xdr:pic>
        <xdr:nvPicPr>
          <xdr:cNvPr id="167" name="Picture 166" descr="D:\Ph. D\External papers\Fourth paper\SEM Data\Modified data\T.D.N.E.5-2.jpg"/>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3403894" y="4085730"/>
            <a:ext cx="988398" cy="734691"/>
          </a:xfrm>
          <a:prstGeom prst="rect">
            <a:avLst/>
          </a:prstGeom>
          <a:noFill/>
          <a:ln>
            <a:noFill/>
          </a:ln>
        </xdr:spPr>
      </xdr:pic>
      <xdr:pic>
        <xdr:nvPicPr>
          <xdr:cNvPr id="168" name="Picture 167" descr="D:\Ph. D\External papers\Fourth paper\SEM Data\Original data\20210128-\P.W.2.jpg"/>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650123" y="5454687"/>
            <a:ext cx="998969" cy="718835"/>
          </a:xfrm>
          <a:prstGeom prst="rect">
            <a:avLst/>
          </a:prstGeom>
          <a:noFill/>
          <a:ln>
            <a:noFill/>
          </a:ln>
        </xdr:spPr>
      </xdr:pic>
      <xdr:pic>
        <xdr:nvPicPr>
          <xdr:cNvPr id="169" name="Picture 168" descr="IncaTemp17"/>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0" y="4085730"/>
            <a:ext cx="2743200" cy="1363672"/>
          </a:xfrm>
          <a:prstGeom prst="rect">
            <a:avLst/>
          </a:prstGeom>
          <a:noFill/>
          <a:ln>
            <a:noFill/>
          </a:ln>
        </xdr:spPr>
      </xdr:pic>
      <xdr:pic>
        <xdr:nvPicPr>
          <xdr:cNvPr id="170" name="Picture 169" descr="D:\Ph. D\External papers\Fourth paper\SEM Data\Modified data\P.I.M.4.jpg"/>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655408" y="4085730"/>
            <a:ext cx="983112" cy="713549"/>
          </a:xfrm>
          <a:prstGeom prst="rect">
            <a:avLst/>
          </a:prstGeom>
          <a:noFill/>
          <a:ln>
            <a:noFill/>
          </a:ln>
        </xdr:spPr>
      </xdr:pic>
      <xdr:pic>
        <xdr:nvPicPr>
          <xdr:cNvPr id="171" name="Picture 170" descr="IncaTemp25"/>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2732629" y="5449402"/>
            <a:ext cx="2674488" cy="1368957"/>
          </a:xfrm>
          <a:prstGeom prst="rect">
            <a:avLst/>
          </a:prstGeom>
          <a:noFill/>
          <a:ln>
            <a:noFill/>
          </a:ln>
        </xdr:spPr>
      </xdr:pic>
      <xdr:pic>
        <xdr:nvPicPr>
          <xdr:cNvPr id="172" name="Picture 171" descr="D:\Ph. D\External papers\Fourth paper\SEM Data\Original data\20210128-\T.D.N.E.5.jpg"/>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3409179" y="5454687"/>
            <a:ext cx="946114" cy="734691"/>
          </a:xfrm>
          <a:prstGeom prst="rect">
            <a:avLst/>
          </a:prstGeom>
          <a:noFill/>
          <a:ln>
            <a:noFill/>
          </a:ln>
        </xdr:spPr>
      </xdr:pic>
      <xdr:pic>
        <xdr:nvPicPr>
          <xdr:cNvPr id="173" name="Picture 172" descr="IncaTemp5"/>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2732629" y="1368958"/>
            <a:ext cx="2674488" cy="1358386"/>
          </a:xfrm>
          <a:prstGeom prst="rect">
            <a:avLst/>
          </a:prstGeom>
          <a:noFill/>
          <a:ln>
            <a:noFill/>
          </a:ln>
        </xdr:spPr>
      </xdr:pic>
      <xdr:pic>
        <xdr:nvPicPr>
          <xdr:cNvPr id="174" name="Picture 173" descr="D:\Ph. D\External papers\Fourth paper\SEM Data\Modified data\K.K.8.jpg"/>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3419751" y="1368958"/>
            <a:ext cx="967255" cy="713549"/>
          </a:xfrm>
          <a:prstGeom prst="rect">
            <a:avLst/>
          </a:prstGeom>
          <a:noFill/>
          <a:ln>
            <a:noFill/>
          </a:ln>
        </xdr:spPr>
      </xdr:pic>
      <xdr:pic>
        <xdr:nvPicPr>
          <xdr:cNvPr id="175" name="Picture 174" descr="IncaTemp69"/>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0" y="6818359"/>
            <a:ext cx="2732629" cy="1374243"/>
          </a:xfrm>
          <a:prstGeom prst="rect">
            <a:avLst/>
          </a:prstGeom>
          <a:noFill/>
          <a:ln>
            <a:noFill/>
          </a:ln>
        </xdr:spPr>
      </xdr:pic>
      <xdr:pic>
        <xdr:nvPicPr>
          <xdr:cNvPr id="176" name="Picture 175" descr="D:\Ph. D\External papers\Fourth paper\SEM Data\Modified data\M.H.3.jpg"/>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072967" y="6823644"/>
            <a:ext cx="993683" cy="718835"/>
          </a:xfrm>
          <a:prstGeom prst="rect">
            <a:avLst/>
          </a:prstGeom>
          <a:noFill/>
          <a:ln>
            <a:noFill/>
          </a:ln>
        </xdr:spPr>
      </xdr:pic>
      <xdr:pic>
        <xdr:nvPicPr>
          <xdr:cNvPr id="177" name="Picture 176" descr="IncaTemp71"/>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368957" y="8197887"/>
            <a:ext cx="2732629" cy="1374243"/>
          </a:xfrm>
          <a:prstGeom prst="rect">
            <a:avLst/>
          </a:prstGeom>
          <a:noFill/>
          <a:ln>
            <a:noFill/>
          </a:ln>
        </xdr:spPr>
      </xdr:pic>
      <xdr:pic>
        <xdr:nvPicPr>
          <xdr:cNvPr id="178" name="Picture 177"/>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2394354" y="8219029"/>
            <a:ext cx="1051824" cy="782262"/>
          </a:xfrm>
          <a:prstGeom prst="rect">
            <a:avLst/>
          </a:prstGeom>
          <a:noFill/>
        </xdr:spPr>
      </xdr:pic>
      <xdr:sp macro="" textlink="">
        <xdr:nvSpPr>
          <xdr:cNvPr id="179" name="Diamond 178"/>
          <xdr:cNvSpPr/>
        </xdr:nvSpPr>
        <xdr:spPr>
          <a:xfrm>
            <a:off x="1236819" y="354132"/>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0" name="Diamond 179"/>
          <xdr:cNvSpPr/>
        </xdr:nvSpPr>
        <xdr:spPr>
          <a:xfrm>
            <a:off x="1358386" y="1691376"/>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1" name="Diamond 180"/>
          <xdr:cNvSpPr/>
        </xdr:nvSpPr>
        <xdr:spPr>
          <a:xfrm>
            <a:off x="1300245" y="3044477"/>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2" name="Diamond 181"/>
          <xdr:cNvSpPr/>
        </xdr:nvSpPr>
        <xdr:spPr>
          <a:xfrm>
            <a:off x="3958877" y="1675519"/>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3" name="Diamond 182"/>
          <xdr:cNvSpPr/>
        </xdr:nvSpPr>
        <xdr:spPr>
          <a:xfrm>
            <a:off x="3758026" y="2891196"/>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4" name="Diamond 183"/>
          <xdr:cNvSpPr/>
        </xdr:nvSpPr>
        <xdr:spPr>
          <a:xfrm>
            <a:off x="1083538" y="4397577"/>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5" name="Diamond 184"/>
          <xdr:cNvSpPr/>
        </xdr:nvSpPr>
        <xdr:spPr>
          <a:xfrm>
            <a:off x="998969" y="5639681"/>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6" name="Diamond 185"/>
          <xdr:cNvSpPr/>
        </xdr:nvSpPr>
        <xdr:spPr>
          <a:xfrm>
            <a:off x="3906021" y="4371150"/>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7" name="Diamond 186"/>
          <xdr:cNvSpPr/>
        </xdr:nvSpPr>
        <xdr:spPr>
          <a:xfrm>
            <a:off x="1427099" y="7257059"/>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8" name="Diamond 187"/>
          <xdr:cNvSpPr/>
        </xdr:nvSpPr>
        <xdr:spPr>
          <a:xfrm>
            <a:off x="3863737" y="5808819"/>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89" name="Diamond 188"/>
          <xdr:cNvSpPr/>
        </xdr:nvSpPr>
        <xdr:spPr>
          <a:xfrm>
            <a:off x="2922909" y="8520306"/>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90" name="Text Box 2"/>
          <xdr:cNvSpPr txBox="1">
            <a:spLocks noChangeArrowheads="1"/>
          </xdr:cNvSpPr>
        </xdr:nvSpPr>
        <xdr:spPr bwMode="auto">
          <a:xfrm>
            <a:off x="2404925" y="105711"/>
            <a:ext cx="205740" cy="2730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A</a:t>
            </a:r>
            <a:endParaRPr lang="en-US" sz="1200">
              <a:effectLst/>
              <a:latin typeface="Times New Roman"/>
              <a:ea typeface="Times New Roman"/>
            </a:endParaRPr>
          </a:p>
        </xdr:txBody>
      </xdr:sp>
      <xdr:sp macro="" textlink="">
        <xdr:nvSpPr>
          <xdr:cNvPr id="191" name="Text Box 2"/>
          <xdr:cNvSpPr txBox="1">
            <a:spLocks noChangeArrowheads="1"/>
          </xdr:cNvSpPr>
        </xdr:nvSpPr>
        <xdr:spPr bwMode="auto">
          <a:xfrm>
            <a:off x="3800180" y="8287499"/>
            <a:ext cx="237980"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M</a:t>
            </a:r>
            <a:endParaRPr lang="en-US" sz="1200">
              <a:effectLst/>
              <a:latin typeface="Times New Roman"/>
              <a:ea typeface="Times New Roman"/>
            </a:endParaRPr>
          </a:p>
        </xdr:txBody>
      </xdr:sp>
      <xdr:sp macro="" textlink="">
        <xdr:nvSpPr>
          <xdr:cNvPr id="192" name="Text Box 2"/>
          <xdr:cNvSpPr txBox="1">
            <a:spLocks noChangeArrowheads="1"/>
          </xdr:cNvSpPr>
        </xdr:nvSpPr>
        <xdr:spPr bwMode="auto">
          <a:xfrm>
            <a:off x="2420782" y="6924070"/>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K</a:t>
            </a:r>
            <a:endParaRPr lang="en-US" sz="1200">
              <a:effectLst/>
              <a:latin typeface="Times New Roman"/>
              <a:ea typeface="Times New Roman"/>
            </a:endParaRPr>
          </a:p>
        </xdr:txBody>
      </xdr:sp>
      <xdr:sp macro="" textlink="">
        <xdr:nvSpPr>
          <xdr:cNvPr id="193" name="Text Box 2"/>
          <xdr:cNvSpPr txBox="1">
            <a:spLocks noChangeArrowheads="1"/>
          </xdr:cNvSpPr>
        </xdr:nvSpPr>
        <xdr:spPr bwMode="auto">
          <a:xfrm>
            <a:off x="5137554" y="5555113"/>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J</a:t>
            </a:r>
            <a:endParaRPr lang="en-US" sz="1200">
              <a:effectLst/>
              <a:latin typeface="Times New Roman"/>
              <a:ea typeface="Times New Roman"/>
            </a:endParaRPr>
          </a:p>
        </xdr:txBody>
      </xdr:sp>
      <xdr:sp macro="" textlink="">
        <xdr:nvSpPr>
          <xdr:cNvPr id="194" name="Text Box 2"/>
          <xdr:cNvSpPr txBox="1">
            <a:spLocks noChangeArrowheads="1"/>
          </xdr:cNvSpPr>
        </xdr:nvSpPr>
        <xdr:spPr bwMode="auto">
          <a:xfrm>
            <a:off x="2394354" y="5549827"/>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I</a:t>
            </a:r>
            <a:endParaRPr lang="en-US" sz="1200">
              <a:effectLst/>
              <a:latin typeface="Times New Roman"/>
              <a:ea typeface="Times New Roman"/>
            </a:endParaRPr>
          </a:p>
        </xdr:txBody>
      </xdr:sp>
      <xdr:sp macro="" textlink="">
        <xdr:nvSpPr>
          <xdr:cNvPr id="195" name="Text Box 2"/>
          <xdr:cNvSpPr txBox="1">
            <a:spLocks noChangeArrowheads="1"/>
          </xdr:cNvSpPr>
        </xdr:nvSpPr>
        <xdr:spPr bwMode="auto">
          <a:xfrm>
            <a:off x="5137554" y="4180870"/>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H</a:t>
            </a:r>
            <a:endParaRPr lang="en-US" sz="1200">
              <a:effectLst/>
              <a:latin typeface="Times New Roman"/>
              <a:ea typeface="Times New Roman"/>
            </a:endParaRPr>
          </a:p>
        </xdr:txBody>
      </xdr:sp>
      <xdr:sp macro="" textlink="">
        <xdr:nvSpPr>
          <xdr:cNvPr id="196" name="Text Box 2"/>
          <xdr:cNvSpPr txBox="1">
            <a:spLocks noChangeArrowheads="1"/>
          </xdr:cNvSpPr>
        </xdr:nvSpPr>
        <xdr:spPr bwMode="auto">
          <a:xfrm>
            <a:off x="2415496" y="4186155"/>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G</a:t>
            </a:r>
            <a:endParaRPr lang="en-US" sz="1200">
              <a:effectLst/>
              <a:latin typeface="Times New Roman"/>
              <a:ea typeface="Times New Roman"/>
            </a:endParaRPr>
          </a:p>
        </xdr:txBody>
      </xdr:sp>
      <xdr:sp macro="" textlink="">
        <xdr:nvSpPr>
          <xdr:cNvPr id="197" name="Text Box 2"/>
          <xdr:cNvSpPr txBox="1">
            <a:spLocks noChangeArrowheads="1"/>
          </xdr:cNvSpPr>
        </xdr:nvSpPr>
        <xdr:spPr bwMode="auto">
          <a:xfrm>
            <a:off x="5137554" y="2833055"/>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F</a:t>
            </a:r>
            <a:endParaRPr lang="en-US" sz="1200">
              <a:effectLst/>
              <a:latin typeface="Times New Roman"/>
              <a:ea typeface="Times New Roman"/>
            </a:endParaRPr>
          </a:p>
        </xdr:txBody>
      </xdr:sp>
      <xdr:sp macro="" textlink="">
        <xdr:nvSpPr>
          <xdr:cNvPr id="198" name="Text Box 2"/>
          <xdr:cNvSpPr txBox="1">
            <a:spLocks noChangeArrowheads="1"/>
          </xdr:cNvSpPr>
        </xdr:nvSpPr>
        <xdr:spPr bwMode="auto">
          <a:xfrm>
            <a:off x="2447210" y="2822484"/>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E</a:t>
            </a:r>
            <a:endParaRPr lang="en-US" sz="1200">
              <a:effectLst/>
              <a:latin typeface="Times New Roman"/>
              <a:ea typeface="Times New Roman"/>
            </a:endParaRPr>
          </a:p>
        </xdr:txBody>
      </xdr:sp>
      <xdr:sp macro="" textlink="">
        <xdr:nvSpPr>
          <xdr:cNvPr id="199" name="Text Box 2"/>
          <xdr:cNvSpPr txBox="1">
            <a:spLocks noChangeArrowheads="1"/>
          </xdr:cNvSpPr>
        </xdr:nvSpPr>
        <xdr:spPr bwMode="auto">
          <a:xfrm>
            <a:off x="5148125" y="1474669"/>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D</a:t>
            </a:r>
            <a:endParaRPr lang="en-US" sz="1200">
              <a:effectLst/>
              <a:latin typeface="Times New Roman"/>
              <a:ea typeface="Times New Roman"/>
            </a:endParaRPr>
          </a:p>
        </xdr:txBody>
      </xdr:sp>
      <xdr:sp macro="" textlink="">
        <xdr:nvSpPr>
          <xdr:cNvPr id="200" name="Text Box 2"/>
          <xdr:cNvSpPr txBox="1">
            <a:spLocks noChangeArrowheads="1"/>
          </xdr:cNvSpPr>
        </xdr:nvSpPr>
        <xdr:spPr bwMode="auto">
          <a:xfrm>
            <a:off x="2420782" y="1474669"/>
            <a:ext cx="205740" cy="25590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C</a:t>
            </a:r>
            <a:endParaRPr lang="en-US" sz="1200">
              <a:effectLst/>
              <a:latin typeface="Times New Roman"/>
              <a:ea typeface="Times New Roman"/>
            </a:endParaRPr>
          </a:p>
        </xdr:txBody>
      </xdr:sp>
      <xdr:pic>
        <xdr:nvPicPr>
          <xdr:cNvPr id="201" name="Picture 200" descr="IncaTemp59"/>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2732629" y="6813073"/>
            <a:ext cx="2674488" cy="1379529"/>
          </a:xfrm>
          <a:prstGeom prst="rect">
            <a:avLst/>
          </a:prstGeom>
          <a:noFill/>
          <a:ln>
            <a:noFill/>
          </a:ln>
        </xdr:spPr>
      </xdr:pic>
      <xdr:pic>
        <xdr:nvPicPr>
          <xdr:cNvPr id="202" name="Picture 201" descr="D:\Part 1\Ph. D\Ph.D. topic\Experimental Works\SEM\20211111 Monazite\Sample 1-1_BES_SEI.jpg"/>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3224185" y="6818359"/>
            <a:ext cx="924971" cy="692407"/>
          </a:xfrm>
          <a:prstGeom prst="rect">
            <a:avLst/>
          </a:prstGeom>
          <a:noFill/>
          <a:ln>
            <a:noFill/>
          </a:ln>
        </xdr:spPr>
      </xdr:pic>
      <xdr:sp macro="" textlink="">
        <xdr:nvSpPr>
          <xdr:cNvPr id="203" name="Diamond 202"/>
          <xdr:cNvSpPr/>
        </xdr:nvSpPr>
        <xdr:spPr>
          <a:xfrm>
            <a:off x="3599459" y="7119635"/>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pic>
        <xdr:nvPicPr>
          <xdr:cNvPr id="204" name="Picture 203" descr="IncaTemp37"/>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2727344" y="0"/>
            <a:ext cx="2679773" cy="1368958"/>
          </a:xfrm>
          <a:prstGeom prst="rect">
            <a:avLst/>
          </a:prstGeom>
          <a:noFill/>
          <a:ln>
            <a:noFill/>
          </a:ln>
        </xdr:spPr>
      </xdr:pic>
      <xdr:pic>
        <xdr:nvPicPr>
          <xdr:cNvPr id="205" name="Picture 204" descr="D:\Part 1\Ph. D\External papers\Fifth paper\SEM\20220602Magnetite\BJ-3_SEI.jpg"/>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3366895" y="5286"/>
            <a:ext cx="1020111" cy="766405"/>
          </a:xfrm>
          <a:prstGeom prst="rect">
            <a:avLst/>
          </a:prstGeom>
          <a:noFill/>
          <a:ln>
            <a:noFill/>
          </a:ln>
        </xdr:spPr>
      </xdr:pic>
      <xdr:sp macro="" textlink="">
        <xdr:nvSpPr>
          <xdr:cNvPr id="206" name="Diamond 205"/>
          <xdr:cNvSpPr/>
        </xdr:nvSpPr>
        <xdr:spPr>
          <a:xfrm>
            <a:off x="3678742" y="369989"/>
            <a:ext cx="24765" cy="26670"/>
          </a:xfrm>
          <a:prstGeom prst="diamond">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207" name="Text Box 2"/>
          <xdr:cNvSpPr txBox="1">
            <a:spLocks noChangeArrowheads="1"/>
          </xdr:cNvSpPr>
        </xdr:nvSpPr>
        <xdr:spPr bwMode="auto">
          <a:xfrm>
            <a:off x="5058271" y="105711"/>
            <a:ext cx="205740" cy="2730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B</a:t>
            </a:r>
            <a:endParaRPr lang="en-US" sz="1200">
              <a:effectLst/>
              <a:latin typeface="Times New Roman"/>
              <a:ea typeface="Times New Roman"/>
            </a:endParaRPr>
          </a:p>
        </xdr:txBody>
      </xdr:sp>
      <xdr:sp macro="" textlink="">
        <xdr:nvSpPr>
          <xdr:cNvPr id="208" name="Text Box 2"/>
          <xdr:cNvSpPr txBox="1">
            <a:spLocks noChangeArrowheads="1"/>
          </xdr:cNvSpPr>
        </xdr:nvSpPr>
        <xdr:spPr bwMode="auto">
          <a:xfrm>
            <a:off x="5137554" y="6924070"/>
            <a:ext cx="205105" cy="26924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Times New Roman"/>
                <a:ea typeface="Calibri"/>
                <a:cs typeface="Arial"/>
              </a:rPr>
              <a:t>L</a:t>
            </a:r>
            <a:endParaRPr lang="en-US" sz="1200">
              <a:effectLst/>
              <a:latin typeface="Times New Roman"/>
              <a:ea typeface="Times New Roman"/>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545524</xdr:colOff>
      <xdr:row>2</xdr:row>
      <xdr:rowOff>195696</xdr:rowOff>
    </xdr:from>
    <xdr:to>
      <xdr:col>33</xdr:col>
      <xdr:colOff>268432</xdr:colOff>
      <xdr:row>16</xdr:row>
      <xdr:rowOff>150669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147205</xdr:colOff>
      <xdr:row>3</xdr:row>
      <xdr:rowOff>17319</xdr:rowOff>
    </xdr:from>
    <xdr:to>
      <xdr:col>25</xdr:col>
      <xdr:colOff>476250</xdr:colOff>
      <xdr:row>16</xdr:row>
      <xdr:rowOff>171451</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86591</xdr:colOff>
      <xdr:row>30</xdr:row>
      <xdr:rowOff>103909</xdr:rowOff>
    </xdr:from>
    <xdr:to>
      <xdr:col>33</xdr:col>
      <xdr:colOff>415636</xdr:colOff>
      <xdr:row>44</xdr:row>
      <xdr:rowOff>58881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190500</xdr:colOff>
      <xdr:row>30</xdr:row>
      <xdr:rowOff>147204</xdr:rowOff>
    </xdr:from>
    <xdr:to>
      <xdr:col>25</xdr:col>
      <xdr:colOff>519545</xdr:colOff>
      <xdr:row>44</xdr:row>
      <xdr:rowOff>102176</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337704</xdr:colOff>
      <xdr:row>55</xdr:row>
      <xdr:rowOff>8659</xdr:rowOff>
    </xdr:from>
    <xdr:to>
      <xdr:col>34</xdr:col>
      <xdr:colOff>60614</xdr:colOff>
      <xdr:row>68</xdr:row>
      <xdr:rowOff>162791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493567</xdr:colOff>
      <xdr:row>81</xdr:row>
      <xdr:rowOff>77932</xdr:rowOff>
    </xdr:from>
    <xdr:to>
      <xdr:col>34</xdr:col>
      <xdr:colOff>216477</xdr:colOff>
      <xdr:row>95</xdr:row>
      <xdr:rowOff>32904</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502229</xdr:colOff>
      <xdr:row>54</xdr:row>
      <xdr:rowOff>173182</xdr:rowOff>
    </xdr:from>
    <xdr:to>
      <xdr:col>26</xdr:col>
      <xdr:colOff>225138</xdr:colOff>
      <xdr:row>68</xdr:row>
      <xdr:rowOff>128155</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25977</xdr:colOff>
      <xdr:row>81</xdr:row>
      <xdr:rowOff>95250</xdr:rowOff>
    </xdr:from>
    <xdr:to>
      <xdr:col>26</xdr:col>
      <xdr:colOff>355023</xdr:colOff>
      <xdr:row>95</xdr:row>
      <xdr:rowOff>50222</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363682</xdr:colOff>
      <xdr:row>3</xdr:row>
      <xdr:rowOff>181841</xdr:rowOff>
    </xdr:from>
    <xdr:ext cx="1752916" cy="269304"/>
    <xdr:sp macro="" textlink="">
      <xdr:nvSpPr>
        <xdr:cNvPr id="21" name="TextBox 20"/>
        <xdr:cNvSpPr txBox="1"/>
      </xdr:nvSpPr>
      <xdr:spPr>
        <a:xfrm>
          <a:off x="13698682" y="762000"/>
          <a:ext cx="1752916" cy="269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latin typeface="Times New Roman" panose="02020603050405020304" pitchFamily="18" charset="0"/>
              <a:cs typeface="Times New Roman" panose="02020603050405020304" pitchFamily="18" charset="0"/>
            </a:rPr>
            <a:t>Magmatic-Western</a:t>
          </a:r>
          <a:r>
            <a:rPr lang="en-US" sz="1200" b="1" baseline="0">
              <a:latin typeface="Times New Roman" panose="02020603050405020304" pitchFamily="18" charset="0"/>
              <a:cs typeface="Times New Roman" panose="02020603050405020304" pitchFamily="18" charset="0"/>
            </a:rPr>
            <a:t> side</a:t>
          </a:r>
          <a:endParaRPr lang="en-US" sz="1200" b="1">
            <a:latin typeface="Times New Roman" panose="02020603050405020304" pitchFamily="18" charset="0"/>
            <a:cs typeface="Times New Roman" panose="02020603050405020304" pitchFamily="18" charset="0"/>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0.58497</cdr:x>
      <cdr:y>0.0564</cdr:y>
    </cdr:from>
    <cdr:to>
      <cdr:x>0.96838</cdr:x>
      <cdr:y>0.15457</cdr:y>
    </cdr:to>
    <cdr:sp macro="" textlink="">
      <cdr:nvSpPr>
        <cdr:cNvPr id="3" name="TextBox 20"/>
        <cdr:cNvSpPr txBox="1"/>
      </cdr:nvSpPr>
      <cdr:spPr>
        <a:xfrm xmlns:a="http://schemas.openxmlformats.org/drawingml/2006/main">
          <a:off x="2674505" y="154709"/>
          <a:ext cx="1752916" cy="2693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Magmatic-Western</a:t>
          </a:r>
          <a:r>
            <a:rPr lang="en-US" sz="1200" b="1" baseline="0">
              <a:latin typeface="Times New Roman" panose="02020603050405020304" pitchFamily="18" charset="0"/>
              <a:cs typeface="Times New Roman" panose="02020603050405020304" pitchFamily="18" charset="0"/>
            </a:rPr>
            <a:t> side</a:t>
          </a:r>
          <a:endParaRPr lang="en-US" sz="1200" b="1">
            <a:latin typeface="Times New Roman" panose="02020603050405020304" pitchFamily="18" charset="0"/>
            <a:cs typeface="Times New Roman" panose="02020603050405020304" pitchFamily="18"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0.52247</cdr:x>
      <cdr:y>0.05955</cdr:y>
    </cdr:from>
    <cdr:to>
      <cdr:x>0.96761</cdr:x>
      <cdr:y>0.15773</cdr:y>
    </cdr:to>
    <cdr:sp macro="" textlink="">
      <cdr:nvSpPr>
        <cdr:cNvPr id="3" name="TextBox 20"/>
        <cdr:cNvSpPr txBox="1"/>
      </cdr:nvSpPr>
      <cdr:spPr>
        <a:xfrm xmlns:a="http://schemas.openxmlformats.org/drawingml/2006/main">
          <a:off x="2388755" y="163368"/>
          <a:ext cx="2035180" cy="26932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Hydrothermal-Western</a:t>
          </a:r>
          <a:r>
            <a:rPr lang="en-US" sz="1200" b="1" baseline="0">
              <a:latin typeface="Times New Roman" panose="02020603050405020304" pitchFamily="18" charset="0"/>
              <a:cs typeface="Times New Roman" panose="02020603050405020304" pitchFamily="18" charset="0"/>
            </a:rPr>
            <a:t> side</a:t>
          </a:r>
          <a:endParaRPr lang="en-US" sz="1200" b="1">
            <a:latin typeface="Times New Roman" panose="02020603050405020304" pitchFamily="18" charset="0"/>
            <a:cs typeface="Times New Roman" panose="02020603050405020304" pitchFamily="18"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0.5149</cdr:x>
      <cdr:y>0.06902</cdr:y>
    </cdr:from>
    <cdr:to>
      <cdr:x>0.96004</cdr:x>
      <cdr:y>0.1672</cdr:y>
    </cdr:to>
    <cdr:sp macro="" textlink="">
      <cdr:nvSpPr>
        <cdr:cNvPr id="2" name="TextBox 20"/>
        <cdr:cNvSpPr txBox="1"/>
      </cdr:nvSpPr>
      <cdr:spPr>
        <a:xfrm xmlns:a="http://schemas.openxmlformats.org/drawingml/2006/main">
          <a:off x="2354119" y="189346"/>
          <a:ext cx="2035180" cy="26932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Hydrothermal-Western</a:t>
          </a:r>
          <a:r>
            <a:rPr lang="en-US" sz="1200" b="1" baseline="0">
              <a:latin typeface="Times New Roman" panose="02020603050405020304" pitchFamily="18" charset="0"/>
              <a:cs typeface="Times New Roman" panose="02020603050405020304" pitchFamily="18" charset="0"/>
            </a:rPr>
            <a:t> side</a:t>
          </a:r>
          <a:endParaRPr lang="en-US" sz="1200" b="1">
            <a:latin typeface="Times New Roman" panose="02020603050405020304" pitchFamily="18" charset="0"/>
            <a:cs typeface="Times New Roman" panose="02020603050405020304" pitchFamily="18"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0.58119</cdr:x>
      <cdr:y>0.06271</cdr:y>
    </cdr:from>
    <cdr:to>
      <cdr:x>0.95528</cdr:x>
      <cdr:y>0.16088</cdr:y>
    </cdr:to>
    <cdr:sp macro="" textlink="">
      <cdr:nvSpPr>
        <cdr:cNvPr id="2" name="TextBox 20"/>
        <cdr:cNvSpPr txBox="1"/>
      </cdr:nvSpPr>
      <cdr:spPr>
        <a:xfrm xmlns:a="http://schemas.openxmlformats.org/drawingml/2006/main">
          <a:off x="2657186" y="172027"/>
          <a:ext cx="1710340" cy="2693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Magmatic-Eastern</a:t>
          </a:r>
          <a:r>
            <a:rPr lang="en-US" sz="1200" b="1" baseline="0">
              <a:latin typeface="Times New Roman" panose="02020603050405020304" pitchFamily="18" charset="0"/>
              <a:cs typeface="Times New Roman" panose="02020603050405020304" pitchFamily="18" charset="0"/>
            </a:rPr>
            <a:t> side</a:t>
          </a:r>
          <a:endParaRPr lang="en-US" sz="1200" b="1">
            <a:latin typeface="Times New Roman" panose="02020603050405020304" pitchFamily="18" charset="0"/>
            <a:cs typeface="Times New Roman" panose="02020603050405020304" pitchFamily="18"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0.51111</cdr:x>
      <cdr:y>0.05955</cdr:y>
    </cdr:from>
    <cdr:to>
      <cdr:x>0.96187</cdr:x>
      <cdr:y>0.15773</cdr:y>
    </cdr:to>
    <cdr:sp macro="" textlink="">
      <cdr:nvSpPr>
        <cdr:cNvPr id="2" name="TextBox 20"/>
        <cdr:cNvSpPr txBox="1"/>
      </cdr:nvSpPr>
      <cdr:spPr>
        <a:xfrm xmlns:a="http://schemas.openxmlformats.org/drawingml/2006/main">
          <a:off x="2336800" y="163369"/>
          <a:ext cx="2060885" cy="2693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Hydrothermal-Eastern</a:t>
          </a:r>
          <a:r>
            <a:rPr lang="en-US" sz="1200" b="1" baseline="0">
              <a:latin typeface="Times New Roman" panose="02020603050405020304" pitchFamily="18" charset="0"/>
              <a:cs typeface="Times New Roman" panose="02020603050405020304" pitchFamily="18" charset="0"/>
            </a:rPr>
            <a:t> side</a:t>
          </a:r>
          <a:endParaRPr lang="en-US" sz="1200" b="1">
            <a:latin typeface="Times New Roman" panose="02020603050405020304" pitchFamily="18" charset="0"/>
            <a:cs typeface="Times New Roman" panose="02020603050405020304" pitchFamily="18"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0.58876</cdr:x>
      <cdr:y>0.06271</cdr:y>
    </cdr:from>
    <cdr:to>
      <cdr:x>0.96285</cdr:x>
      <cdr:y>0.16088</cdr:y>
    </cdr:to>
    <cdr:sp macro="" textlink="">
      <cdr:nvSpPr>
        <cdr:cNvPr id="2" name="TextBox 20"/>
        <cdr:cNvSpPr txBox="1"/>
      </cdr:nvSpPr>
      <cdr:spPr>
        <a:xfrm xmlns:a="http://schemas.openxmlformats.org/drawingml/2006/main">
          <a:off x="2691823" y="172027"/>
          <a:ext cx="1710340" cy="2693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Magmatic-Eastern</a:t>
          </a:r>
          <a:r>
            <a:rPr lang="en-US" sz="1200" b="1" baseline="0">
              <a:latin typeface="Times New Roman" panose="02020603050405020304" pitchFamily="18" charset="0"/>
              <a:cs typeface="Times New Roman" panose="02020603050405020304" pitchFamily="18" charset="0"/>
            </a:rPr>
            <a:t> side</a:t>
          </a:r>
          <a:endParaRPr lang="en-US" sz="1200" b="1">
            <a:latin typeface="Times New Roman" panose="02020603050405020304" pitchFamily="18" charset="0"/>
            <a:cs typeface="Times New Roman" panose="02020603050405020304" pitchFamily="18"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0.51704</cdr:x>
      <cdr:y>0.05008</cdr:y>
    </cdr:from>
    <cdr:to>
      <cdr:x>0.9678</cdr:x>
      <cdr:y>0.14826</cdr:y>
    </cdr:to>
    <cdr:sp macro="" textlink="">
      <cdr:nvSpPr>
        <cdr:cNvPr id="2" name="TextBox 20"/>
        <cdr:cNvSpPr txBox="1"/>
      </cdr:nvSpPr>
      <cdr:spPr>
        <a:xfrm xmlns:a="http://schemas.openxmlformats.org/drawingml/2006/main">
          <a:off x="2363910" y="137391"/>
          <a:ext cx="2060885" cy="26930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200" b="1">
              <a:latin typeface="Times New Roman" panose="02020603050405020304" pitchFamily="18" charset="0"/>
              <a:cs typeface="Times New Roman" panose="02020603050405020304" pitchFamily="18" charset="0"/>
            </a:rPr>
            <a:t>Hydrothermal-Eastern</a:t>
          </a:r>
          <a:r>
            <a:rPr lang="en-US" sz="1200" b="1" baseline="0">
              <a:latin typeface="Times New Roman" panose="02020603050405020304" pitchFamily="18" charset="0"/>
              <a:cs typeface="Times New Roman" panose="02020603050405020304" pitchFamily="18" charset="0"/>
            </a:rPr>
            <a:t> side</a:t>
          </a:r>
          <a:endParaRPr lang="en-US" sz="1200" b="1">
            <a:latin typeface="Times New Roman" panose="02020603050405020304" pitchFamily="18" charset="0"/>
            <a:cs typeface="Times New Roman" panose="02020603050405020304" pitchFamily="18"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2"/>
  <sheetViews>
    <sheetView zoomScale="70" zoomScaleNormal="70" workbookViewId="0">
      <selection activeCell="A133" sqref="A133:M139"/>
    </sheetView>
  </sheetViews>
  <sheetFormatPr defaultRowHeight="15"/>
  <cols>
    <col min="3" max="3" width="15.42578125" bestFit="1" customWidth="1"/>
    <col min="19" max="19" width="8.85546875" customWidth="1"/>
    <col min="20" max="20" width="9.140625" customWidth="1"/>
    <col min="21" max="21" width="8.5703125" customWidth="1"/>
    <col min="22" max="22" width="8.7109375" customWidth="1"/>
    <col min="23" max="23" width="9" customWidth="1"/>
    <col min="27" max="27" width="10.28515625" customWidth="1"/>
    <col min="28" max="28" width="11" customWidth="1"/>
    <col min="44" max="44" width="9.28515625" customWidth="1"/>
  </cols>
  <sheetData>
    <row r="1" spans="1:23" ht="15.75" customHeight="1">
      <c r="A1" s="56" t="s">
        <v>136</v>
      </c>
      <c r="B1" s="56"/>
      <c r="C1" s="56"/>
      <c r="D1" s="56"/>
      <c r="E1" s="56"/>
      <c r="F1" s="56"/>
      <c r="G1" s="56"/>
      <c r="H1" s="56"/>
    </row>
    <row r="2" spans="1:23" ht="15.75" customHeight="1">
      <c r="A2" s="57"/>
      <c r="B2" s="57"/>
      <c r="C2" s="57"/>
      <c r="D2" s="57"/>
      <c r="E2" s="57"/>
      <c r="F2" s="57"/>
      <c r="G2" s="57"/>
      <c r="H2" s="57"/>
      <c r="I2" s="36"/>
      <c r="J2" s="36"/>
      <c r="K2" s="36"/>
      <c r="L2" s="36"/>
      <c r="M2" s="36"/>
      <c r="N2" s="36"/>
      <c r="O2" s="36"/>
      <c r="P2" s="36"/>
      <c r="Q2" s="36"/>
      <c r="R2" s="36"/>
      <c r="S2" s="36"/>
      <c r="T2" s="36"/>
      <c r="U2" s="36"/>
    </row>
    <row r="3" spans="1:23" ht="16.5" customHeight="1">
      <c r="A3" s="65"/>
      <c r="B3" s="65"/>
      <c r="C3" s="62" t="s">
        <v>78</v>
      </c>
      <c r="D3" s="62"/>
      <c r="E3" s="62"/>
      <c r="F3" s="62"/>
      <c r="G3" s="62"/>
      <c r="H3" s="62"/>
      <c r="I3" s="36"/>
      <c r="J3" s="36"/>
      <c r="K3" s="36"/>
      <c r="L3" s="36"/>
      <c r="M3" s="36"/>
      <c r="N3" s="36"/>
      <c r="O3" s="36"/>
      <c r="P3" s="36"/>
      <c r="Q3" s="36"/>
      <c r="R3" s="36"/>
      <c r="S3" s="36"/>
      <c r="T3" s="36"/>
      <c r="U3" s="36"/>
      <c r="V3" s="9"/>
      <c r="W3" s="9"/>
    </row>
    <row r="4" spans="1:23" ht="16.5" customHeight="1">
      <c r="A4" s="66"/>
      <c r="B4" s="67"/>
      <c r="C4" s="62" t="s">
        <v>106</v>
      </c>
      <c r="D4" s="62"/>
      <c r="E4" s="62"/>
      <c r="F4" s="62"/>
      <c r="G4" s="62"/>
      <c r="H4" s="62"/>
    </row>
    <row r="5" spans="1:23" ht="16.5" customHeight="1" thickBot="1">
      <c r="A5" s="62" t="s">
        <v>68</v>
      </c>
      <c r="B5" s="62"/>
      <c r="C5" s="19" t="s">
        <v>102</v>
      </c>
      <c r="D5" s="19" t="s">
        <v>60</v>
      </c>
      <c r="E5" s="19" t="s">
        <v>103</v>
      </c>
      <c r="F5" s="19" t="s">
        <v>61</v>
      </c>
      <c r="G5" s="19" t="s">
        <v>104</v>
      </c>
      <c r="H5" s="35" t="s">
        <v>105</v>
      </c>
    </row>
    <row r="6" spans="1:23" ht="16.5" thickBot="1">
      <c r="A6" s="62" t="s">
        <v>69</v>
      </c>
      <c r="B6" s="33" t="s">
        <v>76</v>
      </c>
      <c r="C6" s="10">
        <v>22.14</v>
      </c>
      <c r="D6" s="10">
        <v>22.27</v>
      </c>
      <c r="E6" s="2">
        <v>20.13</v>
      </c>
      <c r="F6" s="10">
        <v>20.21</v>
      </c>
      <c r="G6" s="2">
        <v>23.77</v>
      </c>
      <c r="H6" s="5">
        <v>24.47</v>
      </c>
    </row>
    <row r="7" spans="1:23" ht="16.5" thickBot="1">
      <c r="A7" s="62"/>
      <c r="B7" s="28" t="s">
        <v>77</v>
      </c>
      <c r="C7" s="10">
        <v>66.34</v>
      </c>
      <c r="D7" s="10">
        <v>61.36</v>
      </c>
      <c r="E7" s="2">
        <v>69.39</v>
      </c>
      <c r="F7" s="10">
        <v>59.32</v>
      </c>
      <c r="G7" s="2">
        <v>67.53</v>
      </c>
      <c r="H7" s="5">
        <v>67.489999999999995</v>
      </c>
    </row>
    <row r="8" spans="1:23" ht="16.5" thickBot="1">
      <c r="A8" s="63" t="s">
        <v>116</v>
      </c>
      <c r="B8" s="33" t="s">
        <v>76</v>
      </c>
      <c r="C8" s="10" t="s">
        <v>82</v>
      </c>
      <c r="D8" s="10" t="s">
        <v>82</v>
      </c>
      <c r="E8" s="10" t="s">
        <v>82</v>
      </c>
      <c r="F8" s="10" t="s">
        <v>82</v>
      </c>
      <c r="G8" s="10" t="s">
        <v>82</v>
      </c>
      <c r="H8" s="11" t="s">
        <v>82</v>
      </c>
    </row>
    <row r="9" spans="1:23" ht="16.5" thickBot="1">
      <c r="A9" s="64"/>
      <c r="B9" s="28" t="s">
        <v>77</v>
      </c>
      <c r="C9" s="10" t="s">
        <v>82</v>
      </c>
      <c r="D9" s="10" t="s">
        <v>82</v>
      </c>
      <c r="E9" s="10" t="s">
        <v>82</v>
      </c>
      <c r="F9" s="10" t="s">
        <v>82</v>
      </c>
      <c r="G9" s="10" t="s">
        <v>82</v>
      </c>
      <c r="H9" s="11" t="s">
        <v>82</v>
      </c>
    </row>
    <row r="10" spans="1:23" ht="16.5" thickBot="1">
      <c r="A10" s="63" t="s">
        <v>130</v>
      </c>
      <c r="B10" s="28" t="s">
        <v>76</v>
      </c>
      <c r="C10" s="10" t="s">
        <v>82</v>
      </c>
      <c r="D10" s="10" t="s">
        <v>82</v>
      </c>
      <c r="E10" s="10" t="s">
        <v>82</v>
      </c>
      <c r="F10" s="10" t="s">
        <v>82</v>
      </c>
      <c r="G10" s="10" t="s">
        <v>82</v>
      </c>
      <c r="H10" s="11" t="s">
        <v>82</v>
      </c>
    </row>
    <row r="11" spans="1:23" ht="16.5" thickBot="1">
      <c r="A11" s="64"/>
      <c r="B11" s="28" t="s">
        <v>77</v>
      </c>
      <c r="C11" s="10" t="s">
        <v>82</v>
      </c>
      <c r="D11" s="10" t="s">
        <v>82</v>
      </c>
      <c r="E11" s="10" t="s">
        <v>82</v>
      </c>
      <c r="F11" s="10" t="s">
        <v>82</v>
      </c>
      <c r="G11" s="10" t="s">
        <v>82</v>
      </c>
      <c r="H11" s="11" t="s">
        <v>82</v>
      </c>
    </row>
    <row r="12" spans="1:23" ht="15" customHeight="1" thickBot="1">
      <c r="A12" s="63" t="s">
        <v>131</v>
      </c>
      <c r="B12" s="28" t="s">
        <v>76</v>
      </c>
      <c r="C12" s="10" t="s">
        <v>82</v>
      </c>
      <c r="D12" s="10" t="s">
        <v>82</v>
      </c>
      <c r="E12" s="10" t="s">
        <v>82</v>
      </c>
      <c r="F12" s="10" t="s">
        <v>82</v>
      </c>
      <c r="G12" s="10" t="s">
        <v>82</v>
      </c>
      <c r="H12" s="11" t="s">
        <v>82</v>
      </c>
    </row>
    <row r="13" spans="1:23" ht="16.5" thickBot="1">
      <c r="A13" s="64"/>
      <c r="B13" s="28" t="s">
        <v>77</v>
      </c>
      <c r="C13" s="10" t="s">
        <v>82</v>
      </c>
      <c r="D13" s="10" t="s">
        <v>82</v>
      </c>
      <c r="E13" s="10" t="s">
        <v>82</v>
      </c>
      <c r="F13" s="10" t="s">
        <v>82</v>
      </c>
      <c r="G13" s="10" t="s">
        <v>82</v>
      </c>
      <c r="H13" s="11" t="s">
        <v>82</v>
      </c>
    </row>
    <row r="14" spans="1:23" ht="16.5" thickBot="1">
      <c r="A14" s="62" t="s">
        <v>70</v>
      </c>
      <c r="B14" s="33" t="s">
        <v>76</v>
      </c>
      <c r="C14" s="10" t="s">
        <v>82</v>
      </c>
      <c r="D14" s="10" t="s">
        <v>82</v>
      </c>
      <c r="E14" s="10" t="s">
        <v>82</v>
      </c>
      <c r="F14" s="10" t="s">
        <v>82</v>
      </c>
      <c r="G14" s="10" t="s">
        <v>82</v>
      </c>
      <c r="H14" s="11" t="s">
        <v>82</v>
      </c>
    </row>
    <row r="15" spans="1:23" ht="16.5" thickBot="1">
      <c r="A15" s="62"/>
      <c r="B15" s="28" t="s">
        <v>77</v>
      </c>
      <c r="C15" s="10" t="s">
        <v>82</v>
      </c>
      <c r="D15" s="10" t="s">
        <v>82</v>
      </c>
      <c r="E15" s="10" t="s">
        <v>82</v>
      </c>
      <c r="F15" s="10" t="s">
        <v>82</v>
      </c>
      <c r="G15" s="10" t="s">
        <v>82</v>
      </c>
      <c r="H15" s="11" t="s">
        <v>82</v>
      </c>
    </row>
    <row r="16" spans="1:23" ht="16.5" thickBot="1">
      <c r="A16" s="62" t="s">
        <v>71</v>
      </c>
      <c r="B16" s="33" t="s">
        <v>76</v>
      </c>
      <c r="C16" s="10">
        <v>0.82</v>
      </c>
      <c r="D16" s="10" t="s">
        <v>82</v>
      </c>
      <c r="E16" s="10" t="s">
        <v>82</v>
      </c>
      <c r="F16" s="10" t="s">
        <v>82</v>
      </c>
      <c r="G16" s="10" t="s">
        <v>82</v>
      </c>
      <c r="H16" s="11" t="s">
        <v>82</v>
      </c>
    </row>
    <row r="17" spans="1:27" ht="16.5" thickBot="1">
      <c r="A17" s="62"/>
      <c r="B17" s="28" t="s">
        <v>77</v>
      </c>
      <c r="C17" s="10">
        <v>0.85</v>
      </c>
      <c r="D17" s="10" t="s">
        <v>82</v>
      </c>
      <c r="E17" s="10" t="s">
        <v>82</v>
      </c>
      <c r="F17" s="10" t="s">
        <v>82</v>
      </c>
      <c r="G17" s="10" t="s">
        <v>82</v>
      </c>
      <c r="H17" s="11" t="s">
        <v>82</v>
      </c>
    </row>
    <row r="18" spans="1:27" ht="16.5" thickBot="1">
      <c r="A18" s="62" t="s">
        <v>72</v>
      </c>
      <c r="B18" s="33" t="s">
        <v>76</v>
      </c>
      <c r="C18" s="10">
        <v>0.4</v>
      </c>
      <c r="D18" s="2">
        <v>1.36</v>
      </c>
      <c r="E18" s="10" t="s">
        <v>82</v>
      </c>
      <c r="F18" s="10" t="s">
        <v>82</v>
      </c>
      <c r="G18" s="10" t="s">
        <v>82</v>
      </c>
      <c r="H18" s="11" t="s">
        <v>82</v>
      </c>
    </row>
    <row r="19" spans="1:27" ht="16.5" thickBot="1">
      <c r="A19" s="62"/>
      <c r="B19" s="28" t="s">
        <v>77</v>
      </c>
      <c r="C19" s="10">
        <v>0.2</v>
      </c>
      <c r="D19" s="2">
        <v>1.38</v>
      </c>
      <c r="E19" s="10" t="s">
        <v>82</v>
      </c>
      <c r="F19" s="10" t="s">
        <v>82</v>
      </c>
      <c r="G19" s="10" t="s">
        <v>82</v>
      </c>
      <c r="H19" s="11" t="s">
        <v>82</v>
      </c>
    </row>
    <row r="20" spans="1:27" ht="16.5" thickBot="1">
      <c r="A20" s="62" t="s">
        <v>73</v>
      </c>
      <c r="B20" s="33" t="s">
        <v>76</v>
      </c>
      <c r="C20" s="2">
        <v>1.37</v>
      </c>
      <c r="D20" s="2">
        <v>1.76</v>
      </c>
      <c r="E20" s="2">
        <v>1.25</v>
      </c>
      <c r="F20" s="10">
        <v>1.32</v>
      </c>
      <c r="G20" s="10">
        <v>0.69</v>
      </c>
      <c r="H20" s="11">
        <v>0.57999999999999996</v>
      </c>
    </row>
    <row r="21" spans="1:27" ht="16.5" thickBot="1">
      <c r="A21" s="62"/>
      <c r="B21" s="28" t="s">
        <v>77</v>
      </c>
      <c r="C21" s="2">
        <v>1.74</v>
      </c>
      <c r="D21" s="2">
        <v>1.54</v>
      </c>
      <c r="E21" s="2">
        <v>1.41</v>
      </c>
      <c r="F21" s="10">
        <v>1.63</v>
      </c>
      <c r="G21" s="10">
        <v>0.54</v>
      </c>
      <c r="H21" s="11">
        <v>0.47</v>
      </c>
    </row>
    <row r="22" spans="1:27" ht="16.5" thickBot="1">
      <c r="A22" s="62" t="s">
        <v>74</v>
      </c>
      <c r="B22" s="33" t="s">
        <v>76</v>
      </c>
      <c r="C22" s="2">
        <v>3.84</v>
      </c>
      <c r="D22" s="2">
        <v>2.37</v>
      </c>
      <c r="E22" s="2">
        <v>3.58</v>
      </c>
      <c r="F22" s="10">
        <v>1.71</v>
      </c>
      <c r="G22" s="2">
        <v>4.87</v>
      </c>
      <c r="H22" s="5">
        <v>1.84</v>
      </c>
    </row>
    <row r="23" spans="1:27" ht="16.5" thickBot="1">
      <c r="A23" s="62"/>
      <c r="B23" s="28" t="s">
        <v>77</v>
      </c>
      <c r="C23" s="2">
        <v>2.37</v>
      </c>
      <c r="D23" s="2">
        <v>1.32</v>
      </c>
      <c r="E23" s="2">
        <v>2.21</v>
      </c>
      <c r="F23" s="10">
        <v>1.33</v>
      </c>
      <c r="G23" s="2">
        <v>3.53</v>
      </c>
      <c r="H23" s="5">
        <v>1.25</v>
      </c>
    </row>
    <row r="24" spans="1:27" ht="16.5" thickBot="1">
      <c r="A24" s="62" t="s">
        <v>75</v>
      </c>
      <c r="B24" s="33" t="s">
        <v>76</v>
      </c>
      <c r="C24" s="2">
        <v>70.650000000000006</v>
      </c>
      <c r="D24" s="2">
        <v>72.67</v>
      </c>
      <c r="E24" s="2">
        <v>74.73</v>
      </c>
      <c r="F24" s="10">
        <v>76.53</v>
      </c>
      <c r="G24" s="2">
        <v>70.27</v>
      </c>
      <c r="H24" s="5">
        <v>72.62</v>
      </c>
      <c r="AA24" s="9"/>
    </row>
    <row r="25" spans="1:27" ht="16.5" thickBot="1">
      <c r="A25" s="62"/>
      <c r="B25" s="28" t="s">
        <v>77</v>
      </c>
      <c r="C25" s="2">
        <v>28.33</v>
      </c>
      <c r="D25" s="2">
        <v>34.119999999999997</v>
      </c>
      <c r="E25" s="2">
        <v>27.19</v>
      </c>
      <c r="F25" s="10">
        <v>37.79</v>
      </c>
      <c r="G25" s="2">
        <v>28.28</v>
      </c>
      <c r="H25" s="5">
        <v>30.48</v>
      </c>
      <c r="AA25" s="9"/>
    </row>
    <row r="27" spans="1:27" ht="15" customHeight="1"/>
    <row r="38" spans="1:8" ht="15" customHeight="1"/>
    <row r="39" spans="1:8" ht="15" customHeight="1"/>
    <row r="48" spans="1:8" ht="18" customHeight="1">
      <c r="A48" s="55" t="s">
        <v>134</v>
      </c>
      <c r="B48" s="55"/>
      <c r="C48" s="55"/>
      <c r="D48" s="55"/>
      <c r="E48" s="55"/>
      <c r="F48" s="55"/>
      <c r="G48" s="55"/>
      <c r="H48" s="55"/>
    </row>
    <row r="49" spans="1:13">
      <c r="A49" s="55"/>
      <c r="B49" s="55"/>
      <c r="C49" s="55"/>
      <c r="D49" s="55"/>
      <c r="E49" s="55"/>
      <c r="F49" s="55"/>
      <c r="G49" s="55"/>
      <c r="H49" s="55"/>
    </row>
    <row r="50" spans="1:13" ht="16.5" customHeight="1">
      <c r="A50" s="55"/>
      <c r="B50" s="55"/>
      <c r="C50" s="55"/>
      <c r="D50" s="55"/>
      <c r="E50" s="55"/>
      <c r="F50" s="55"/>
      <c r="G50" s="55"/>
      <c r="H50" s="55"/>
    </row>
    <row r="51" spans="1:13" ht="16.5" customHeight="1">
      <c r="A51" s="55"/>
      <c r="B51" s="55"/>
      <c r="C51" s="55"/>
      <c r="D51" s="55"/>
      <c r="E51" s="55"/>
      <c r="F51" s="55"/>
      <c r="G51" s="55"/>
      <c r="H51" s="55"/>
    </row>
    <row r="52" spans="1:13" ht="15" customHeight="1">
      <c r="A52" s="55"/>
      <c r="B52" s="55"/>
      <c r="C52" s="55"/>
      <c r="D52" s="55"/>
      <c r="E52" s="55"/>
      <c r="F52" s="55"/>
      <c r="G52" s="55"/>
      <c r="H52" s="55"/>
    </row>
    <row r="53" spans="1:13" ht="15" customHeight="1">
      <c r="A53" s="55"/>
      <c r="B53" s="55"/>
      <c r="C53" s="55"/>
      <c r="D53" s="55"/>
      <c r="E53" s="55"/>
      <c r="F53" s="55"/>
      <c r="G53" s="55"/>
      <c r="H53" s="55"/>
    </row>
    <row r="54" spans="1:13" ht="15" customHeight="1">
      <c r="A54" s="55"/>
      <c r="B54" s="55"/>
      <c r="C54" s="55"/>
      <c r="D54" s="55"/>
      <c r="E54" s="55"/>
      <c r="F54" s="55"/>
      <c r="G54" s="55"/>
      <c r="H54" s="55"/>
    </row>
    <row r="55" spans="1:13" ht="15" customHeight="1">
      <c r="A55" s="55"/>
      <c r="B55" s="55"/>
      <c r="C55" s="55"/>
      <c r="D55" s="55"/>
      <c r="E55" s="55"/>
      <c r="F55" s="55"/>
      <c r="G55" s="55"/>
      <c r="H55" s="55"/>
    </row>
    <row r="56" spans="1:13" ht="15" customHeight="1"/>
    <row r="57" spans="1:13" ht="15" customHeight="1">
      <c r="A57" s="56" t="s">
        <v>137</v>
      </c>
      <c r="B57" s="56"/>
      <c r="C57" s="56"/>
      <c r="D57" s="56"/>
      <c r="E57" s="56"/>
      <c r="F57" s="56"/>
      <c r="G57" s="56"/>
      <c r="H57" s="56"/>
      <c r="I57" s="56"/>
      <c r="J57" s="56"/>
      <c r="K57" s="56"/>
      <c r="L57" s="56"/>
      <c r="M57" s="56"/>
    </row>
    <row r="58" spans="1:13" ht="15" customHeight="1">
      <c r="A58" s="57"/>
      <c r="B58" s="57"/>
      <c r="C58" s="57"/>
      <c r="D58" s="57"/>
      <c r="E58" s="57"/>
      <c r="F58" s="57"/>
      <c r="G58" s="57"/>
      <c r="H58" s="57"/>
      <c r="I58" s="57"/>
      <c r="J58" s="57"/>
      <c r="K58" s="57"/>
      <c r="L58" s="57"/>
      <c r="M58" s="57"/>
    </row>
    <row r="59" spans="1:13" ht="15" customHeight="1">
      <c r="C59" s="62" t="s">
        <v>78</v>
      </c>
      <c r="D59" s="62"/>
      <c r="E59" s="62"/>
      <c r="F59" s="62"/>
      <c r="G59" s="62"/>
      <c r="H59" s="62"/>
      <c r="I59" s="62"/>
      <c r="J59" s="62"/>
      <c r="K59" s="62"/>
      <c r="L59" s="62"/>
      <c r="M59" s="62"/>
    </row>
    <row r="60" spans="1:13" ht="15" customHeight="1">
      <c r="C60" s="62" t="s">
        <v>101</v>
      </c>
      <c r="D60" s="62"/>
      <c r="E60" s="62"/>
      <c r="F60" s="62"/>
      <c r="G60" s="62"/>
      <c r="H60" s="62"/>
      <c r="I60" s="62"/>
      <c r="J60" s="62"/>
      <c r="K60" s="62"/>
      <c r="L60" s="62"/>
      <c r="M60" s="62"/>
    </row>
    <row r="61" spans="1:13" ht="32.25" thickBot="1">
      <c r="A61" s="62" t="s">
        <v>68</v>
      </c>
      <c r="B61" s="62"/>
      <c r="C61" s="19" t="s">
        <v>84</v>
      </c>
      <c r="D61" s="19" t="s">
        <v>85</v>
      </c>
      <c r="E61" s="19" t="s">
        <v>86</v>
      </c>
      <c r="F61" s="19" t="s">
        <v>87</v>
      </c>
      <c r="G61" s="19" t="s">
        <v>88</v>
      </c>
      <c r="H61" s="19" t="s">
        <v>89</v>
      </c>
      <c r="I61" s="19" t="s">
        <v>90</v>
      </c>
      <c r="J61" s="19" t="s">
        <v>91</v>
      </c>
      <c r="K61" s="19" t="s">
        <v>92</v>
      </c>
      <c r="L61" s="19" t="s">
        <v>93</v>
      </c>
      <c r="M61" s="35" t="s">
        <v>94</v>
      </c>
    </row>
    <row r="62" spans="1:13" ht="16.5" thickBot="1">
      <c r="A62" s="62" t="s">
        <v>69</v>
      </c>
      <c r="B62" s="33" t="s">
        <v>76</v>
      </c>
      <c r="C62" s="13">
        <v>22.15</v>
      </c>
      <c r="D62" s="2">
        <v>22.17</v>
      </c>
      <c r="E62" s="2">
        <v>20.260000000000002</v>
      </c>
      <c r="F62" s="2">
        <v>20.100000000000001</v>
      </c>
      <c r="G62" s="2">
        <v>24.13</v>
      </c>
      <c r="H62" s="2">
        <v>23.76</v>
      </c>
      <c r="I62" s="2">
        <v>24.85</v>
      </c>
      <c r="J62" s="2">
        <v>25.5</v>
      </c>
      <c r="K62" s="2">
        <v>39.47</v>
      </c>
      <c r="L62" s="2">
        <v>24.19</v>
      </c>
      <c r="M62" s="5">
        <v>22.17</v>
      </c>
    </row>
    <row r="63" spans="1:13" ht="16.5" thickBot="1">
      <c r="A63" s="62"/>
      <c r="B63" s="28" t="s">
        <v>77</v>
      </c>
      <c r="C63" s="13">
        <v>66.569999999999993</v>
      </c>
      <c r="D63" s="2">
        <v>61.11</v>
      </c>
      <c r="E63" s="2">
        <v>69.47</v>
      </c>
      <c r="F63" s="2">
        <v>59.42</v>
      </c>
      <c r="G63" s="2">
        <v>63.6</v>
      </c>
      <c r="H63" s="2">
        <v>68.03</v>
      </c>
      <c r="I63" s="2">
        <v>68.599999999999994</v>
      </c>
      <c r="J63" s="2">
        <v>68.489999999999995</v>
      </c>
      <c r="K63" s="2">
        <v>67.77</v>
      </c>
      <c r="L63" s="2">
        <v>63.76</v>
      </c>
      <c r="M63" s="5">
        <v>61.34</v>
      </c>
    </row>
    <row r="64" spans="1:13" ht="16.5" thickBot="1">
      <c r="A64" s="63" t="s">
        <v>116</v>
      </c>
      <c r="B64" s="33" t="s">
        <v>76</v>
      </c>
      <c r="C64" s="13" t="s">
        <v>82</v>
      </c>
      <c r="D64" s="10" t="s">
        <v>82</v>
      </c>
      <c r="E64" s="10" t="s">
        <v>82</v>
      </c>
      <c r="F64" s="10" t="s">
        <v>82</v>
      </c>
      <c r="G64" s="10" t="s">
        <v>82</v>
      </c>
      <c r="H64" s="10" t="s">
        <v>82</v>
      </c>
      <c r="I64" s="10" t="s">
        <v>82</v>
      </c>
      <c r="J64" s="10" t="s">
        <v>82</v>
      </c>
      <c r="K64" s="10" t="s">
        <v>82</v>
      </c>
      <c r="L64" s="10" t="s">
        <v>82</v>
      </c>
      <c r="M64" s="11" t="s">
        <v>82</v>
      </c>
    </row>
    <row r="65" spans="1:13" ht="16.5" thickBot="1">
      <c r="A65" s="64"/>
      <c r="B65" s="28" t="s">
        <v>77</v>
      </c>
      <c r="C65" s="13" t="s">
        <v>82</v>
      </c>
      <c r="D65" s="10" t="s">
        <v>82</v>
      </c>
      <c r="E65" s="10" t="s">
        <v>82</v>
      </c>
      <c r="F65" s="10" t="s">
        <v>82</v>
      </c>
      <c r="G65" s="10" t="s">
        <v>82</v>
      </c>
      <c r="H65" s="10" t="s">
        <v>82</v>
      </c>
      <c r="I65" s="10" t="s">
        <v>82</v>
      </c>
      <c r="J65" s="10" t="s">
        <v>82</v>
      </c>
      <c r="K65" s="10" t="s">
        <v>82</v>
      </c>
      <c r="L65" s="10" t="s">
        <v>82</v>
      </c>
      <c r="M65" s="11" t="s">
        <v>82</v>
      </c>
    </row>
    <row r="66" spans="1:13" ht="16.5" thickBot="1">
      <c r="A66" s="63" t="s">
        <v>130</v>
      </c>
      <c r="B66" s="28" t="s">
        <v>76</v>
      </c>
      <c r="C66" s="13" t="s">
        <v>82</v>
      </c>
      <c r="D66" s="10" t="s">
        <v>82</v>
      </c>
      <c r="E66" s="10" t="s">
        <v>82</v>
      </c>
      <c r="F66" s="10" t="s">
        <v>82</v>
      </c>
      <c r="G66" s="10" t="s">
        <v>82</v>
      </c>
      <c r="H66" s="10" t="s">
        <v>82</v>
      </c>
      <c r="I66" s="10" t="s">
        <v>82</v>
      </c>
      <c r="J66" s="10" t="s">
        <v>82</v>
      </c>
      <c r="K66" s="10" t="s">
        <v>82</v>
      </c>
      <c r="L66" s="10" t="s">
        <v>82</v>
      </c>
      <c r="M66" s="11" t="s">
        <v>82</v>
      </c>
    </row>
    <row r="67" spans="1:13" ht="16.5" thickBot="1">
      <c r="A67" s="64"/>
      <c r="B67" s="28" t="s">
        <v>77</v>
      </c>
      <c r="C67" s="13" t="s">
        <v>82</v>
      </c>
      <c r="D67" s="10" t="s">
        <v>82</v>
      </c>
      <c r="E67" s="10" t="s">
        <v>82</v>
      </c>
      <c r="F67" s="10" t="s">
        <v>82</v>
      </c>
      <c r="G67" s="10" t="s">
        <v>82</v>
      </c>
      <c r="H67" s="10" t="s">
        <v>82</v>
      </c>
      <c r="I67" s="10" t="s">
        <v>82</v>
      </c>
      <c r="J67" s="10" t="s">
        <v>82</v>
      </c>
      <c r="K67" s="10" t="s">
        <v>82</v>
      </c>
      <c r="L67" s="10" t="s">
        <v>82</v>
      </c>
      <c r="M67" s="11" t="s">
        <v>82</v>
      </c>
    </row>
    <row r="68" spans="1:13" ht="16.5" thickBot="1">
      <c r="A68" s="63" t="s">
        <v>131</v>
      </c>
      <c r="B68" s="28" t="s">
        <v>76</v>
      </c>
      <c r="C68" s="13" t="s">
        <v>82</v>
      </c>
      <c r="D68" s="10" t="s">
        <v>82</v>
      </c>
      <c r="E68" s="10" t="s">
        <v>82</v>
      </c>
      <c r="F68" s="10" t="s">
        <v>82</v>
      </c>
      <c r="G68" s="10" t="s">
        <v>82</v>
      </c>
      <c r="H68" s="10" t="s">
        <v>82</v>
      </c>
      <c r="I68" s="10" t="s">
        <v>82</v>
      </c>
      <c r="J68" s="10" t="s">
        <v>82</v>
      </c>
      <c r="K68" s="10" t="s">
        <v>82</v>
      </c>
      <c r="L68" s="10" t="s">
        <v>82</v>
      </c>
      <c r="M68" s="11" t="s">
        <v>82</v>
      </c>
    </row>
    <row r="69" spans="1:13" ht="16.5" thickBot="1">
      <c r="A69" s="64"/>
      <c r="B69" s="28" t="s">
        <v>77</v>
      </c>
      <c r="C69" s="13" t="s">
        <v>82</v>
      </c>
      <c r="D69" s="10" t="s">
        <v>82</v>
      </c>
      <c r="E69" s="10" t="s">
        <v>82</v>
      </c>
      <c r="F69" s="10" t="s">
        <v>82</v>
      </c>
      <c r="G69" s="10" t="s">
        <v>82</v>
      </c>
      <c r="H69" s="10" t="s">
        <v>82</v>
      </c>
      <c r="I69" s="10" t="s">
        <v>82</v>
      </c>
      <c r="J69" s="10" t="s">
        <v>82</v>
      </c>
      <c r="K69" s="10" t="s">
        <v>82</v>
      </c>
      <c r="L69" s="10" t="s">
        <v>82</v>
      </c>
      <c r="M69" s="11" t="s">
        <v>82</v>
      </c>
    </row>
    <row r="70" spans="1:13" ht="16.5" thickBot="1">
      <c r="A70" s="62" t="s">
        <v>70</v>
      </c>
      <c r="B70" s="33" t="s">
        <v>76</v>
      </c>
      <c r="C70" s="13" t="s">
        <v>82</v>
      </c>
      <c r="D70" s="10" t="s">
        <v>82</v>
      </c>
      <c r="E70" s="10" t="s">
        <v>82</v>
      </c>
      <c r="F70" s="10" t="s">
        <v>82</v>
      </c>
      <c r="G70" s="10" t="s">
        <v>82</v>
      </c>
      <c r="H70" s="10">
        <v>1.18</v>
      </c>
      <c r="I70" s="10" t="s">
        <v>82</v>
      </c>
      <c r="J70" s="10" t="s">
        <v>82</v>
      </c>
      <c r="K70" s="10" t="s">
        <v>82</v>
      </c>
      <c r="L70" s="10" t="s">
        <v>82</v>
      </c>
      <c r="M70" s="11" t="s">
        <v>82</v>
      </c>
    </row>
    <row r="71" spans="1:13" ht="15.75" customHeight="1" thickBot="1">
      <c r="A71" s="62"/>
      <c r="B71" s="28" t="s">
        <v>77</v>
      </c>
      <c r="C71" s="13" t="s">
        <v>82</v>
      </c>
      <c r="D71" s="10" t="s">
        <v>82</v>
      </c>
      <c r="E71" s="10" t="s">
        <v>82</v>
      </c>
      <c r="F71" s="10" t="s">
        <v>82</v>
      </c>
      <c r="G71" s="10" t="s">
        <v>82</v>
      </c>
      <c r="H71" s="10">
        <v>1.18</v>
      </c>
      <c r="I71" s="10" t="s">
        <v>82</v>
      </c>
      <c r="J71" s="10" t="s">
        <v>82</v>
      </c>
      <c r="K71" s="10" t="s">
        <v>82</v>
      </c>
      <c r="L71" s="10" t="s">
        <v>82</v>
      </c>
      <c r="M71" s="11" t="s">
        <v>82</v>
      </c>
    </row>
    <row r="72" spans="1:13" ht="16.5" thickBot="1">
      <c r="A72" s="62" t="s">
        <v>71</v>
      </c>
      <c r="B72" s="33" t="s">
        <v>76</v>
      </c>
      <c r="C72" s="13">
        <v>0.73</v>
      </c>
      <c r="D72" s="10" t="s">
        <v>82</v>
      </c>
      <c r="E72" s="10" t="s">
        <v>82</v>
      </c>
      <c r="F72" s="10" t="s">
        <v>82</v>
      </c>
      <c r="G72" s="10" t="s">
        <v>82</v>
      </c>
      <c r="H72" s="10" t="s">
        <v>82</v>
      </c>
      <c r="I72" s="10" t="s">
        <v>82</v>
      </c>
      <c r="J72" s="10" t="s">
        <v>82</v>
      </c>
      <c r="K72" s="10" t="s">
        <v>82</v>
      </c>
      <c r="L72" s="10" t="s">
        <v>82</v>
      </c>
      <c r="M72" s="11" t="s">
        <v>82</v>
      </c>
    </row>
    <row r="73" spans="1:13" ht="16.5" customHeight="1" thickBot="1">
      <c r="A73" s="62"/>
      <c r="B73" s="28" t="s">
        <v>77</v>
      </c>
      <c r="C73" s="13">
        <v>0.9</v>
      </c>
      <c r="D73" s="10" t="s">
        <v>82</v>
      </c>
      <c r="E73" s="10" t="s">
        <v>82</v>
      </c>
      <c r="F73" s="10" t="s">
        <v>82</v>
      </c>
      <c r="G73" s="10" t="s">
        <v>82</v>
      </c>
      <c r="H73" s="10" t="s">
        <v>82</v>
      </c>
      <c r="I73" s="10" t="s">
        <v>82</v>
      </c>
      <c r="J73" s="10" t="s">
        <v>82</v>
      </c>
      <c r="K73" s="10" t="s">
        <v>82</v>
      </c>
      <c r="L73" s="10" t="s">
        <v>82</v>
      </c>
      <c r="M73" s="11" t="s">
        <v>82</v>
      </c>
    </row>
    <row r="74" spans="1:13" ht="15.75" customHeight="1" thickBot="1">
      <c r="A74" s="62" t="s">
        <v>72</v>
      </c>
      <c r="B74" s="33" t="s">
        <v>76</v>
      </c>
      <c r="C74" s="13" t="s">
        <v>82</v>
      </c>
      <c r="D74" s="2">
        <v>1.2</v>
      </c>
      <c r="E74" s="10" t="s">
        <v>82</v>
      </c>
      <c r="F74" s="10" t="s">
        <v>82</v>
      </c>
      <c r="G74" s="10" t="s">
        <v>82</v>
      </c>
      <c r="H74" s="10" t="s">
        <v>82</v>
      </c>
      <c r="I74" s="10" t="s">
        <v>82</v>
      </c>
      <c r="J74" s="10" t="s">
        <v>82</v>
      </c>
      <c r="K74" s="2">
        <v>1.76</v>
      </c>
      <c r="L74" s="10" t="s">
        <v>82</v>
      </c>
      <c r="M74" s="11" t="s">
        <v>82</v>
      </c>
    </row>
    <row r="75" spans="1:13" ht="15" customHeight="1" thickBot="1">
      <c r="A75" s="62"/>
      <c r="B75" s="28" t="s">
        <v>77</v>
      </c>
      <c r="C75" s="7" t="s">
        <v>82</v>
      </c>
      <c r="D75" s="2">
        <v>1.5</v>
      </c>
      <c r="E75" s="10" t="s">
        <v>82</v>
      </c>
      <c r="F75" s="10" t="s">
        <v>82</v>
      </c>
      <c r="G75" s="10" t="s">
        <v>82</v>
      </c>
      <c r="H75" s="10" t="s">
        <v>82</v>
      </c>
      <c r="I75" s="10" t="s">
        <v>82</v>
      </c>
      <c r="J75" s="10" t="s">
        <v>82</v>
      </c>
      <c r="K75" s="2">
        <v>1.99</v>
      </c>
      <c r="L75" s="10" t="s">
        <v>82</v>
      </c>
      <c r="M75" s="11" t="s">
        <v>82</v>
      </c>
    </row>
    <row r="76" spans="1:13" ht="15" customHeight="1" thickBot="1">
      <c r="A76" s="62" t="s">
        <v>73</v>
      </c>
      <c r="B76" s="33" t="s">
        <v>76</v>
      </c>
      <c r="C76" s="7">
        <v>1.51</v>
      </c>
      <c r="D76" s="2">
        <v>1.61</v>
      </c>
      <c r="E76" s="2">
        <v>1.31</v>
      </c>
      <c r="F76" s="2">
        <v>1.47</v>
      </c>
      <c r="G76" s="10" t="s">
        <v>82</v>
      </c>
      <c r="H76" s="10" t="s">
        <v>82</v>
      </c>
      <c r="I76" s="10" t="s">
        <v>82</v>
      </c>
      <c r="J76" s="10" t="s">
        <v>82</v>
      </c>
      <c r="K76" s="2">
        <v>1.87</v>
      </c>
      <c r="L76" s="2">
        <v>1.29</v>
      </c>
      <c r="M76" s="11" t="s">
        <v>82</v>
      </c>
    </row>
    <row r="77" spans="1:13" ht="15" customHeight="1" thickBot="1">
      <c r="A77" s="62"/>
      <c r="B77" s="28" t="s">
        <v>77</v>
      </c>
      <c r="C77" s="7">
        <v>1.61</v>
      </c>
      <c r="D77" s="2">
        <v>1.81</v>
      </c>
      <c r="E77" s="2">
        <v>1.34</v>
      </c>
      <c r="F77" s="2">
        <v>1.72</v>
      </c>
      <c r="G77" s="10" t="s">
        <v>82</v>
      </c>
      <c r="H77" s="10" t="s">
        <v>82</v>
      </c>
      <c r="I77" s="10" t="s">
        <v>82</v>
      </c>
      <c r="J77" s="10" t="s">
        <v>82</v>
      </c>
      <c r="K77" s="2">
        <v>1.9</v>
      </c>
      <c r="L77" s="2">
        <v>1.42</v>
      </c>
      <c r="M77" s="11" t="s">
        <v>82</v>
      </c>
    </row>
    <row r="78" spans="1:13" ht="15" customHeight="1" thickBot="1">
      <c r="A78" s="62" t="s">
        <v>74</v>
      </c>
      <c r="B78" s="33" t="s">
        <v>76</v>
      </c>
      <c r="C78" s="7">
        <v>3.76</v>
      </c>
      <c r="D78" s="2">
        <v>2.2799999999999998</v>
      </c>
      <c r="E78" s="2">
        <v>3.64</v>
      </c>
      <c r="F78" s="2">
        <v>1.83</v>
      </c>
      <c r="G78" s="2">
        <v>2.17</v>
      </c>
      <c r="H78" s="2">
        <v>5.0199999999999996</v>
      </c>
      <c r="I78" s="2">
        <v>4.58</v>
      </c>
      <c r="J78" s="2">
        <v>1.97</v>
      </c>
      <c r="K78" s="2">
        <v>4.2699999999999996</v>
      </c>
      <c r="L78" s="2">
        <v>3.75</v>
      </c>
      <c r="M78" s="5">
        <v>2.74</v>
      </c>
    </row>
    <row r="79" spans="1:13" ht="15" customHeight="1" thickBot="1">
      <c r="A79" s="62"/>
      <c r="B79" s="28" t="s">
        <v>77</v>
      </c>
      <c r="C79" s="7">
        <v>2.25</v>
      </c>
      <c r="D79" s="2">
        <v>1.44</v>
      </c>
      <c r="E79" s="2">
        <v>2.1</v>
      </c>
      <c r="F79" s="2">
        <v>1.21</v>
      </c>
      <c r="G79" s="2">
        <v>2.4</v>
      </c>
      <c r="H79" s="2">
        <v>4.1100000000000003</v>
      </c>
      <c r="I79" s="2">
        <v>3.29</v>
      </c>
      <c r="J79" s="2">
        <v>1.17</v>
      </c>
      <c r="K79" s="2">
        <v>2.4500000000000002</v>
      </c>
      <c r="L79" s="2">
        <v>2.34</v>
      </c>
      <c r="M79" s="5">
        <v>3.1</v>
      </c>
    </row>
    <row r="80" spans="1:13" ht="15" customHeight="1" thickBot="1">
      <c r="A80" s="62" t="s">
        <v>75</v>
      </c>
      <c r="B80" s="33" t="s">
        <v>76</v>
      </c>
      <c r="C80" s="7">
        <v>70.84</v>
      </c>
      <c r="D80" s="2">
        <v>72.739999999999995</v>
      </c>
      <c r="E80" s="2">
        <v>74.8</v>
      </c>
      <c r="F80" s="2">
        <v>76.599999999999994</v>
      </c>
      <c r="G80" s="2">
        <v>73.7</v>
      </c>
      <c r="H80" s="2">
        <v>70.05</v>
      </c>
      <c r="I80" s="2">
        <v>70.569999999999993</v>
      </c>
      <c r="J80" s="2">
        <v>72.53</v>
      </c>
      <c r="K80" s="2">
        <v>52.62</v>
      </c>
      <c r="L80" s="2">
        <v>70.78</v>
      </c>
      <c r="M80" s="5">
        <v>75.09</v>
      </c>
    </row>
    <row r="81" spans="1:13" ht="15" customHeight="1" thickBot="1">
      <c r="A81" s="62"/>
      <c r="B81" s="28" t="s">
        <v>77</v>
      </c>
      <c r="C81" s="7">
        <v>28.67</v>
      </c>
      <c r="D81" s="2">
        <v>34.14</v>
      </c>
      <c r="E81" s="2">
        <v>27.1</v>
      </c>
      <c r="F81" s="2">
        <v>37.659999999999997</v>
      </c>
      <c r="G81" s="2">
        <v>34.01</v>
      </c>
      <c r="H81" s="2">
        <v>26.67</v>
      </c>
      <c r="I81" s="2">
        <v>28.11</v>
      </c>
      <c r="J81" s="2">
        <v>30.34</v>
      </c>
      <c r="K81" s="2">
        <v>25.88</v>
      </c>
      <c r="L81" s="2">
        <v>32.479999999999997</v>
      </c>
      <c r="M81" s="5">
        <v>35.56</v>
      </c>
    </row>
    <row r="82" spans="1:13" ht="15" customHeight="1"/>
    <row r="83" spans="1:13" ht="15" customHeight="1"/>
    <row r="84" spans="1:13" ht="15" customHeight="1"/>
    <row r="85" spans="1:13" ht="15" customHeight="1"/>
    <row r="133" spans="1:17" ht="15" customHeight="1">
      <c r="A133" s="55" t="s">
        <v>122</v>
      </c>
      <c r="B133" s="55"/>
      <c r="C133" s="55"/>
      <c r="D133" s="55"/>
      <c r="E133" s="55"/>
      <c r="F133" s="55"/>
      <c r="G133" s="55"/>
      <c r="H133" s="55"/>
      <c r="I133" s="55"/>
      <c r="J133" s="55"/>
      <c r="K133" s="55"/>
      <c r="L133" s="55"/>
      <c r="M133" s="55"/>
    </row>
    <row r="134" spans="1:17" ht="15" customHeight="1">
      <c r="A134" s="55"/>
      <c r="B134" s="55"/>
      <c r="C134" s="55"/>
      <c r="D134" s="55"/>
      <c r="E134" s="55"/>
      <c r="F134" s="55"/>
      <c r="G134" s="55"/>
      <c r="H134" s="55"/>
      <c r="I134" s="55"/>
      <c r="J134" s="55"/>
      <c r="K134" s="55"/>
      <c r="L134" s="55"/>
      <c r="M134" s="55"/>
    </row>
    <row r="135" spans="1:17" ht="15" customHeight="1">
      <c r="A135" s="55"/>
      <c r="B135" s="55"/>
      <c r="C135" s="55"/>
      <c r="D135" s="55"/>
      <c r="E135" s="55"/>
      <c r="F135" s="55"/>
      <c r="G135" s="55"/>
      <c r="H135" s="55"/>
      <c r="I135" s="55"/>
      <c r="J135" s="55"/>
      <c r="K135" s="55"/>
      <c r="L135" s="55"/>
      <c r="M135" s="55"/>
    </row>
    <row r="136" spans="1:17" ht="15" customHeight="1">
      <c r="A136" s="55"/>
      <c r="B136" s="55"/>
      <c r="C136" s="55"/>
      <c r="D136" s="55"/>
      <c r="E136" s="55"/>
      <c r="F136" s="55"/>
      <c r="G136" s="55"/>
      <c r="H136" s="55"/>
      <c r="I136" s="55"/>
      <c r="J136" s="55"/>
      <c r="K136" s="55"/>
      <c r="L136" s="55"/>
      <c r="M136" s="55"/>
    </row>
    <row r="137" spans="1:17" ht="15" customHeight="1">
      <c r="A137" s="55"/>
      <c r="B137" s="55"/>
      <c r="C137" s="55"/>
      <c r="D137" s="55"/>
      <c r="E137" s="55"/>
      <c r="F137" s="55"/>
      <c r="G137" s="55"/>
      <c r="H137" s="55"/>
      <c r="I137" s="55"/>
      <c r="J137" s="55"/>
      <c r="K137" s="55"/>
      <c r="L137" s="55"/>
      <c r="M137" s="55"/>
    </row>
    <row r="138" spans="1:17" ht="15" customHeight="1">
      <c r="A138" s="55"/>
      <c r="B138" s="55"/>
      <c r="C138" s="55"/>
      <c r="D138" s="55"/>
      <c r="E138" s="55"/>
      <c r="F138" s="55"/>
      <c r="G138" s="55"/>
      <c r="H138" s="55"/>
      <c r="I138" s="55"/>
      <c r="J138" s="55"/>
      <c r="K138" s="55"/>
      <c r="L138" s="55"/>
      <c r="M138" s="55"/>
    </row>
    <row r="139" spans="1:17" ht="15" customHeight="1">
      <c r="A139" s="55"/>
      <c r="B139" s="55"/>
      <c r="C139" s="55"/>
      <c r="D139" s="55"/>
      <c r="E139" s="55"/>
      <c r="F139" s="55"/>
      <c r="G139" s="55"/>
      <c r="H139" s="55"/>
      <c r="I139" s="55"/>
      <c r="J139" s="55"/>
      <c r="K139" s="55"/>
      <c r="L139" s="55"/>
      <c r="M139" s="55"/>
    </row>
    <row r="140" spans="1:17" ht="15" customHeight="1">
      <c r="A140" s="34"/>
      <c r="B140" s="34"/>
      <c r="C140" s="34"/>
      <c r="D140" s="34"/>
      <c r="E140" s="34"/>
      <c r="F140" s="34"/>
      <c r="G140" s="34"/>
      <c r="H140" s="34"/>
      <c r="I140" s="34"/>
      <c r="J140" s="34"/>
      <c r="K140" s="34"/>
      <c r="L140" s="34"/>
      <c r="M140" s="34"/>
    </row>
    <row r="141" spans="1:17" ht="15" customHeight="1">
      <c r="A141" s="34"/>
      <c r="B141" s="34"/>
      <c r="C141" s="58" t="s">
        <v>135</v>
      </c>
      <c r="D141" s="58"/>
      <c r="E141" s="58"/>
      <c r="F141" s="58"/>
      <c r="G141" s="58"/>
      <c r="H141" s="58"/>
      <c r="I141" s="58"/>
      <c r="J141" s="58"/>
      <c r="K141" s="58"/>
      <c r="L141" s="58"/>
      <c r="M141" s="58"/>
      <c r="N141" s="58"/>
      <c r="O141" s="58"/>
      <c r="P141" s="58"/>
      <c r="Q141" s="58"/>
    </row>
    <row r="142" spans="1:17">
      <c r="C142" s="59"/>
      <c r="D142" s="59"/>
      <c r="E142" s="59"/>
      <c r="F142" s="59"/>
      <c r="G142" s="59"/>
      <c r="H142" s="59"/>
      <c r="I142" s="59"/>
      <c r="J142" s="59"/>
      <c r="K142" s="59"/>
      <c r="L142" s="59"/>
      <c r="M142" s="59"/>
      <c r="N142" s="59"/>
      <c r="O142" s="59"/>
      <c r="P142" s="59"/>
      <c r="Q142" s="59"/>
    </row>
    <row r="143" spans="1:17" ht="15.75">
      <c r="C143" s="62" t="s">
        <v>79</v>
      </c>
      <c r="D143" s="62"/>
      <c r="E143" s="62"/>
      <c r="F143" s="62"/>
      <c r="G143" s="62"/>
      <c r="H143" s="62"/>
      <c r="I143" s="62"/>
      <c r="J143" s="62"/>
      <c r="K143" s="62"/>
      <c r="L143" s="62"/>
      <c r="M143" s="62"/>
      <c r="N143" s="62"/>
      <c r="O143" s="62"/>
      <c r="P143" s="62"/>
      <c r="Q143" s="62"/>
    </row>
    <row r="144" spans="1:17" ht="15.75">
      <c r="C144" s="62" t="s">
        <v>106</v>
      </c>
      <c r="D144" s="62"/>
      <c r="E144" s="62"/>
      <c r="F144" s="62"/>
      <c r="G144" s="62"/>
      <c r="H144" s="62"/>
      <c r="I144" s="62"/>
      <c r="J144" s="62"/>
      <c r="K144" s="62"/>
      <c r="L144" s="62"/>
      <c r="M144" s="62"/>
      <c r="N144" s="62"/>
      <c r="O144" s="62"/>
      <c r="P144" s="62"/>
      <c r="Q144" s="62"/>
    </row>
    <row r="145" spans="1:17" ht="16.5" thickBot="1">
      <c r="A145" s="62" t="s">
        <v>68</v>
      </c>
      <c r="B145" s="62"/>
      <c r="C145" s="19" t="s">
        <v>107</v>
      </c>
      <c r="D145" s="19" t="s">
        <v>123</v>
      </c>
      <c r="E145" s="19" t="s">
        <v>108</v>
      </c>
      <c r="F145" s="19" t="s">
        <v>127</v>
      </c>
      <c r="G145" s="19" t="s">
        <v>109</v>
      </c>
      <c r="H145" s="19" t="s">
        <v>110</v>
      </c>
      <c r="I145" s="19" t="s">
        <v>62</v>
      </c>
      <c r="J145" s="19" t="s">
        <v>63</v>
      </c>
      <c r="K145" s="19" t="s">
        <v>111</v>
      </c>
      <c r="L145" s="19" t="s">
        <v>64</v>
      </c>
      <c r="M145" s="19" t="s">
        <v>112</v>
      </c>
      <c r="N145" s="19" t="s">
        <v>113</v>
      </c>
      <c r="O145" s="19" t="s">
        <v>114</v>
      </c>
      <c r="P145" s="18" t="s">
        <v>125</v>
      </c>
      <c r="Q145" s="35" t="s">
        <v>115</v>
      </c>
    </row>
    <row r="146" spans="1:17" ht="16.5" thickBot="1">
      <c r="A146" s="62" t="s">
        <v>69</v>
      </c>
      <c r="B146" s="33" t="s">
        <v>76</v>
      </c>
      <c r="C146" s="7">
        <v>24.45</v>
      </c>
      <c r="D146" s="21">
        <v>23.65</v>
      </c>
      <c r="E146" s="2">
        <v>25.76</v>
      </c>
      <c r="F146" s="2">
        <v>25.59</v>
      </c>
      <c r="G146" s="22">
        <v>23.48</v>
      </c>
      <c r="H146" s="2">
        <v>21.43</v>
      </c>
      <c r="I146" s="2">
        <v>22.61</v>
      </c>
      <c r="J146" s="2">
        <v>21.69</v>
      </c>
      <c r="K146" s="2">
        <v>24.47</v>
      </c>
      <c r="L146" s="22">
        <v>21.22</v>
      </c>
      <c r="M146" s="2">
        <v>25.68</v>
      </c>
      <c r="N146" s="2">
        <v>20.75</v>
      </c>
      <c r="O146" s="2">
        <v>23.23</v>
      </c>
      <c r="P146" s="22">
        <v>21.55</v>
      </c>
      <c r="Q146" s="5">
        <v>25.6</v>
      </c>
    </row>
    <row r="147" spans="1:17" ht="16.5" thickBot="1">
      <c r="A147" s="62"/>
      <c r="B147" s="28" t="s">
        <v>77</v>
      </c>
      <c r="C147" s="7">
        <v>73.67</v>
      </c>
      <c r="D147" s="21">
        <v>67.540000000000006</v>
      </c>
      <c r="E147" s="2">
        <v>59.25</v>
      </c>
      <c r="F147" s="2">
        <v>65.45</v>
      </c>
      <c r="G147" s="22">
        <v>51.65</v>
      </c>
      <c r="H147" s="2">
        <v>60.42</v>
      </c>
      <c r="I147" s="2">
        <v>67.209999999999994</v>
      </c>
      <c r="J147" s="2">
        <v>68.849999999999994</v>
      </c>
      <c r="K147" s="2">
        <v>64.25</v>
      </c>
      <c r="L147" s="22">
        <v>64.25</v>
      </c>
      <c r="M147" s="2">
        <v>67.27</v>
      </c>
      <c r="N147" s="2">
        <v>69.45</v>
      </c>
      <c r="O147" s="2">
        <v>51.67</v>
      </c>
      <c r="P147" s="22">
        <v>72.33</v>
      </c>
      <c r="Q147" s="5">
        <v>68.209999999999994</v>
      </c>
    </row>
    <row r="148" spans="1:17" ht="16.5" thickBot="1">
      <c r="A148" s="63" t="s">
        <v>116</v>
      </c>
      <c r="B148" s="33" t="s">
        <v>76</v>
      </c>
      <c r="C148" s="7">
        <v>2.23</v>
      </c>
      <c r="D148" s="10" t="s">
        <v>82</v>
      </c>
      <c r="E148" s="10" t="s">
        <v>82</v>
      </c>
      <c r="F148" s="10" t="s">
        <v>82</v>
      </c>
      <c r="G148" s="22"/>
      <c r="H148" s="10" t="s">
        <v>82</v>
      </c>
      <c r="I148" s="10" t="s">
        <v>82</v>
      </c>
      <c r="J148" s="10" t="s">
        <v>82</v>
      </c>
      <c r="K148" s="10" t="s">
        <v>82</v>
      </c>
      <c r="L148" s="10" t="s">
        <v>82</v>
      </c>
      <c r="M148" s="2">
        <v>1.43</v>
      </c>
      <c r="N148" s="10" t="s">
        <v>82</v>
      </c>
      <c r="O148" s="10" t="s">
        <v>82</v>
      </c>
      <c r="P148" s="10" t="s">
        <v>82</v>
      </c>
      <c r="Q148" s="11" t="s">
        <v>82</v>
      </c>
    </row>
    <row r="149" spans="1:17" ht="16.5" thickBot="1">
      <c r="A149" s="64"/>
      <c r="B149" s="28" t="s">
        <v>77</v>
      </c>
      <c r="C149" s="7">
        <v>1.56</v>
      </c>
      <c r="D149" s="10" t="s">
        <v>82</v>
      </c>
      <c r="E149" s="10" t="s">
        <v>82</v>
      </c>
      <c r="F149" s="10" t="s">
        <v>82</v>
      </c>
      <c r="G149" s="22"/>
      <c r="H149" s="10" t="s">
        <v>82</v>
      </c>
      <c r="I149" s="10" t="s">
        <v>82</v>
      </c>
      <c r="J149" s="10" t="s">
        <v>82</v>
      </c>
      <c r="K149" s="10" t="s">
        <v>82</v>
      </c>
      <c r="L149" s="10" t="s">
        <v>82</v>
      </c>
      <c r="M149" s="2">
        <v>1.33</v>
      </c>
      <c r="N149" s="10" t="s">
        <v>82</v>
      </c>
      <c r="O149" s="10" t="s">
        <v>82</v>
      </c>
      <c r="P149" s="10" t="s">
        <v>82</v>
      </c>
      <c r="Q149" s="11" t="s">
        <v>82</v>
      </c>
    </row>
    <row r="150" spans="1:17" ht="16.5" thickBot="1">
      <c r="A150" s="63" t="s">
        <v>130</v>
      </c>
      <c r="B150" s="28" t="s">
        <v>76</v>
      </c>
      <c r="C150" s="13" t="s">
        <v>82</v>
      </c>
      <c r="D150" s="10" t="s">
        <v>82</v>
      </c>
      <c r="E150" s="10" t="s">
        <v>82</v>
      </c>
      <c r="F150" s="10" t="s">
        <v>82</v>
      </c>
      <c r="G150" s="10" t="s">
        <v>82</v>
      </c>
      <c r="H150" s="10" t="s">
        <v>82</v>
      </c>
      <c r="I150" s="10" t="s">
        <v>82</v>
      </c>
      <c r="J150" s="10" t="s">
        <v>82</v>
      </c>
      <c r="K150" s="10" t="s">
        <v>82</v>
      </c>
      <c r="L150" s="22">
        <v>0.65</v>
      </c>
      <c r="M150" s="10" t="s">
        <v>82</v>
      </c>
      <c r="N150" s="10" t="s">
        <v>82</v>
      </c>
      <c r="O150" s="10" t="s">
        <v>82</v>
      </c>
      <c r="P150" s="22">
        <v>0.41</v>
      </c>
      <c r="Q150" s="11" t="s">
        <v>82</v>
      </c>
    </row>
    <row r="151" spans="1:17" ht="16.5" thickBot="1">
      <c r="A151" s="64"/>
      <c r="B151" s="28" t="s">
        <v>77</v>
      </c>
      <c r="C151" s="13" t="s">
        <v>82</v>
      </c>
      <c r="D151" s="10" t="s">
        <v>82</v>
      </c>
      <c r="E151" s="10" t="s">
        <v>82</v>
      </c>
      <c r="F151" s="10" t="s">
        <v>82</v>
      </c>
      <c r="G151" s="10" t="s">
        <v>82</v>
      </c>
      <c r="H151" s="10" t="s">
        <v>82</v>
      </c>
      <c r="I151" s="10" t="s">
        <v>82</v>
      </c>
      <c r="J151" s="10" t="s">
        <v>82</v>
      </c>
      <c r="K151" s="10" t="s">
        <v>82</v>
      </c>
      <c r="L151" s="22">
        <v>1.19</v>
      </c>
      <c r="M151" s="10" t="s">
        <v>82</v>
      </c>
      <c r="N151" s="10" t="s">
        <v>82</v>
      </c>
      <c r="O151" s="10" t="s">
        <v>82</v>
      </c>
      <c r="P151" s="22">
        <v>0.89</v>
      </c>
      <c r="Q151" s="11" t="s">
        <v>82</v>
      </c>
    </row>
    <row r="152" spans="1:17" ht="16.5" thickBot="1">
      <c r="A152" s="63" t="s">
        <v>131</v>
      </c>
      <c r="B152" s="28" t="s">
        <v>76</v>
      </c>
      <c r="C152" s="13" t="s">
        <v>82</v>
      </c>
      <c r="D152" s="10" t="s">
        <v>82</v>
      </c>
      <c r="E152" s="10" t="s">
        <v>82</v>
      </c>
      <c r="F152" s="10" t="s">
        <v>82</v>
      </c>
      <c r="G152" s="10" t="s">
        <v>82</v>
      </c>
      <c r="H152" s="10" t="s">
        <v>82</v>
      </c>
      <c r="I152" s="10" t="s">
        <v>82</v>
      </c>
      <c r="J152" s="10" t="s">
        <v>82</v>
      </c>
      <c r="K152" s="10" t="s">
        <v>82</v>
      </c>
      <c r="L152" s="22">
        <v>2.15</v>
      </c>
      <c r="M152" s="10" t="s">
        <v>82</v>
      </c>
      <c r="N152" s="10" t="s">
        <v>82</v>
      </c>
      <c r="O152" s="10" t="s">
        <v>82</v>
      </c>
      <c r="P152" s="10" t="s">
        <v>82</v>
      </c>
      <c r="Q152" s="11" t="s">
        <v>82</v>
      </c>
    </row>
    <row r="153" spans="1:17" ht="16.5" thickBot="1">
      <c r="A153" s="64"/>
      <c r="B153" s="28" t="s">
        <v>77</v>
      </c>
      <c r="C153" s="13" t="s">
        <v>82</v>
      </c>
      <c r="D153" s="10" t="s">
        <v>82</v>
      </c>
      <c r="E153" s="10" t="s">
        <v>82</v>
      </c>
      <c r="F153" s="10" t="s">
        <v>82</v>
      </c>
      <c r="G153" s="10" t="s">
        <v>82</v>
      </c>
      <c r="H153" s="10" t="s">
        <v>82</v>
      </c>
      <c r="I153" s="10" t="s">
        <v>82</v>
      </c>
      <c r="J153" s="10" t="s">
        <v>82</v>
      </c>
      <c r="K153" s="10" t="s">
        <v>82</v>
      </c>
      <c r="L153" s="22">
        <v>1.32</v>
      </c>
      <c r="M153" s="10" t="s">
        <v>82</v>
      </c>
      <c r="N153" s="10" t="s">
        <v>82</v>
      </c>
      <c r="O153" s="10" t="s">
        <v>82</v>
      </c>
      <c r="P153" s="10" t="s">
        <v>82</v>
      </c>
      <c r="Q153" s="11" t="s">
        <v>82</v>
      </c>
    </row>
    <row r="154" spans="1:17" ht="16.5" thickBot="1">
      <c r="A154" s="62" t="s">
        <v>70</v>
      </c>
      <c r="B154" s="33" t="s">
        <v>76</v>
      </c>
      <c r="C154" s="13" t="s">
        <v>82</v>
      </c>
      <c r="D154" s="10" t="s">
        <v>82</v>
      </c>
      <c r="E154" s="10" t="s">
        <v>82</v>
      </c>
      <c r="F154" s="10" t="s">
        <v>82</v>
      </c>
      <c r="G154" s="10" t="s">
        <v>82</v>
      </c>
      <c r="H154" s="10" t="s">
        <v>82</v>
      </c>
      <c r="I154" s="10" t="s">
        <v>82</v>
      </c>
      <c r="J154" s="10" t="s">
        <v>82</v>
      </c>
      <c r="K154" s="10" t="s">
        <v>82</v>
      </c>
      <c r="L154" s="10" t="s">
        <v>82</v>
      </c>
      <c r="M154" s="10" t="s">
        <v>82</v>
      </c>
      <c r="N154" s="10" t="s">
        <v>82</v>
      </c>
      <c r="O154" s="10" t="s">
        <v>82</v>
      </c>
      <c r="P154" s="10" t="s">
        <v>82</v>
      </c>
      <c r="Q154" s="11" t="s">
        <v>82</v>
      </c>
    </row>
    <row r="155" spans="1:17" ht="16.5" thickBot="1">
      <c r="A155" s="62"/>
      <c r="B155" s="28" t="s">
        <v>77</v>
      </c>
      <c r="C155" s="13" t="s">
        <v>82</v>
      </c>
      <c r="D155" s="10" t="s">
        <v>82</v>
      </c>
      <c r="E155" s="10" t="s">
        <v>82</v>
      </c>
      <c r="F155" s="10" t="s">
        <v>82</v>
      </c>
      <c r="G155" s="10" t="s">
        <v>82</v>
      </c>
      <c r="H155" s="10" t="s">
        <v>82</v>
      </c>
      <c r="I155" s="10" t="s">
        <v>82</v>
      </c>
      <c r="J155" s="10" t="s">
        <v>82</v>
      </c>
      <c r="K155" s="10" t="s">
        <v>82</v>
      </c>
      <c r="L155" s="10" t="s">
        <v>82</v>
      </c>
      <c r="M155" s="10" t="s">
        <v>82</v>
      </c>
      <c r="N155" s="10" t="s">
        <v>82</v>
      </c>
      <c r="O155" s="10" t="s">
        <v>82</v>
      </c>
      <c r="P155" s="10" t="s">
        <v>82</v>
      </c>
      <c r="Q155" s="11" t="s">
        <v>82</v>
      </c>
    </row>
    <row r="156" spans="1:17" ht="16.5" thickBot="1">
      <c r="A156" s="62" t="s">
        <v>71</v>
      </c>
      <c r="B156" s="33" t="s">
        <v>76</v>
      </c>
      <c r="C156" s="13" t="s">
        <v>82</v>
      </c>
      <c r="D156" s="10" t="s">
        <v>82</v>
      </c>
      <c r="E156" s="10" t="s">
        <v>82</v>
      </c>
      <c r="F156" s="10" t="s">
        <v>82</v>
      </c>
      <c r="G156" s="10" t="s">
        <v>82</v>
      </c>
      <c r="H156" s="10" t="s">
        <v>82</v>
      </c>
      <c r="I156" s="10" t="s">
        <v>82</v>
      </c>
      <c r="J156" s="10" t="s">
        <v>82</v>
      </c>
      <c r="K156" s="10" t="s">
        <v>82</v>
      </c>
      <c r="L156" s="10" t="s">
        <v>82</v>
      </c>
      <c r="M156" s="10" t="s">
        <v>82</v>
      </c>
      <c r="N156" s="10" t="s">
        <v>82</v>
      </c>
      <c r="O156" s="10" t="s">
        <v>82</v>
      </c>
      <c r="P156" s="22">
        <v>1.39</v>
      </c>
      <c r="Q156" s="11" t="s">
        <v>82</v>
      </c>
    </row>
    <row r="157" spans="1:17" ht="16.5" thickBot="1">
      <c r="A157" s="62"/>
      <c r="B157" s="28" t="s">
        <v>77</v>
      </c>
      <c r="C157" s="13" t="s">
        <v>82</v>
      </c>
      <c r="D157" s="10" t="s">
        <v>82</v>
      </c>
      <c r="E157" s="10" t="s">
        <v>82</v>
      </c>
      <c r="F157" s="10" t="s">
        <v>82</v>
      </c>
      <c r="G157" s="10" t="s">
        <v>82</v>
      </c>
      <c r="H157" s="10" t="s">
        <v>82</v>
      </c>
      <c r="I157" s="10" t="s">
        <v>82</v>
      </c>
      <c r="J157" s="10" t="s">
        <v>82</v>
      </c>
      <c r="K157" s="10" t="s">
        <v>82</v>
      </c>
      <c r="L157" s="10" t="s">
        <v>82</v>
      </c>
      <c r="M157" s="10" t="s">
        <v>82</v>
      </c>
      <c r="N157" s="10" t="s">
        <v>82</v>
      </c>
      <c r="O157" s="10" t="s">
        <v>82</v>
      </c>
      <c r="P157" s="22">
        <v>1.76</v>
      </c>
      <c r="Q157" s="11" t="s">
        <v>82</v>
      </c>
    </row>
    <row r="158" spans="1:17" ht="16.5" thickBot="1">
      <c r="A158" s="62" t="s">
        <v>72</v>
      </c>
      <c r="B158" s="33" t="s">
        <v>76</v>
      </c>
      <c r="C158" s="13" t="s">
        <v>82</v>
      </c>
      <c r="D158" s="21">
        <v>2.62</v>
      </c>
      <c r="E158" s="10" t="s">
        <v>82</v>
      </c>
      <c r="F158" s="10" t="s">
        <v>82</v>
      </c>
      <c r="G158" s="22">
        <v>3.65</v>
      </c>
      <c r="H158" s="10" t="s">
        <v>82</v>
      </c>
      <c r="I158" s="10" t="s">
        <v>82</v>
      </c>
      <c r="J158" s="10" t="s">
        <v>82</v>
      </c>
      <c r="K158" s="10" t="s">
        <v>82</v>
      </c>
      <c r="L158" s="22">
        <v>2.76</v>
      </c>
      <c r="M158" s="10" t="s">
        <v>82</v>
      </c>
      <c r="N158" s="10" t="s">
        <v>82</v>
      </c>
      <c r="O158" s="2">
        <v>2.25</v>
      </c>
      <c r="P158" s="22">
        <v>2.06</v>
      </c>
      <c r="Q158" s="5">
        <v>0.25</v>
      </c>
    </row>
    <row r="159" spans="1:17" ht="16.5" thickBot="1">
      <c r="A159" s="62"/>
      <c r="B159" s="28" t="s">
        <v>77</v>
      </c>
      <c r="C159" s="13" t="s">
        <v>82</v>
      </c>
      <c r="D159" s="21">
        <v>3.76</v>
      </c>
      <c r="E159" s="10" t="s">
        <v>82</v>
      </c>
      <c r="F159" s="10" t="s">
        <v>82</v>
      </c>
      <c r="G159" s="22">
        <v>3.19</v>
      </c>
      <c r="H159" s="10" t="s">
        <v>82</v>
      </c>
      <c r="I159" s="10" t="s">
        <v>82</v>
      </c>
      <c r="J159" s="10" t="s">
        <v>82</v>
      </c>
      <c r="K159" s="10" t="s">
        <v>82</v>
      </c>
      <c r="L159" s="22">
        <v>1.56</v>
      </c>
      <c r="M159" s="10" t="s">
        <v>82</v>
      </c>
      <c r="N159" s="10" t="s">
        <v>82</v>
      </c>
      <c r="O159" s="2">
        <v>2.68</v>
      </c>
      <c r="P159" s="22">
        <v>1.76</v>
      </c>
      <c r="Q159" s="5">
        <v>1.32</v>
      </c>
    </row>
    <row r="160" spans="1:17" ht="16.5" thickBot="1">
      <c r="A160" s="62" t="s">
        <v>73</v>
      </c>
      <c r="B160" s="33" t="s">
        <v>76</v>
      </c>
      <c r="C160" s="13" t="s">
        <v>82</v>
      </c>
      <c r="D160" s="10" t="s">
        <v>82</v>
      </c>
      <c r="E160" s="2">
        <v>1.54</v>
      </c>
      <c r="F160" s="10">
        <v>1.45</v>
      </c>
      <c r="G160" s="22">
        <v>5.96</v>
      </c>
      <c r="H160" s="2">
        <v>2.3199999999999998</v>
      </c>
      <c r="I160" s="2">
        <v>1.36</v>
      </c>
      <c r="J160" s="10">
        <v>1.33</v>
      </c>
      <c r="K160" s="2">
        <v>1.36</v>
      </c>
      <c r="L160" s="10" t="s">
        <v>82</v>
      </c>
      <c r="M160" s="2">
        <v>1.35</v>
      </c>
      <c r="N160" s="2">
        <v>2.57</v>
      </c>
      <c r="O160" s="10" t="s">
        <v>82</v>
      </c>
      <c r="P160" s="10" t="s">
        <v>82</v>
      </c>
      <c r="Q160" s="5">
        <v>1.24</v>
      </c>
    </row>
    <row r="161" spans="1:17" ht="16.5" thickBot="1">
      <c r="A161" s="62"/>
      <c r="B161" s="28" t="s">
        <v>77</v>
      </c>
      <c r="C161" s="13" t="s">
        <v>82</v>
      </c>
      <c r="D161" s="10" t="s">
        <v>82</v>
      </c>
      <c r="E161" s="2">
        <v>1.86</v>
      </c>
      <c r="F161" s="10">
        <v>1.23</v>
      </c>
      <c r="G161" s="22">
        <v>2.4900000000000002</v>
      </c>
      <c r="H161" s="2">
        <v>2.33</v>
      </c>
      <c r="I161" s="2">
        <v>1.65</v>
      </c>
      <c r="J161" s="10">
        <v>1.48</v>
      </c>
      <c r="K161" s="2">
        <v>1.37</v>
      </c>
      <c r="L161" s="10" t="s">
        <v>82</v>
      </c>
      <c r="M161" s="2">
        <v>1.52</v>
      </c>
      <c r="N161" s="2">
        <v>2.75</v>
      </c>
      <c r="O161" s="10" t="s">
        <v>82</v>
      </c>
      <c r="P161" s="10" t="s">
        <v>82</v>
      </c>
      <c r="Q161" s="5">
        <v>1.35</v>
      </c>
    </row>
    <row r="162" spans="1:17" ht="16.5" thickBot="1">
      <c r="A162" s="62" t="s">
        <v>74</v>
      </c>
      <c r="B162" s="33" t="s">
        <v>76</v>
      </c>
      <c r="C162" s="13" t="s">
        <v>82</v>
      </c>
      <c r="D162" s="10" t="s">
        <v>82</v>
      </c>
      <c r="E162" s="2">
        <v>1.43</v>
      </c>
      <c r="F162" s="2">
        <v>1.74</v>
      </c>
      <c r="G162" s="10" t="s">
        <v>82</v>
      </c>
      <c r="H162" s="2">
        <v>4.37</v>
      </c>
      <c r="I162" s="2">
        <v>3.43</v>
      </c>
      <c r="J162" s="2">
        <v>6.69</v>
      </c>
      <c r="K162" s="2">
        <v>2.4300000000000002</v>
      </c>
      <c r="L162" s="10" t="s">
        <v>82</v>
      </c>
      <c r="M162" s="2">
        <v>2.54</v>
      </c>
      <c r="N162" s="2">
        <v>6.29</v>
      </c>
      <c r="O162" s="2">
        <v>4.43</v>
      </c>
      <c r="P162" s="10" t="s">
        <v>82</v>
      </c>
      <c r="Q162" s="5">
        <v>4.59</v>
      </c>
    </row>
    <row r="163" spans="1:17" ht="16.5" thickBot="1">
      <c r="A163" s="62"/>
      <c r="B163" s="28" t="s">
        <v>77</v>
      </c>
      <c r="C163" s="13" t="s">
        <v>82</v>
      </c>
      <c r="D163" s="10" t="s">
        <v>82</v>
      </c>
      <c r="E163" s="2">
        <v>0.68</v>
      </c>
      <c r="F163" s="2">
        <v>1.54</v>
      </c>
      <c r="G163" s="10" t="s">
        <v>82</v>
      </c>
      <c r="H163" s="2">
        <v>2.66</v>
      </c>
      <c r="I163" s="2">
        <v>2.2400000000000002</v>
      </c>
      <c r="J163" s="2">
        <v>3.63</v>
      </c>
      <c r="K163" s="2">
        <v>1.69</v>
      </c>
      <c r="L163" s="10" t="s">
        <v>82</v>
      </c>
      <c r="M163" s="2">
        <v>1.34</v>
      </c>
      <c r="N163" s="2">
        <v>3.32</v>
      </c>
      <c r="O163" s="2">
        <v>4.4800000000000004</v>
      </c>
      <c r="P163" s="10" t="s">
        <v>82</v>
      </c>
      <c r="Q163" s="5">
        <v>4.54</v>
      </c>
    </row>
    <row r="164" spans="1:17" ht="16.5" thickBot="1">
      <c r="A164" s="62" t="s">
        <v>75</v>
      </c>
      <c r="B164" s="33" t="s">
        <v>76</v>
      </c>
      <c r="C164" s="7">
        <v>73.540000000000006</v>
      </c>
      <c r="D164" s="21">
        <v>69.650000000000006</v>
      </c>
      <c r="E164" s="2">
        <v>71.23</v>
      </c>
      <c r="F164" s="2">
        <v>72.64</v>
      </c>
      <c r="G164" s="22">
        <v>64.69</v>
      </c>
      <c r="H164" s="2">
        <v>72.319999999999993</v>
      </c>
      <c r="I164" s="2">
        <v>72.569999999999993</v>
      </c>
      <c r="J164" s="2">
        <v>71.58</v>
      </c>
      <c r="K164" s="2">
        <v>71.23</v>
      </c>
      <c r="L164" s="22">
        <v>72.56</v>
      </c>
      <c r="M164" s="2">
        <v>70.23</v>
      </c>
      <c r="N164" s="2">
        <v>70.38</v>
      </c>
      <c r="O164" s="2">
        <v>70.23</v>
      </c>
      <c r="P164" s="22">
        <v>70.64</v>
      </c>
      <c r="Q164" s="5">
        <v>68.64</v>
      </c>
    </row>
    <row r="165" spans="1:17" ht="15.75">
      <c r="A165" s="62"/>
      <c r="B165" s="28" t="s">
        <v>77</v>
      </c>
      <c r="C165" s="7">
        <v>27.21</v>
      </c>
      <c r="D165" s="21">
        <v>36.78</v>
      </c>
      <c r="E165" s="2">
        <v>38.32</v>
      </c>
      <c r="F165" s="2">
        <v>32.78</v>
      </c>
      <c r="G165" s="22">
        <v>39.43</v>
      </c>
      <c r="H165" s="2">
        <v>34.43</v>
      </c>
      <c r="I165" s="2">
        <v>29.57</v>
      </c>
      <c r="J165" s="2">
        <v>27.42</v>
      </c>
      <c r="K165" s="2">
        <v>52.33</v>
      </c>
      <c r="L165" s="22">
        <v>31.67</v>
      </c>
      <c r="M165" s="2">
        <v>29.54</v>
      </c>
      <c r="N165" s="2">
        <v>24.48</v>
      </c>
      <c r="O165" s="2">
        <v>40.69</v>
      </c>
      <c r="P165" s="22">
        <v>27.69</v>
      </c>
      <c r="Q165" s="2">
        <v>25.23</v>
      </c>
    </row>
    <row r="236" spans="1:16" ht="15" customHeight="1">
      <c r="A236" s="55" t="s">
        <v>128</v>
      </c>
      <c r="B236" s="55"/>
      <c r="C236" s="55"/>
      <c r="D236" s="55"/>
      <c r="E236" s="55"/>
      <c r="F236" s="55"/>
      <c r="G236" s="55"/>
      <c r="H236" s="55"/>
      <c r="I236" s="55"/>
      <c r="J236" s="55"/>
      <c r="K236" s="55"/>
      <c r="L236" s="55"/>
      <c r="M236" s="55"/>
      <c r="N236" s="55"/>
      <c r="O236" s="55"/>
      <c r="P236" s="55"/>
    </row>
    <row r="237" spans="1:16" ht="15" customHeight="1">
      <c r="A237" s="55"/>
      <c r="B237" s="55"/>
      <c r="C237" s="55"/>
      <c r="D237" s="55"/>
      <c r="E237" s="55"/>
      <c r="F237" s="55"/>
      <c r="G237" s="55"/>
      <c r="H237" s="55"/>
      <c r="I237" s="55"/>
      <c r="J237" s="55"/>
      <c r="K237" s="55"/>
      <c r="L237" s="55"/>
      <c r="M237" s="55"/>
      <c r="N237" s="55"/>
      <c r="O237" s="55"/>
      <c r="P237" s="55"/>
    </row>
    <row r="238" spans="1:16" ht="15" customHeight="1">
      <c r="A238" s="55"/>
      <c r="B238" s="55"/>
      <c r="C238" s="55"/>
      <c r="D238" s="55"/>
      <c r="E238" s="55"/>
      <c r="F238" s="55"/>
      <c r="G238" s="55"/>
      <c r="H238" s="55"/>
      <c r="I238" s="55"/>
      <c r="J238" s="55"/>
      <c r="K238" s="55"/>
      <c r="L238" s="55"/>
      <c r="M238" s="55"/>
      <c r="N238" s="55"/>
      <c r="O238" s="55"/>
      <c r="P238" s="55"/>
    </row>
    <row r="239" spans="1:16" ht="15" customHeight="1">
      <c r="A239" s="55"/>
      <c r="B239" s="55"/>
      <c r="C239" s="55"/>
      <c r="D239" s="55"/>
      <c r="E239" s="55"/>
      <c r="F239" s="55"/>
      <c r="G239" s="55"/>
      <c r="H239" s="55"/>
      <c r="I239" s="55"/>
      <c r="J239" s="55"/>
      <c r="K239" s="55"/>
      <c r="L239" s="55"/>
      <c r="M239" s="55"/>
      <c r="N239" s="55"/>
      <c r="O239" s="55"/>
      <c r="P239" s="55"/>
    </row>
    <row r="240" spans="1:16" ht="15" customHeight="1">
      <c r="A240" s="55"/>
      <c r="B240" s="55"/>
      <c r="C240" s="55"/>
      <c r="D240" s="55"/>
      <c r="E240" s="55"/>
      <c r="F240" s="55"/>
      <c r="G240" s="55"/>
      <c r="H240" s="55"/>
      <c r="I240" s="55"/>
      <c r="J240" s="55"/>
      <c r="K240" s="55"/>
      <c r="L240" s="55"/>
      <c r="M240" s="55"/>
      <c r="N240" s="55"/>
      <c r="O240" s="55"/>
      <c r="P240" s="55"/>
    </row>
    <row r="241" spans="1:17" ht="15" customHeight="1">
      <c r="A241" s="55"/>
      <c r="B241" s="55"/>
      <c r="C241" s="55"/>
      <c r="D241" s="55"/>
      <c r="E241" s="55"/>
      <c r="F241" s="55"/>
      <c r="G241" s="55"/>
      <c r="H241" s="55"/>
      <c r="I241" s="55"/>
      <c r="J241" s="55"/>
      <c r="K241" s="55"/>
      <c r="L241" s="55"/>
      <c r="M241" s="55"/>
      <c r="N241" s="55"/>
      <c r="O241" s="55"/>
      <c r="P241" s="55"/>
    </row>
    <row r="242" spans="1:17" ht="15" customHeight="1">
      <c r="A242" s="55"/>
      <c r="B242" s="55"/>
      <c r="C242" s="55"/>
      <c r="D242" s="55"/>
      <c r="E242" s="55"/>
      <c r="F242" s="55"/>
      <c r="G242" s="55"/>
      <c r="H242" s="55"/>
      <c r="I242" s="55"/>
      <c r="J242" s="55"/>
      <c r="K242" s="55"/>
      <c r="L242" s="55"/>
      <c r="M242" s="55"/>
      <c r="N242" s="55"/>
      <c r="O242" s="55"/>
      <c r="P242" s="55"/>
    </row>
    <row r="243" spans="1:17" ht="15" customHeight="1">
      <c r="A243" s="55"/>
      <c r="B243" s="55"/>
      <c r="C243" s="55"/>
      <c r="D243" s="55"/>
      <c r="E243" s="55"/>
      <c r="F243" s="55"/>
      <c r="G243" s="55"/>
      <c r="H243" s="55"/>
      <c r="I243" s="55"/>
      <c r="J243" s="55"/>
      <c r="K243" s="55"/>
      <c r="L243" s="55"/>
      <c r="M243" s="55"/>
      <c r="N243" s="55"/>
      <c r="O243" s="55"/>
      <c r="P243" s="55"/>
    </row>
    <row r="244" spans="1:17" ht="15" customHeight="1">
      <c r="A244" s="55"/>
      <c r="B244" s="55"/>
      <c r="C244" s="55"/>
      <c r="D244" s="55"/>
      <c r="E244" s="55"/>
      <c r="F244" s="55"/>
      <c r="G244" s="55"/>
      <c r="H244" s="55"/>
      <c r="I244" s="55"/>
      <c r="J244" s="55"/>
      <c r="K244" s="55"/>
      <c r="L244" s="55"/>
      <c r="M244" s="55"/>
      <c r="N244" s="55"/>
      <c r="O244" s="55"/>
      <c r="P244" s="55"/>
    </row>
    <row r="245" spans="1:17" ht="15" customHeight="1">
      <c r="A245" s="34"/>
      <c r="B245" s="34"/>
      <c r="C245" s="34"/>
      <c r="D245" s="34"/>
      <c r="E245" s="34"/>
      <c r="F245" s="34"/>
      <c r="G245" s="34"/>
      <c r="H245" s="34"/>
      <c r="I245" s="34"/>
      <c r="J245" s="34"/>
      <c r="K245" s="34"/>
      <c r="L245" s="34"/>
      <c r="M245" s="34"/>
      <c r="N245" s="34"/>
      <c r="O245" s="34"/>
      <c r="P245" s="34"/>
    </row>
    <row r="246" spans="1:17" ht="15" customHeight="1">
      <c r="A246" s="34"/>
      <c r="B246" s="34"/>
      <c r="C246" s="34"/>
      <c r="D246" s="34"/>
      <c r="E246" s="34"/>
      <c r="F246" s="34"/>
      <c r="G246" s="34"/>
      <c r="H246" s="34"/>
      <c r="I246" s="34"/>
      <c r="J246" s="34"/>
      <c r="K246" s="34"/>
      <c r="L246" s="34"/>
      <c r="M246" s="34"/>
      <c r="N246" s="34"/>
      <c r="O246" s="34"/>
      <c r="P246" s="34"/>
    </row>
    <row r="247" spans="1:17" ht="15" customHeight="1">
      <c r="A247" s="34"/>
      <c r="B247" s="34"/>
      <c r="C247" s="60" t="s">
        <v>138</v>
      </c>
      <c r="D247" s="60"/>
      <c r="E247" s="60"/>
      <c r="F247" s="60"/>
      <c r="G247" s="60"/>
      <c r="H247" s="60"/>
      <c r="I247" s="60"/>
      <c r="J247" s="60"/>
      <c r="K247" s="60"/>
      <c r="L247" s="60"/>
      <c r="M247" s="60"/>
      <c r="N247" s="60"/>
      <c r="O247" s="60"/>
      <c r="P247" s="37"/>
      <c r="Q247" s="37"/>
    </row>
    <row r="248" spans="1:17">
      <c r="C248" s="61"/>
      <c r="D248" s="61"/>
      <c r="E248" s="61"/>
      <c r="F248" s="61"/>
      <c r="G248" s="61"/>
      <c r="H248" s="61"/>
      <c r="I248" s="61"/>
      <c r="J248" s="61"/>
      <c r="K248" s="61"/>
      <c r="L248" s="61"/>
      <c r="M248" s="61"/>
      <c r="N248" s="61"/>
      <c r="O248" s="61"/>
      <c r="P248" s="38"/>
      <c r="Q248" s="38"/>
    </row>
    <row r="249" spans="1:17" ht="15.75">
      <c r="C249" s="62" t="s">
        <v>101</v>
      </c>
      <c r="D249" s="62"/>
      <c r="E249" s="62"/>
      <c r="F249" s="62"/>
      <c r="G249" s="62"/>
      <c r="H249" s="62"/>
      <c r="I249" s="62"/>
      <c r="J249" s="62"/>
      <c r="K249" s="62"/>
      <c r="L249" s="62"/>
      <c r="M249" s="62"/>
      <c r="N249" s="62"/>
      <c r="O249" s="62"/>
    </row>
    <row r="250" spans="1:17" ht="16.5" thickBot="1">
      <c r="A250" s="62" t="s">
        <v>68</v>
      </c>
      <c r="B250" s="62"/>
      <c r="C250" s="19" t="s">
        <v>80</v>
      </c>
      <c r="D250" s="19" t="s">
        <v>124</v>
      </c>
      <c r="E250" s="19" t="s">
        <v>95</v>
      </c>
      <c r="F250" s="19" t="s">
        <v>81</v>
      </c>
      <c r="G250" s="19" t="s">
        <v>96</v>
      </c>
      <c r="H250" s="19" t="s">
        <v>97</v>
      </c>
      <c r="I250" s="19" t="s">
        <v>98</v>
      </c>
      <c r="J250" s="19" t="s">
        <v>99</v>
      </c>
      <c r="K250" s="19" t="s">
        <v>100</v>
      </c>
      <c r="L250" s="19" t="s">
        <v>67</v>
      </c>
      <c r="M250" s="19" t="s">
        <v>65</v>
      </c>
      <c r="N250" s="19" t="s">
        <v>126</v>
      </c>
      <c r="O250" s="19" t="s">
        <v>66</v>
      </c>
    </row>
    <row r="251" spans="1:17" ht="16.5" thickBot="1">
      <c r="A251" s="62" t="s">
        <v>69</v>
      </c>
      <c r="B251" s="33" t="s">
        <v>76</v>
      </c>
      <c r="C251" s="7">
        <v>25.38</v>
      </c>
      <c r="D251" s="21">
        <v>23.42</v>
      </c>
      <c r="E251" s="2">
        <v>25.92</v>
      </c>
      <c r="F251" s="2">
        <v>25.69</v>
      </c>
      <c r="G251" s="2">
        <v>21.32</v>
      </c>
      <c r="H251" s="2">
        <v>22.55</v>
      </c>
      <c r="I251" s="2">
        <v>21.63</v>
      </c>
      <c r="J251" s="2">
        <v>24.58</v>
      </c>
      <c r="K251" s="2">
        <v>25.71</v>
      </c>
      <c r="L251" s="2">
        <v>20.81</v>
      </c>
      <c r="M251" s="2">
        <v>25.31</v>
      </c>
      <c r="N251" s="22">
        <v>21.48</v>
      </c>
      <c r="O251" s="2">
        <v>23.41</v>
      </c>
    </row>
    <row r="252" spans="1:17" ht="16.5" thickBot="1">
      <c r="A252" s="62"/>
      <c r="B252" s="28" t="s">
        <v>77</v>
      </c>
      <c r="C252" s="7">
        <v>74.62</v>
      </c>
      <c r="D252" s="21">
        <v>69.209999999999994</v>
      </c>
      <c r="E252" s="2">
        <v>59.17</v>
      </c>
      <c r="F252" s="2">
        <v>65.39</v>
      </c>
      <c r="G252" s="2">
        <v>60.38</v>
      </c>
      <c r="H252" s="2">
        <v>67</v>
      </c>
      <c r="I252" s="2">
        <v>68.959999999999994</v>
      </c>
      <c r="J252" s="2">
        <v>64.150000000000006</v>
      </c>
      <c r="K252" s="2">
        <v>67.150000000000006</v>
      </c>
      <c r="L252" s="2">
        <v>69.38</v>
      </c>
      <c r="M252" s="2">
        <v>68.069999999999993</v>
      </c>
      <c r="N252" s="22">
        <v>71.28</v>
      </c>
      <c r="O252" s="2">
        <v>51.75</v>
      </c>
    </row>
    <row r="253" spans="1:17" ht="16.5" thickBot="1">
      <c r="A253" s="63" t="s">
        <v>116</v>
      </c>
      <c r="B253" s="33" t="s">
        <v>76</v>
      </c>
      <c r="C253" s="13" t="s">
        <v>82</v>
      </c>
      <c r="D253" s="10" t="s">
        <v>82</v>
      </c>
      <c r="E253" s="10" t="s">
        <v>82</v>
      </c>
      <c r="F253" s="10" t="s">
        <v>82</v>
      </c>
      <c r="G253" s="10" t="s">
        <v>82</v>
      </c>
      <c r="H253" s="10" t="s">
        <v>82</v>
      </c>
      <c r="I253" s="10" t="s">
        <v>82</v>
      </c>
      <c r="J253" s="10" t="s">
        <v>82</v>
      </c>
      <c r="K253" s="10" t="s">
        <v>82</v>
      </c>
      <c r="L253" s="10" t="s">
        <v>82</v>
      </c>
      <c r="M253" s="10" t="s">
        <v>82</v>
      </c>
      <c r="N253" s="10" t="s">
        <v>82</v>
      </c>
      <c r="O253" s="10" t="s">
        <v>82</v>
      </c>
    </row>
    <row r="254" spans="1:17" ht="16.5" thickBot="1">
      <c r="A254" s="64"/>
      <c r="B254" s="28" t="s">
        <v>77</v>
      </c>
      <c r="C254" s="13" t="s">
        <v>82</v>
      </c>
      <c r="D254" s="10" t="s">
        <v>82</v>
      </c>
      <c r="E254" s="10" t="s">
        <v>82</v>
      </c>
      <c r="F254" s="10" t="s">
        <v>82</v>
      </c>
      <c r="G254" s="10" t="s">
        <v>82</v>
      </c>
      <c r="H254" s="10" t="s">
        <v>82</v>
      </c>
      <c r="I254" s="10" t="s">
        <v>82</v>
      </c>
      <c r="J254" s="10" t="s">
        <v>82</v>
      </c>
      <c r="K254" s="10" t="s">
        <v>82</v>
      </c>
      <c r="L254" s="10" t="s">
        <v>82</v>
      </c>
      <c r="M254" s="10" t="s">
        <v>82</v>
      </c>
      <c r="N254" s="10" t="s">
        <v>82</v>
      </c>
      <c r="O254" s="10" t="s">
        <v>82</v>
      </c>
    </row>
    <row r="255" spans="1:17" ht="16.5" thickBot="1">
      <c r="A255" s="63" t="s">
        <v>130</v>
      </c>
      <c r="B255" s="28" t="s">
        <v>76</v>
      </c>
      <c r="C255" s="13" t="s">
        <v>82</v>
      </c>
      <c r="D255" s="10" t="s">
        <v>82</v>
      </c>
      <c r="E255" s="10" t="s">
        <v>82</v>
      </c>
      <c r="F255" s="10" t="s">
        <v>82</v>
      </c>
      <c r="G255" s="10" t="s">
        <v>82</v>
      </c>
      <c r="H255" s="10" t="s">
        <v>82</v>
      </c>
      <c r="I255" s="10" t="s">
        <v>82</v>
      </c>
      <c r="J255" s="10" t="s">
        <v>82</v>
      </c>
      <c r="K255" s="10" t="s">
        <v>82</v>
      </c>
      <c r="L255" s="10" t="s">
        <v>82</v>
      </c>
      <c r="M255" s="10" t="s">
        <v>82</v>
      </c>
      <c r="N255" s="22">
        <v>0.54</v>
      </c>
      <c r="O255" s="10" t="s">
        <v>82</v>
      </c>
    </row>
    <row r="256" spans="1:17" ht="16.5" thickBot="1">
      <c r="A256" s="64"/>
      <c r="B256" s="28" t="s">
        <v>77</v>
      </c>
      <c r="C256" s="13" t="s">
        <v>82</v>
      </c>
      <c r="D256" s="10" t="s">
        <v>82</v>
      </c>
      <c r="E256" s="10" t="s">
        <v>82</v>
      </c>
      <c r="F256" s="10" t="s">
        <v>82</v>
      </c>
      <c r="G256" s="10" t="s">
        <v>82</v>
      </c>
      <c r="H256" s="10" t="s">
        <v>82</v>
      </c>
      <c r="I256" s="10" t="s">
        <v>82</v>
      </c>
      <c r="J256" s="10" t="s">
        <v>82</v>
      </c>
      <c r="K256" s="10" t="s">
        <v>82</v>
      </c>
      <c r="L256" s="10" t="s">
        <v>82</v>
      </c>
      <c r="M256" s="10" t="s">
        <v>82</v>
      </c>
      <c r="N256" s="22">
        <v>1.04</v>
      </c>
      <c r="O256" s="10" t="s">
        <v>82</v>
      </c>
    </row>
    <row r="257" spans="1:15" ht="16.5" thickBot="1">
      <c r="A257" s="63" t="s">
        <v>131</v>
      </c>
      <c r="B257" s="28" t="s">
        <v>76</v>
      </c>
      <c r="C257" s="13" t="s">
        <v>82</v>
      </c>
      <c r="D257" s="10" t="s">
        <v>82</v>
      </c>
      <c r="E257" s="10" t="s">
        <v>82</v>
      </c>
      <c r="F257" s="10" t="s">
        <v>82</v>
      </c>
      <c r="G257" s="10" t="s">
        <v>82</v>
      </c>
      <c r="H257" s="10" t="s">
        <v>82</v>
      </c>
      <c r="I257" s="10" t="s">
        <v>82</v>
      </c>
      <c r="J257" s="10" t="s">
        <v>82</v>
      </c>
      <c r="K257" s="10" t="s">
        <v>82</v>
      </c>
      <c r="L257" s="10" t="s">
        <v>82</v>
      </c>
      <c r="M257" s="10" t="s">
        <v>82</v>
      </c>
      <c r="N257" s="10" t="s">
        <v>82</v>
      </c>
      <c r="O257" s="10" t="s">
        <v>82</v>
      </c>
    </row>
    <row r="258" spans="1:15" ht="16.5" thickBot="1">
      <c r="A258" s="64"/>
      <c r="B258" s="28" t="s">
        <v>77</v>
      </c>
      <c r="C258" s="13" t="s">
        <v>82</v>
      </c>
      <c r="D258" s="10" t="s">
        <v>82</v>
      </c>
      <c r="E258" s="10" t="s">
        <v>82</v>
      </c>
      <c r="F258" s="10" t="s">
        <v>82</v>
      </c>
      <c r="G258" s="10" t="s">
        <v>82</v>
      </c>
      <c r="H258" s="10" t="s">
        <v>82</v>
      </c>
      <c r="I258" s="10" t="s">
        <v>82</v>
      </c>
      <c r="J258" s="10" t="s">
        <v>82</v>
      </c>
      <c r="K258" s="10" t="s">
        <v>82</v>
      </c>
      <c r="L258" s="10" t="s">
        <v>82</v>
      </c>
      <c r="M258" s="10" t="s">
        <v>82</v>
      </c>
      <c r="N258" s="10" t="s">
        <v>82</v>
      </c>
      <c r="O258" s="10" t="s">
        <v>82</v>
      </c>
    </row>
    <row r="259" spans="1:15" ht="16.5" thickBot="1">
      <c r="A259" s="62" t="s">
        <v>70</v>
      </c>
      <c r="B259" s="33" t="s">
        <v>76</v>
      </c>
      <c r="C259" s="13" t="s">
        <v>82</v>
      </c>
      <c r="D259" s="10" t="s">
        <v>82</v>
      </c>
      <c r="E259" s="10" t="s">
        <v>82</v>
      </c>
      <c r="F259" s="10" t="s">
        <v>82</v>
      </c>
      <c r="G259" s="10" t="s">
        <v>82</v>
      </c>
      <c r="H259" s="10" t="s">
        <v>82</v>
      </c>
      <c r="I259" s="10" t="s">
        <v>82</v>
      </c>
      <c r="J259" s="10" t="s">
        <v>82</v>
      </c>
      <c r="K259" s="10" t="s">
        <v>82</v>
      </c>
      <c r="L259" s="10" t="s">
        <v>82</v>
      </c>
      <c r="M259" s="2">
        <v>0.18</v>
      </c>
      <c r="N259" s="10" t="s">
        <v>82</v>
      </c>
      <c r="O259" s="10" t="s">
        <v>82</v>
      </c>
    </row>
    <row r="260" spans="1:15" ht="16.5" thickBot="1">
      <c r="A260" s="62"/>
      <c r="B260" s="28" t="s">
        <v>77</v>
      </c>
      <c r="C260" s="13" t="s">
        <v>82</v>
      </c>
      <c r="D260" s="10" t="s">
        <v>82</v>
      </c>
      <c r="E260" s="10" t="s">
        <v>82</v>
      </c>
      <c r="F260" s="10" t="s">
        <v>82</v>
      </c>
      <c r="G260" s="10" t="s">
        <v>82</v>
      </c>
      <c r="H260" s="10" t="s">
        <v>82</v>
      </c>
      <c r="I260" s="10" t="s">
        <v>82</v>
      </c>
      <c r="J260" s="10" t="s">
        <v>82</v>
      </c>
      <c r="K260" s="10" t="s">
        <v>82</v>
      </c>
      <c r="L260" s="10" t="s">
        <v>82</v>
      </c>
      <c r="M260" s="2">
        <v>1.1599999999999999</v>
      </c>
      <c r="N260" s="10" t="s">
        <v>82</v>
      </c>
      <c r="O260" s="10" t="s">
        <v>82</v>
      </c>
    </row>
    <row r="261" spans="1:15" ht="16.5" thickBot="1">
      <c r="A261" s="62" t="s">
        <v>71</v>
      </c>
      <c r="B261" s="33" t="s">
        <v>76</v>
      </c>
      <c r="C261" s="13" t="s">
        <v>82</v>
      </c>
      <c r="D261" s="10" t="s">
        <v>82</v>
      </c>
      <c r="E261" s="10" t="s">
        <v>82</v>
      </c>
      <c r="F261" s="10" t="s">
        <v>82</v>
      </c>
      <c r="G261" s="10" t="s">
        <v>82</v>
      </c>
      <c r="H261" s="10" t="s">
        <v>82</v>
      </c>
      <c r="I261" s="10" t="s">
        <v>82</v>
      </c>
      <c r="J261" s="10" t="s">
        <v>82</v>
      </c>
      <c r="K261" s="10" t="s">
        <v>82</v>
      </c>
      <c r="L261" s="10" t="s">
        <v>82</v>
      </c>
      <c r="M261" s="10" t="s">
        <v>82</v>
      </c>
      <c r="N261" s="22">
        <v>1.63</v>
      </c>
      <c r="O261" s="10" t="s">
        <v>82</v>
      </c>
    </row>
    <row r="262" spans="1:15" ht="16.5" thickBot="1">
      <c r="A262" s="62"/>
      <c r="B262" s="28" t="s">
        <v>77</v>
      </c>
      <c r="C262" s="13" t="s">
        <v>82</v>
      </c>
      <c r="D262" s="10" t="s">
        <v>82</v>
      </c>
      <c r="E262" s="10" t="s">
        <v>82</v>
      </c>
      <c r="F262" s="10" t="s">
        <v>82</v>
      </c>
      <c r="G262" s="10" t="s">
        <v>82</v>
      </c>
      <c r="H262" s="10" t="s">
        <v>82</v>
      </c>
      <c r="I262" s="10" t="s">
        <v>82</v>
      </c>
      <c r="J262" s="10" t="s">
        <v>82</v>
      </c>
      <c r="K262" s="10" t="s">
        <v>82</v>
      </c>
      <c r="L262" s="10" t="s">
        <v>82</v>
      </c>
      <c r="M262" s="10" t="s">
        <v>82</v>
      </c>
      <c r="N262" s="22">
        <v>1.18</v>
      </c>
      <c r="O262" s="10" t="s">
        <v>82</v>
      </c>
    </row>
    <row r="263" spans="1:15" ht="16.5" thickBot="1">
      <c r="A263" s="62" t="s">
        <v>72</v>
      </c>
      <c r="B263" s="33" t="s">
        <v>76</v>
      </c>
      <c r="C263" s="13" t="s">
        <v>82</v>
      </c>
      <c r="D263" s="21">
        <v>2.04</v>
      </c>
      <c r="E263" s="10" t="s">
        <v>82</v>
      </c>
      <c r="F263" s="10" t="s">
        <v>82</v>
      </c>
      <c r="G263" s="10" t="s">
        <v>82</v>
      </c>
      <c r="H263" s="10" t="s">
        <v>82</v>
      </c>
      <c r="I263" s="10" t="s">
        <v>82</v>
      </c>
      <c r="J263" s="10" t="s">
        <v>82</v>
      </c>
      <c r="K263" s="10" t="s">
        <v>82</v>
      </c>
      <c r="L263" s="10" t="s">
        <v>82</v>
      </c>
      <c r="M263" s="10" t="s">
        <v>82</v>
      </c>
      <c r="N263" s="22">
        <v>1.48</v>
      </c>
      <c r="O263" s="2">
        <v>2.14</v>
      </c>
    </row>
    <row r="264" spans="1:15" ht="16.5" thickBot="1">
      <c r="A264" s="62"/>
      <c r="B264" s="28" t="s">
        <v>77</v>
      </c>
      <c r="C264" s="13" t="s">
        <v>82</v>
      </c>
      <c r="D264" s="21">
        <v>2.59</v>
      </c>
      <c r="E264" s="10" t="s">
        <v>82</v>
      </c>
      <c r="F264" s="10" t="s">
        <v>82</v>
      </c>
      <c r="G264" s="10" t="s">
        <v>82</v>
      </c>
      <c r="H264" s="10" t="s">
        <v>82</v>
      </c>
      <c r="I264" s="10" t="s">
        <v>82</v>
      </c>
      <c r="J264" s="10" t="s">
        <v>82</v>
      </c>
      <c r="K264" s="10" t="s">
        <v>82</v>
      </c>
      <c r="L264" s="10" t="s">
        <v>82</v>
      </c>
      <c r="M264" s="10" t="s">
        <v>82</v>
      </c>
      <c r="N264" s="22">
        <v>1.53</v>
      </c>
      <c r="O264" s="2">
        <v>2.99</v>
      </c>
    </row>
    <row r="265" spans="1:15" ht="16.5" thickBot="1">
      <c r="A265" s="62" t="s">
        <v>73</v>
      </c>
      <c r="B265" s="33" t="s">
        <v>76</v>
      </c>
      <c r="C265" s="13" t="s">
        <v>82</v>
      </c>
      <c r="D265" s="10" t="s">
        <v>82</v>
      </c>
      <c r="E265" s="2">
        <v>1.65</v>
      </c>
      <c r="F265" s="10" t="s">
        <v>82</v>
      </c>
      <c r="G265" s="2">
        <v>2.2000000000000002</v>
      </c>
      <c r="H265" s="2">
        <v>1.41</v>
      </c>
      <c r="I265" s="10" t="s">
        <v>82</v>
      </c>
      <c r="J265" s="2">
        <v>1.45</v>
      </c>
      <c r="K265" s="2">
        <v>1.54</v>
      </c>
      <c r="L265" s="2">
        <v>2.4700000000000002</v>
      </c>
      <c r="M265" s="2">
        <v>1.18</v>
      </c>
      <c r="N265" s="10" t="s">
        <v>82</v>
      </c>
      <c r="O265" s="10" t="s">
        <v>82</v>
      </c>
    </row>
    <row r="266" spans="1:15" ht="16.5" thickBot="1">
      <c r="A266" s="62"/>
      <c r="B266" s="28" t="s">
        <v>77</v>
      </c>
      <c r="C266" s="13" t="s">
        <v>82</v>
      </c>
      <c r="D266" s="10" t="s">
        <v>82</v>
      </c>
      <c r="E266" s="2">
        <v>1.94</v>
      </c>
      <c r="F266" s="10" t="s">
        <v>82</v>
      </c>
      <c r="G266" s="2">
        <v>2.5099999999999998</v>
      </c>
      <c r="H266" s="2">
        <v>1.49</v>
      </c>
      <c r="I266" s="10" t="s">
        <v>82</v>
      </c>
      <c r="J266" s="2">
        <v>1.6</v>
      </c>
      <c r="K266" s="2">
        <v>1.62</v>
      </c>
      <c r="L266" s="2">
        <v>2.4900000000000002</v>
      </c>
      <c r="M266" s="2">
        <v>1.21</v>
      </c>
      <c r="N266" s="10" t="s">
        <v>82</v>
      </c>
      <c r="O266" s="10" t="s">
        <v>82</v>
      </c>
    </row>
    <row r="267" spans="1:15" ht="16.5" thickBot="1">
      <c r="A267" s="62" t="s">
        <v>74</v>
      </c>
      <c r="B267" s="33" t="s">
        <v>76</v>
      </c>
      <c r="C267" s="13" t="s">
        <v>82</v>
      </c>
      <c r="D267" s="10" t="s">
        <v>82</v>
      </c>
      <c r="E267" s="2">
        <v>1.31</v>
      </c>
      <c r="F267" s="2">
        <v>1.53</v>
      </c>
      <c r="G267" s="2">
        <v>4.21</v>
      </c>
      <c r="H267" s="2">
        <v>3.55</v>
      </c>
      <c r="I267" s="2">
        <v>6.51</v>
      </c>
      <c r="J267" s="2">
        <v>2.85</v>
      </c>
      <c r="K267" s="2">
        <v>2.76</v>
      </c>
      <c r="L267" s="2">
        <v>6.28</v>
      </c>
      <c r="M267" s="2">
        <v>4.6100000000000003</v>
      </c>
      <c r="N267" s="10" t="s">
        <v>82</v>
      </c>
      <c r="O267" s="2">
        <v>4.38</v>
      </c>
    </row>
    <row r="268" spans="1:15" ht="16.5" thickBot="1">
      <c r="A268" s="62"/>
      <c r="B268" s="28" t="s">
        <v>77</v>
      </c>
      <c r="C268" s="13" t="s">
        <v>82</v>
      </c>
      <c r="D268" s="10" t="s">
        <v>82</v>
      </c>
      <c r="E268" s="2">
        <v>0.87</v>
      </c>
      <c r="F268" s="2">
        <v>1.66</v>
      </c>
      <c r="G268" s="2">
        <v>2.71</v>
      </c>
      <c r="H268" s="2">
        <v>2.11</v>
      </c>
      <c r="I268" s="2">
        <v>3.71</v>
      </c>
      <c r="J268" s="2">
        <v>1.77</v>
      </c>
      <c r="K268" s="2">
        <v>1.64</v>
      </c>
      <c r="L268" s="2">
        <v>3.57</v>
      </c>
      <c r="M268" s="2">
        <v>4.4000000000000004</v>
      </c>
      <c r="N268" s="10" t="s">
        <v>82</v>
      </c>
      <c r="O268" s="2">
        <v>4.5199999999999996</v>
      </c>
    </row>
    <row r="269" spans="1:15" ht="16.5" thickBot="1">
      <c r="A269" s="62" t="s">
        <v>75</v>
      </c>
      <c r="B269" s="33" t="s">
        <v>76</v>
      </c>
      <c r="C269" s="7">
        <v>74.62</v>
      </c>
      <c r="D269" s="21">
        <v>71.650000000000006</v>
      </c>
      <c r="E269" s="2">
        <v>71.11</v>
      </c>
      <c r="F269" s="2">
        <v>72.78</v>
      </c>
      <c r="G269" s="2">
        <v>72.27</v>
      </c>
      <c r="H269" s="2">
        <v>72.489999999999995</v>
      </c>
      <c r="I269" s="2">
        <v>71.86</v>
      </c>
      <c r="J269" s="2">
        <v>71.11</v>
      </c>
      <c r="K269" s="2">
        <v>70</v>
      </c>
      <c r="L269" s="2">
        <v>70.45</v>
      </c>
      <c r="M269" s="2">
        <v>68.73</v>
      </c>
      <c r="N269" s="22">
        <v>69.98</v>
      </c>
      <c r="O269" s="2">
        <v>70.06</v>
      </c>
    </row>
    <row r="270" spans="1:15" ht="15.75">
      <c r="A270" s="62"/>
      <c r="B270" s="28" t="s">
        <v>77</v>
      </c>
      <c r="C270" s="7">
        <v>28.03</v>
      </c>
      <c r="D270" s="21">
        <v>39.43</v>
      </c>
      <c r="E270" s="2">
        <v>38.020000000000003</v>
      </c>
      <c r="F270" s="2">
        <v>32.950000000000003</v>
      </c>
      <c r="G270" s="2">
        <v>34.39</v>
      </c>
      <c r="H270" s="2">
        <v>29.39</v>
      </c>
      <c r="I270" s="2">
        <v>27.33</v>
      </c>
      <c r="J270" s="2">
        <v>52.48</v>
      </c>
      <c r="K270" s="2">
        <v>29.69</v>
      </c>
      <c r="L270" s="2">
        <v>24.57</v>
      </c>
      <c r="M270" s="2">
        <v>25.16</v>
      </c>
      <c r="N270" s="22">
        <v>31.54</v>
      </c>
      <c r="O270" s="2">
        <v>40.729999999999997</v>
      </c>
    </row>
    <row r="292" ht="15" customHeight="1"/>
    <row r="293" ht="15" customHeight="1"/>
    <row r="294" ht="15" customHeight="1"/>
    <row r="295" ht="15" customHeight="1"/>
    <row r="296" ht="15" customHeight="1"/>
    <row r="297" ht="15" customHeight="1"/>
    <row r="298" ht="15" customHeight="1"/>
    <row r="299" ht="15" customHeight="1"/>
    <row r="300" ht="15" customHeight="1"/>
    <row r="333" spans="2:15" ht="15" customHeight="1">
      <c r="B333" s="55" t="s">
        <v>129</v>
      </c>
      <c r="C333" s="55"/>
      <c r="D333" s="55"/>
      <c r="E333" s="55"/>
      <c r="F333" s="55"/>
      <c r="G333" s="55"/>
      <c r="H333" s="55"/>
      <c r="I333" s="55"/>
      <c r="J333" s="55"/>
      <c r="K333" s="55"/>
      <c r="L333" s="55"/>
      <c r="M333" s="55"/>
      <c r="N333" s="55"/>
      <c r="O333" s="55"/>
    </row>
    <row r="334" spans="2:15" ht="15" customHeight="1">
      <c r="B334" s="55"/>
      <c r="C334" s="55"/>
      <c r="D334" s="55"/>
      <c r="E334" s="55"/>
      <c r="F334" s="55"/>
      <c r="G334" s="55"/>
      <c r="H334" s="55"/>
      <c r="I334" s="55"/>
      <c r="J334" s="55"/>
      <c r="K334" s="55"/>
      <c r="L334" s="55"/>
      <c r="M334" s="55"/>
      <c r="N334" s="55"/>
      <c r="O334" s="55"/>
    </row>
    <row r="335" spans="2:15" ht="15" customHeight="1">
      <c r="B335" s="55"/>
      <c r="C335" s="55"/>
      <c r="D335" s="55"/>
      <c r="E335" s="55"/>
      <c r="F335" s="55"/>
      <c r="G335" s="55"/>
      <c r="H335" s="55"/>
      <c r="I335" s="55"/>
      <c r="J335" s="55"/>
      <c r="K335" s="55"/>
      <c r="L335" s="55"/>
      <c r="M335" s="55"/>
      <c r="N335" s="55"/>
      <c r="O335" s="55"/>
    </row>
    <row r="336" spans="2:15" ht="15" customHeight="1">
      <c r="B336" s="55"/>
      <c r="C336" s="55"/>
      <c r="D336" s="55"/>
      <c r="E336" s="55"/>
      <c r="F336" s="55"/>
      <c r="G336" s="55"/>
      <c r="H336" s="55"/>
      <c r="I336" s="55"/>
      <c r="J336" s="55"/>
      <c r="K336" s="55"/>
      <c r="L336" s="55"/>
      <c r="M336" s="55"/>
      <c r="N336" s="55"/>
      <c r="O336" s="55"/>
    </row>
    <row r="337" spans="2:15" ht="15" customHeight="1">
      <c r="B337" s="55"/>
      <c r="C337" s="55"/>
      <c r="D337" s="55"/>
      <c r="E337" s="55"/>
      <c r="F337" s="55"/>
      <c r="G337" s="55"/>
      <c r="H337" s="55"/>
      <c r="I337" s="55"/>
      <c r="J337" s="55"/>
      <c r="K337" s="55"/>
      <c r="L337" s="55"/>
      <c r="M337" s="55"/>
      <c r="N337" s="55"/>
      <c r="O337" s="55"/>
    </row>
    <row r="338" spans="2:15" ht="15" customHeight="1">
      <c r="B338" s="55"/>
      <c r="C338" s="55"/>
      <c r="D338" s="55"/>
      <c r="E338" s="55"/>
      <c r="F338" s="55"/>
      <c r="G338" s="55"/>
      <c r="H338" s="55"/>
      <c r="I338" s="55"/>
      <c r="J338" s="55"/>
      <c r="K338" s="55"/>
      <c r="L338" s="55"/>
      <c r="M338" s="55"/>
      <c r="N338" s="55"/>
      <c r="O338" s="55"/>
    </row>
    <row r="339" spans="2:15" ht="15" customHeight="1">
      <c r="B339" s="55"/>
      <c r="C339" s="55"/>
      <c r="D339" s="55"/>
      <c r="E339" s="55"/>
      <c r="F339" s="55"/>
      <c r="G339" s="55"/>
      <c r="H339" s="55"/>
      <c r="I339" s="55"/>
      <c r="J339" s="55"/>
      <c r="K339" s="55"/>
      <c r="L339" s="55"/>
      <c r="M339" s="55"/>
      <c r="N339" s="55"/>
      <c r="O339" s="55"/>
    </row>
    <row r="340" spans="2:15" ht="15" customHeight="1">
      <c r="B340" s="55"/>
      <c r="C340" s="55"/>
      <c r="D340" s="55"/>
      <c r="E340" s="55"/>
      <c r="F340" s="55"/>
      <c r="G340" s="55"/>
      <c r="H340" s="55"/>
      <c r="I340" s="55"/>
      <c r="J340" s="55"/>
      <c r="K340" s="55"/>
      <c r="L340" s="55"/>
      <c r="M340" s="55"/>
      <c r="N340" s="55"/>
      <c r="O340" s="55"/>
    </row>
    <row r="341" spans="2:15" ht="15" customHeight="1">
      <c r="B341" s="55"/>
      <c r="C341" s="55"/>
      <c r="D341" s="55"/>
      <c r="E341" s="55"/>
      <c r="F341" s="55"/>
      <c r="G341" s="55"/>
      <c r="H341" s="55"/>
      <c r="I341" s="55"/>
      <c r="J341" s="55"/>
      <c r="K341" s="55"/>
      <c r="L341" s="55"/>
      <c r="M341" s="55"/>
      <c r="N341" s="55"/>
      <c r="O341" s="55"/>
    </row>
    <row r="342" spans="2:15" ht="15" customHeight="1">
      <c r="B342" s="34"/>
      <c r="C342" s="34"/>
      <c r="D342" s="34"/>
      <c r="E342" s="34"/>
      <c r="F342" s="34"/>
      <c r="G342" s="34"/>
      <c r="H342" s="34"/>
      <c r="I342" s="34"/>
      <c r="J342" s="34"/>
    </row>
  </sheetData>
  <mergeCells count="61">
    <mergeCell ref="A1:H2"/>
    <mergeCell ref="A133:M139"/>
    <mergeCell ref="A236:P244"/>
    <mergeCell ref="A3:B3"/>
    <mergeCell ref="A4:B4"/>
    <mergeCell ref="C4:H4"/>
    <mergeCell ref="C60:M60"/>
    <mergeCell ref="A5:B5"/>
    <mergeCell ref="A6:A7"/>
    <mergeCell ref="A8:A9"/>
    <mergeCell ref="A10:A11"/>
    <mergeCell ref="A12:A13"/>
    <mergeCell ref="A14:A15"/>
    <mergeCell ref="A16:A17"/>
    <mergeCell ref="A48:H55"/>
    <mergeCell ref="A18:A19"/>
    <mergeCell ref="A20:A21"/>
    <mergeCell ref="A22:A23"/>
    <mergeCell ref="A24:A25"/>
    <mergeCell ref="A61:B61"/>
    <mergeCell ref="A62:A63"/>
    <mergeCell ref="A64:A65"/>
    <mergeCell ref="A66:A67"/>
    <mergeCell ref="A68:A69"/>
    <mergeCell ref="A70:A71"/>
    <mergeCell ref="A72:A73"/>
    <mergeCell ref="A74:A75"/>
    <mergeCell ref="A76:A77"/>
    <mergeCell ref="A78:A79"/>
    <mergeCell ref="A80:A81"/>
    <mergeCell ref="A261:A262"/>
    <mergeCell ref="A156:A157"/>
    <mergeCell ref="A158:A159"/>
    <mergeCell ref="A160:A161"/>
    <mergeCell ref="A162:A163"/>
    <mergeCell ref="A164:A165"/>
    <mergeCell ref="A263:A264"/>
    <mergeCell ref="A265:A266"/>
    <mergeCell ref="A267:A268"/>
    <mergeCell ref="A255:A256"/>
    <mergeCell ref="A250:B250"/>
    <mergeCell ref="A251:A252"/>
    <mergeCell ref="A253:A254"/>
    <mergeCell ref="A257:A258"/>
    <mergeCell ref="A259:A260"/>
    <mergeCell ref="B333:O341"/>
    <mergeCell ref="A57:M58"/>
    <mergeCell ref="C141:Q142"/>
    <mergeCell ref="C247:O248"/>
    <mergeCell ref="C3:H3"/>
    <mergeCell ref="C59:M59"/>
    <mergeCell ref="C143:Q143"/>
    <mergeCell ref="A269:A270"/>
    <mergeCell ref="C144:Q144"/>
    <mergeCell ref="C249:O249"/>
    <mergeCell ref="A145:B145"/>
    <mergeCell ref="A146:A147"/>
    <mergeCell ref="A148:A149"/>
    <mergeCell ref="A150:A151"/>
    <mergeCell ref="A152:A153"/>
    <mergeCell ref="A154:A15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229"/>
  <sheetViews>
    <sheetView topLeftCell="A190" zoomScaleNormal="100" workbookViewId="0">
      <selection activeCell="F202" sqref="F202"/>
    </sheetView>
  </sheetViews>
  <sheetFormatPr defaultRowHeight="15"/>
  <cols>
    <col min="2" max="3" width="10" bestFit="1" customWidth="1"/>
    <col min="4" max="4" width="11.28515625" bestFit="1" customWidth="1"/>
    <col min="5" max="5" width="10.5703125" bestFit="1" customWidth="1"/>
    <col min="6" max="6" width="10" bestFit="1" customWidth="1"/>
    <col min="7" max="7" width="11.7109375" bestFit="1" customWidth="1"/>
    <col min="8" max="8" width="10.140625" bestFit="1" customWidth="1"/>
    <col min="9" max="9" width="9.5703125" bestFit="1" customWidth="1"/>
    <col min="11" max="12" width="9.5703125" bestFit="1" customWidth="1"/>
    <col min="13" max="13" width="11.28515625" bestFit="1" customWidth="1"/>
    <col min="14" max="14" width="10.28515625" customWidth="1"/>
    <col min="15" max="17" width="9.5703125" bestFit="1" customWidth="1"/>
    <col min="18" max="18" width="11.7109375" customWidth="1"/>
    <col min="19" max="19" width="9.5703125" bestFit="1" customWidth="1"/>
    <col min="20" max="20" width="13.85546875" bestFit="1" customWidth="1"/>
    <col min="21" max="21" width="9.5703125" bestFit="1" customWidth="1"/>
    <col min="22" max="22" width="14" bestFit="1" customWidth="1"/>
    <col min="23" max="25" width="11" bestFit="1" customWidth="1"/>
    <col min="26" max="26" width="9.5703125" customWidth="1"/>
    <col min="27" max="27" width="11" bestFit="1" customWidth="1"/>
    <col min="28" max="28" width="9.5703125" customWidth="1"/>
    <col min="29" max="33" width="11" bestFit="1" customWidth="1"/>
    <col min="34" max="34" width="9.5703125" customWidth="1"/>
    <col min="35" max="37" width="11" bestFit="1" customWidth="1"/>
    <col min="38" max="38" width="10.7109375" customWidth="1"/>
    <col min="39" max="40" width="9.5703125" bestFit="1" customWidth="1"/>
    <col min="43" max="43" width="10.28515625" bestFit="1" customWidth="1"/>
    <col min="44" max="44" width="10.28515625" customWidth="1"/>
    <col min="45" max="52" width="11.140625" bestFit="1" customWidth="1"/>
    <col min="53" max="53" width="12" bestFit="1" customWidth="1"/>
    <col min="54" max="54" width="12" customWidth="1"/>
    <col min="55" max="55" width="11.140625" bestFit="1" customWidth="1"/>
    <col min="56" max="56" width="9.5703125" bestFit="1" customWidth="1"/>
  </cols>
  <sheetData>
    <row r="1" spans="1:65" ht="30" customHeight="1">
      <c r="A1" s="68" t="s">
        <v>139</v>
      </c>
      <c r="B1" s="68"/>
      <c r="C1" s="68"/>
      <c r="D1" s="68"/>
      <c r="E1" s="68"/>
      <c r="F1" s="68"/>
      <c r="G1" s="68"/>
      <c r="H1" s="68"/>
      <c r="I1" s="9"/>
      <c r="W1" s="9"/>
      <c r="AO1" s="9"/>
    </row>
    <row r="2" spans="1:65" ht="31.5">
      <c r="A2" s="8" t="s">
        <v>0</v>
      </c>
      <c r="B2" s="8" t="s">
        <v>102</v>
      </c>
      <c r="C2" s="8" t="s">
        <v>60</v>
      </c>
      <c r="D2" s="8" t="s">
        <v>103</v>
      </c>
      <c r="E2" s="8" t="s">
        <v>61</v>
      </c>
      <c r="F2" s="8" t="s">
        <v>104</v>
      </c>
      <c r="G2" s="8" t="s">
        <v>105</v>
      </c>
      <c r="H2" s="8" t="s">
        <v>83</v>
      </c>
      <c r="I2" s="9"/>
      <c r="W2" s="9"/>
      <c r="AO2" s="9"/>
    </row>
    <row r="3" spans="1:65" ht="15.75">
      <c r="A3" s="69" t="s">
        <v>1</v>
      </c>
      <c r="B3" s="70"/>
      <c r="C3" s="70"/>
      <c r="D3" s="70"/>
      <c r="E3" s="70"/>
      <c r="F3" s="70"/>
      <c r="G3" s="70"/>
      <c r="H3" s="71"/>
      <c r="I3" s="9"/>
      <c r="W3" s="9"/>
      <c r="AO3" s="9"/>
    </row>
    <row r="4" spans="1:65" ht="15.75">
      <c r="A4" s="8" t="s">
        <v>2</v>
      </c>
      <c r="B4" s="14">
        <v>86.546678897600003</v>
      </c>
      <c r="C4" s="14">
        <v>83.234568765000006</v>
      </c>
      <c r="D4" s="14">
        <v>68.387654345000001</v>
      </c>
      <c r="E4" s="14">
        <v>83.456765434540003</v>
      </c>
      <c r="F4" s="14">
        <v>80.567887654456499</v>
      </c>
      <c r="G4" s="14">
        <v>79.543456776543394</v>
      </c>
      <c r="H4" s="14">
        <f>AVERAGE(B4:G4)</f>
        <v>80.289501978856649</v>
      </c>
      <c r="I4" s="9"/>
      <c r="W4" s="9"/>
      <c r="AO4" s="9"/>
    </row>
    <row r="5" spans="1:65" ht="15.75">
      <c r="A5" s="68" t="s">
        <v>3</v>
      </c>
      <c r="B5" s="68"/>
      <c r="C5" s="68"/>
      <c r="D5" s="68"/>
      <c r="E5" s="68"/>
      <c r="F5" s="68"/>
      <c r="G5" s="68"/>
      <c r="H5" s="68"/>
      <c r="I5" s="9"/>
      <c r="W5" s="9"/>
      <c r="AO5" s="9"/>
    </row>
    <row r="6" spans="1:65" ht="15.75">
      <c r="A6" s="8" t="s">
        <v>4</v>
      </c>
      <c r="B6" s="14">
        <v>40456.678987654399</v>
      </c>
      <c r="C6" s="14">
        <v>81654.876544340004</v>
      </c>
      <c r="D6" s="14">
        <v>213445.353085768</v>
      </c>
      <c r="E6" s="14">
        <v>71587.456654456502</v>
      </c>
      <c r="F6" s="14">
        <v>95676.456765456707</v>
      </c>
      <c r="G6" s="14">
        <v>89487.689434599</v>
      </c>
      <c r="H6" s="14">
        <f t="shared" ref="H6:H37" si="0">AVERAGE(B6:G6)</f>
        <v>98718.085245379087</v>
      </c>
      <c r="I6" s="9"/>
      <c r="W6" s="9"/>
      <c r="AO6" s="9"/>
    </row>
    <row r="7" spans="1:65" ht="15.75">
      <c r="A7" s="8" t="s">
        <v>54</v>
      </c>
      <c r="B7" s="14">
        <v>24565.567845322399</v>
      </c>
      <c r="C7" s="14">
        <v>26754.586435656802</v>
      </c>
      <c r="D7" s="14">
        <v>23245.128765444999</v>
      </c>
      <c r="E7" s="14">
        <v>26545.3677578897</v>
      </c>
      <c r="F7" s="14">
        <v>22345.155334268002</v>
      </c>
      <c r="G7" s="14">
        <v>33245.176542300003</v>
      </c>
      <c r="H7" s="14">
        <f t="shared" si="0"/>
        <v>26116.830446813652</v>
      </c>
      <c r="I7" s="9"/>
      <c r="W7" s="9"/>
      <c r="AO7" s="9"/>
    </row>
    <row r="8" spans="1:65" ht="15.75">
      <c r="A8" s="8" t="s">
        <v>5</v>
      </c>
      <c r="B8" s="14">
        <v>13356.5434563777</v>
      </c>
      <c r="C8" s="14">
        <v>18664.654676540002</v>
      </c>
      <c r="D8" s="14">
        <v>15675.2345677665</v>
      </c>
      <c r="E8" s="14">
        <v>18945.789234678701</v>
      </c>
      <c r="F8" s="14">
        <v>9634.5324560818899</v>
      </c>
      <c r="G8" s="14">
        <v>15478.7654987676</v>
      </c>
      <c r="H8" s="14">
        <f t="shared" si="0"/>
        <v>15292.586648368733</v>
      </c>
      <c r="I8" s="9"/>
      <c r="W8" s="9"/>
      <c r="AO8" s="9"/>
    </row>
    <row r="9" spans="1:65" ht="15.75">
      <c r="A9" s="8" t="s">
        <v>6</v>
      </c>
      <c r="B9" s="14">
        <v>95.345677434560002</v>
      </c>
      <c r="C9" s="14">
        <v>163.13456543986999</v>
      </c>
      <c r="D9" s="14">
        <v>156.13487655645599</v>
      </c>
      <c r="E9" s="14">
        <v>454.756935609008</v>
      </c>
      <c r="F9" s="14">
        <v>546.43568315463006</v>
      </c>
      <c r="G9" s="14">
        <v>1256.8765637245001</v>
      </c>
      <c r="H9" s="14">
        <f t="shared" si="0"/>
        <v>445.44738365317068</v>
      </c>
      <c r="I9" s="9"/>
      <c r="W9" s="9"/>
      <c r="AO9" s="9"/>
      <c r="BF9" s="1"/>
    </row>
    <row r="10" spans="1:65" ht="15.75">
      <c r="A10" s="8" t="s">
        <v>7</v>
      </c>
      <c r="B10" s="14">
        <v>29.456457756464498</v>
      </c>
      <c r="C10" s="14">
        <v>15.145853972999999</v>
      </c>
      <c r="D10" s="14">
        <v>780.67945657765495</v>
      </c>
      <c r="E10" s="14">
        <v>753.52402069022003</v>
      </c>
      <c r="F10" s="14">
        <v>520.43455011520803</v>
      </c>
      <c r="G10" s="14">
        <v>983.87654569811696</v>
      </c>
      <c r="H10" s="14">
        <f t="shared" si="0"/>
        <v>513.85281413511075</v>
      </c>
      <c r="I10" s="9"/>
      <c r="W10" s="9"/>
      <c r="AO10" s="9"/>
    </row>
    <row r="11" spans="1:65" ht="15.75">
      <c r="A11" s="8" t="s">
        <v>8</v>
      </c>
      <c r="B11" s="14">
        <v>46.7655457745334</v>
      </c>
      <c r="C11" s="14">
        <v>12.754669484480001</v>
      </c>
      <c r="D11" s="14">
        <v>1597.34876643456</v>
      </c>
      <c r="E11" s="14">
        <v>357.53585654375399</v>
      </c>
      <c r="F11" s="14">
        <v>1123.6790139671</v>
      </c>
      <c r="G11" s="14">
        <v>1473.87476549639</v>
      </c>
      <c r="H11" s="14">
        <f t="shared" si="0"/>
        <v>768.65976961680292</v>
      </c>
      <c r="I11" s="9"/>
      <c r="W11" s="9"/>
      <c r="AO11" s="9"/>
    </row>
    <row r="12" spans="1:65" ht="15.75">
      <c r="A12" s="8" t="s">
        <v>9</v>
      </c>
      <c r="B12" s="14">
        <v>367.76645646345003</v>
      </c>
      <c r="C12" s="14">
        <v>73.235656457944501</v>
      </c>
      <c r="D12" s="14">
        <v>869.94564334560005</v>
      </c>
      <c r="E12" s="14">
        <v>654.36093911202795</v>
      </c>
      <c r="F12" s="14">
        <v>1213.0097426101199</v>
      </c>
      <c r="G12" s="14">
        <v>1375.2345654879</v>
      </c>
      <c r="H12" s="14">
        <f t="shared" si="0"/>
        <v>758.92550057950712</v>
      </c>
      <c r="I12" s="9"/>
      <c r="W12" s="9"/>
      <c r="AO12" s="9"/>
    </row>
    <row r="13" spans="1:65" ht="15.75">
      <c r="A13" s="8" t="s">
        <v>10</v>
      </c>
      <c r="B13" s="14">
        <v>0</v>
      </c>
      <c r="C13" s="14">
        <v>16.17654379352</v>
      </c>
      <c r="D13" s="14">
        <v>6.6456445426580402</v>
      </c>
      <c r="E13" s="14">
        <v>0</v>
      </c>
      <c r="F13" s="14">
        <v>8.2133833955916007</v>
      </c>
      <c r="G13" s="14">
        <v>1.84656775302218</v>
      </c>
      <c r="H13" s="14">
        <f t="shared" si="0"/>
        <v>5.4803565807986372</v>
      </c>
      <c r="I13" s="9"/>
      <c r="W13" s="9"/>
      <c r="AO13" s="9"/>
      <c r="BF13" s="1"/>
      <c r="BG13" s="1"/>
      <c r="BH13" s="1"/>
      <c r="BI13" s="1"/>
      <c r="BJ13" s="1"/>
      <c r="BK13" s="1"/>
      <c r="BL13" s="1"/>
      <c r="BM13" s="1"/>
    </row>
    <row r="14" spans="1:65" ht="15.75">
      <c r="A14" s="8" t="s">
        <v>11</v>
      </c>
      <c r="B14" s="14">
        <v>0</v>
      </c>
      <c r="C14" s="14">
        <v>0.15854345455999999</v>
      </c>
      <c r="D14" s="14">
        <v>0.64607656789000001</v>
      </c>
      <c r="E14" s="14">
        <v>0.43456789086999997</v>
      </c>
      <c r="F14" s="14">
        <v>0.35649868203243501</v>
      </c>
      <c r="G14" s="14">
        <v>0.68565096533547198</v>
      </c>
      <c r="H14" s="14">
        <f t="shared" si="0"/>
        <v>0.3802229267813178</v>
      </c>
      <c r="I14" s="9"/>
      <c r="W14" s="9"/>
      <c r="AO14" s="9"/>
      <c r="BF14" s="1"/>
      <c r="BG14" s="1"/>
      <c r="BH14" s="1"/>
      <c r="BI14" s="1"/>
      <c r="BJ14" s="1"/>
      <c r="BK14" s="1"/>
      <c r="BL14" s="1"/>
      <c r="BM14" s="1"/>
    </row>
    <row r="15" spans="1:65" ht="15.75">
      <c r="A15" s="8" t="s">
        <v>12</v>
      </c>
      <c r="B15" s="14">
        <v>4.6545346346000001</v>
      </c>
      <c r="C15" s="14">
        <v>22.1865433457987</v>
      </c>
      <c r="D15" s="14">
        <v>79.876934567559999</v>
      </c>
      <c r="E15" s="14">
        <v>14.326796564643001</v>
      </c>
      <c r="F15" s="14">
        <v>36.532888187034501</v>
      </c>
      <c r="G15" s="14">
        <v>25.765969279331301</v>
      </c>
      <c r="H15" s="14">
        <f t="shared" si="0"/>
        <v>30.557277763161252</v>
      </c>
      <c r="I15" s="9"/>
      <c r="W15" s="9"/>
      <c r="AO15" s="9"/>
      <c r="BF15" s="1"/>
      <c r="BG15" s="1"/>
      <c r="BH15" s="1"/>
      <c r="BI15" s="1"/>
      <c r="BJ15" s="1"/>
      <c r="BK15" s="1"/>
      <c r="BL15" s="1"/>
      <c r="BM15" s="1"/>
    </row>
    <row r="16" spans="1:65" ht="15.75">
      <c r="A16" s="8" t="s">
        <v>13</v>
      </c>
      <c r="B16" s="14">
        <v>3102.5446345365499</v>
      </c>
      <c r="C16" s="14">
        <v>4645.4578956344503</v>
      </c>
      <c r="D16" s="14">
        <v>3897.9346765885998</v>
      </c>
      <c r="E16" s="14">
        <v>4109.1457987650001</v>
      </c>
      <c r="F16" s="14">
        <v>4321.0010802965498</v>
      </c>
      <c r="G16" s="14">
        <v>4105.6731931679897</v>
      </c>
      <c r="H16" s="14">
        <f t="shared" si="0"/>
        <v>4030.2928798315238</v>
      </c>
      <c r="I16" s="9"/>
      <c r="W16" s="9"/>
      <c r="AA16" s="41"/>
      <c r="AB16" s="41"/>
      <c r="AC16" s="41"/>
      <c r="AD16" s="41"/>
      <c r="AE16" s="41"/>
      <c r="AF16" s="41"/>
      <c r="AO16" s="9"/>
      <c r="BF16" s="1"/>
      <c r="BG16" s="1"/>
      <c r="BH16" s="1"/>
      <c r="BI16" s="1"/>
      <c r="BJ16" s="1"/>
      <c r="BK16" s="1"/>
      <c r="BL16" s="1"/>
      <c r="BM16" s="1"/>
    </row>
    <row r="17" spans="1:65" ht="15.75">
      <c r="A17" s="8" t="s">
        <v>14</v>
      </c>
      <c r="B17" s="14">
        <v>244.65345376663399</v>
      </c>
      <c r="C17" s="14">
        <v>53.476456784346603</v>
      </c>
      <c r="D17" s="14">
        <v>61.568645345675499</v>
      </c>
      <c r="E17" s="14">
        <v>82.654789765334499</v>
      </c>
      <c r="F17" s="14">
        <v>55.476839486267203</v>
      </c>
      <c r="G17" s="14">
        <v>36.456071930582198</v>
      </c>
      <c r="H17" s="14">
        <f t="shared" si="0"/>
        <v>89.047709513139992</v>
      </c>
      <c r="I17" s="9"/>
      <c r="W17" s="9"/>
      <c r="AO17" s="9"/>
      <c r="BF17" s="1"/>
      <c r="BG17" s="1"/>
      <c r="BH17" s="1"/>
      <c r="BI17" s="1"/>
      <c r="BJ17" s="1"/>
      <c r="BK17" s="1"/>
      <c r="BL17" s="1"/>
      <c r="BM17" s="1"/>
    </row>
    <row r="18" spans="1:65" ht="15.75">
      <c r="A18" s="8" t="s">
        <v>15</v>
      </c>
      <c r="B18" s="14">
        <v>7578.7653458955201</v>
      </c>
      <c r="C18" s="14">
        <v>7623.5358543456696</v>
      </c>
      <c r="D18" s="14">
        <v>13965.9456776676</v>
      </c>
      <c r="E18" s="14">
        <v>5793.7543457898701</v>
      </c>
      <c r="F18" s="14">
        <v>6547.2673913553799</v>
      </c>
      <c r="G18" s="14">
        <v>7546.5436500441401</v>
      </c>
      <c r="H18" s="14">
        <f t="shared" si="0"/>
        <v>8175.9687108496973</v>
      </c>
      <c r="I18" s="9"/>
      <c r="W18" s="9"/>
      <c r="AO18" s="9"/>
      <c r="BF18" s="1"/>
      <c r="BG18" s="1"/>
      <c r="BH18" s="1"/>
      <c r="BI18" s="1"/>
      <c r="BJ18" s="1"/>
      <c r="BK18" s="1"/>
      <c r="BL18" s="1"/>
      <c r="BM18" s="1"/>
    </row>
    <row r="19" spans="1:65" ht="15.75">
      <c r="A19" s="8" t="s">
        <v>16</v>
      </c>
      <c r="B19" s="14">
        <v>150.58794535665601</v>
      </c>
      <c r="C19" s="14">
        <v>153.27654456779999</v>
      </c>
      <c r="D19" s="14">
        <v>68.568653745464999</v>
      </c>
      <c r="E19" s="14">
        <v>165.78545633345601</v>
      </c>
      <c r="F19" s="14">
        <v>163.435935656504</v>
      </c>
      <c r="G19" s="14">
        <v>165.432122169298</v>
      </c>
      <c r="H19" s="14">
        <f t="shared" si="0"/>
        <v>144.51444297152986</v>
      </c>
      <c r="I19" s="9"/>
      <c r="W19" s="9"/>
      <c r="AO19" s="9"/>
      <c r="BF19" s="1"/>
      <c r="BG19" s="1"/>
      <c r="BH19" s="1"/>
      <c r="BI19" s="1"/>
      <c r="BJ19" s="1"/>
      <c r="BK19" s="1"/>
      <c r="BL19" s="1"/>
      <c r="BM19" s="1"/>
    </row>
    <row r="20" spans="1:65" ht="15.75">
      <c r="A20" s="8" t="s">
        <v>17</v>
      </c>
      <c r="B20" s="14">
        <v>35.754565893468197</v>
      </c>
      <c r="C20" s="14">
        <v>64.765445673457407</v>
      </c>
      <c r="D20" s="14">
        <v>43.347897654554501</v>
      </c>
      <c r="E20" s="14">
        <v>56.034543456556001</v>
      </c>
      <c r="F20" s="14">
        <v>41.380814781567501</v>
      </c>
      <c r="G20" s="14">
        <v>46.876403245323303</v>
      </c>
      <c r="H20" s="14">
        <f t="shared" si="0"/>
        <v>48.026611784154483</v>
      </c>
      <c r="I20" s="9"/>
      <c r="W20" s="9"/>
      <c r="AO20" s="9"/>
      <c r="BF20" s="1"/>
      <c r="BG20" s="1"/>
      <c r="BH20" s="1"/>
      <c r="BI20" s="1"/>
      <c r="BJ20" s="1"/>
      <c r="BK20" s="1"/>
      <c r="BL20" s="1"/>
      <c r="BM20" s="1"/>
    </row>
    <row r="21" spans="1:65" ht="15.75">
      <c r="A21" s="8" t="s">
        <v>18</v>
      </c>
      <c r="B21" s="14">
        <v>42.545765867945597</v>
      </c>
      <c r="C21" s="14">
        <v>262.45676543345598</v>
      </c>
      <c r="D21" s="14">
        <v>967.43567755435595</v>
      </c>
      <c r="E21" s="14">
        <v>45.344567856544998</v>
      </c>
      <c r="F21" s="14">
        <v>65.534370341036507</v>
      </c>
      <c r="G21" s="14">
        <v>378.123811869468</v>
      </c>
      <c r="H21" s="14">
        <f t="shared" si="0"/>
        <v>293.57349315380117</v>
      </c>
      <c r="I21" s="9"/>
      <c r="W21" s="9"/>
      <c r="AO21" s="9"/>
      <c r="BF21" s="1"/>
      <c r="BG21" s="1"/>
      <c r="BH21" s="1"/>
      <c r="BI21" s="1"/>
      <c r="BJ21" s="1"/>
      <c r="BK21" s="1"/>
      <c r="BL21" s="1"/>
      <c r="BM21" s="1"/>
    </row>
    <row r="22" spans="1:65" ht="15.75">
      <c r="A22" s="8" t="s">
        <v>19</v>
      </c>
      <c r="B22" s="14">
        <v>965.37644795940002</v>
      </c>
      <c r="C22" s="14">
        <v>1654.76543456534</v>
      </c>
      <c r="D22" s="14">
        <v>955.03457475755999</v>
      </c>
      <c r="E22" s="14">
        <v>167.54686546789</v>
      </c>
      <c r="F22" s="14">
        <v>1132.6832720431401</v>
      </c>
      <c r="G22" s="14">
        <v>1345.3853895683801</v>
      </c>
      <c r="H22" s="14">
        <f t="shared" si="0"/>
        <v>1036.7986640602851</v>
      </c>
      <c r="I22" s="9"/>
      <c r="W22" s="9"/>
      <c r="AO22" s="9"/>
      <c r="BF22" s="1"/>
      <c r="BG22" s="1"/>
      <c r="BH22" s="1"/>
      <c r="BI22" s="1"/>
      <c r="BJ22" s="1"/>
      <c r="BK22" s="1"/>
      <c r="BL22" s="1"/>
      <c r="BM22" s="1"/>
    </row>
    <row r="23" spans="1:65" ht="15.75">
      <c r="A23" s="8" t="s">
        <v>20</v>
      </c>
      <c r="B23" s="14">
        <v>66.654364952220007</v>
      </c>
      <c r="C23" s="14">
        <v>74.234565467865394</v>
      </c>
      <c r="D23" s="14">
        <v>32.326786564545003</v>
      </c>
      <c r="E23" s="14">
        <v>76.465788653453401</v>
      </c>
      <c r="F23" s="14">
        <v>69.467122943490907</v>
      </c>
      <c r="G23" s="14">
        <v>77.567645310577902</v>
      </c>
      <c r="H23" s="14">
        <f t="shared" si="0"/>
        <v>66.119378982025424</v>
      </c>
      <c r="I23" s="9"/>
      <c r="W23" s="9"/>
      <c r="AO23" s="9"/>
      <c r="BF23" s="1"/>
      <c r="BG23" s="1"/>
      <c r="BH23" s="1"/>
      <c r="BI23" s="1"/>
      <c r="BJ23" s="1"/>
      <c r="BK23" s="1"/>
      <c r="BL23" s="1"/>
      <c r="BM23" s="1"/>
    </row>
    <row r="24" spans="1:65" ht="15.75">
      <c r="A24" s="8" t="s">
        <v>21</v>
      </c>
      <c r="B24" s="14">
        <v>0.64337756833890003</v>
      </c>
      <c r="C24" s="14">
        <v>7.6543567896500006E-2</v>
      </c>
      <c r="D24" s="14">
        <v>12.35677856657</v>
      </c>
      <c r="E24" s="14">
        <v>0.78457063717629505</v>
      </c>
      <c r="F24" s="14">
        <v>7.7546772350637099</v>
      </c>
      <c r="G24" s="14">
        <v>5.4627231821653996</v>
      </c>
      <c r="H24" s="14">
        <f t="shared" si="0"/>
        <v>4.5131117928684672</v>
      </c>
      <c r="I24" s="9"/>
      <c r="W24" s="9"/>
      <c r="AO24" s="9"/>
      <c r="BF24" s="1"/>
      <c r="BG24" s="1"/>
      <c r="BH24" s="1"/>
      <c r="BI24" s="1"/>
      <c r="BJ24" s="1"/>
      <c r="BK24" s="1"/>
      <c r="BL24" s="1"/>
      <c r="BM24" s="1"/>
    </row>
    <row r="25" spans="1:65" ht="15.75">
      <c r="A25" s="8" t="s">
        <v>22</v>
      </c>
      <c r="B25" s="14">
        <v>0.65434455789553003</v>
      </c>
      <c r="C25" s="14">
        <v>0.164556736793467</v>
      </c>
      <c r="D25" s="14">
        <v>6.0167654645974</v>
      </c>
      <c r="E25" s="14">
        <v>3.8431264174498598</v>
      </c>
      <c r="F25" s="14">
        <v>7.4571870473001001</v>
      </c>
      <c r="G25" s="14">
        <v>6.8765433822193298</v>
      </c>
      <c r="H25" s="14">
        <f t="shared" si="0"/>
        <v>4.168753934375947</v>
      </c>
      <c r="I25" s="9"/>
      <c r="W25" s="9"/>
      <c r="AO25" s="9"/>
      <c r="BF25" s="1"/>
      <c r="BG25" s="1"/>
      <c r="BH25" s="1"/>
      <c r="BI25" s="1"/>
      <c r="BJ25" s="1"/>
      <c r="BK25" s="1"/>
      <c r="BL25" s="1"/>
      <c r="BM25" s="1"/>
    </row>
    <row r="26" spans="1:65" ht="15.75">
      <c r="A26" s="8" t="s">
        <v>23</v>
      </c>
      <c r="B26" s="14">
        <v>0.10456735754576001</v>
      </c>
      <c r="C26" s="14">
        <v>6.4347843735599999E-2</v>
      </c>
      <c r="D26" s="14">
        <v>1.457876545</v>
      </c>
      <c r="E26" s="14">
        <v>1.4357268548217501</v>
      </c>
      <c r="F26" s="14">
        <v>1.43554831750901</v>
      </c>
      <c r="G26" s="14">
        <v>1.36912560541363</v>
      </c>
      <c r="H26" s="14">
        <f t="shared" si="0"/>
        <v>0.97786542067095839</v>
      </c>
      <c r="I26" s="9"/>
      <c r="W26" s="9"/>
      <c r="AO26" s="9"/>
      <c r="BF26" s="1"/>
      <c r="BG26" s="1"/>
      <c r="BH26" s="1"/>
      <c r="BI26" s="1"/>
      <c r="BJ26" s="1"/>
      <c r="BK26" s="1"/>
      <c r="BL26" s="1"/>
      <c r="BM26" s="1"/>
    </row>
    <row r="27" spans="1:65" ht="15.75">
      <c r="A27" s="8" t="s">
        <v>24</v>
      </c>
      <c r="B27" s="14">
        <v>11.7453784456166</v>
      </c>
      <c r="C27" s="14">
        <v>13.2345678987789</v>
      </c>
      <c r="D27" s="14">
        <v>310.23766895556503</v>
      </c>
      <c r="E27" s="14">
        <v>30.3765732971986</v>
      </c>
      <c r="F27" s="14">
        <v>67.321696595722798</v>
      </c>
      <c r="G27" s="14">
        <v>23.589500989422</v>
      </c>
      <c r="H27" s="14">
        <f t="shared" si="0"/>
        <v>76.084231030383989</v>
      </c>
      <c r="I27" s="9"/>
      <c r="W27" s="9"/>
      <c r="AO27" s="9"/>
      <c r="BF27" s="1"/>
      <c r="BG27" s="1"/>
      <c r="BH27" s="1"/>
      <c r="BI27" s="1"/>
      <c r="BJ27" s="1"/>
      <c r="BK27" s="1"/>
      <c r="BL27" s="1"/>
      <c r="BM27" s="1"/>
    </row>
    <row r="28" spans="1:65" ht="15.75">
      <c r="A28" s="8" t="s">
        <v>25</v>
      </c>
      <c r="B28" s="14">
        <v>2.5785535785674498</v>
      </c>
      <c r="C28" s="14">
        <v>5.485678987</v>
      </c>
      <c r="D28" s="14">
        <v>96.357854456669997</v>
      </c>
      <c r="E28" s="14">
        <v>8.7456499778617296</v>
      </c>
      <c r="F28" s="14">
        <v>35.678561737458701</v>
      </c>
      <c r="G28" s="14">
        <v>6.58293450064778</v>
      </c>
      <c r="H28" s="14">
        <f t="shared" si="0"/>
        <v>25.90487220636761</v>
      </c>
      <c r="I28" s="9"/>
      <c r="W28" s="9"/>
      <c r="AO28" s="9"/>
      <c r="BF28" s="1"/>
      <c r="BG28" s="1"/>
      <c r="BH28" s="1"/>
      <c r="BI28" s="1"/>
      <c r="BJ28" s="1"/>
      <c r="BK28" s="1"/>
      <c r="BL28" s="1"/>
      <c r="BM28" s="1"/>
    </row>
    <row r="29" spans="1:65" ht="15.75">
      <c r="A29" s="8" t="s">
        <v>26</v>
      </c>
      <c r="B29" s="14">
        <v>0.76456025094420499</v>
      </c>
      <c r="C29" s="14">
        <v>0.69234567898760002</v>
      </c>
      <c r="D29" s="14">
        <v>4.5567854555678498</v>
      </c>
      <c r="E29" s="14">
        <v>1.7641026831409099</v>
      </c>
      <c r="F29" s="14">
        <v>10.175412525852201</v>
      </c>
      <c r="G29" s="14">
        <v>1.2314646539265499</v>
      </c>
      <c r="H29" s="14">
        <f t="shared" si="0"/>
        <v>3.1974452080698863</v>
      </c>
      <c r="I29" s="9"/>
      <c r="W29" s="9"/>
      <c r="AO29" s="9"/>
      <c r="BF29" s="1"/>
      <c r="BG29" s="1"/>
      <c r="BH29" s="1"/>
      <c r="BI29" s="1"/>
      <c r="BJ29" s="1"/>
      <c r="BK29" s="1"/>
      <c r="BL29" s="1"/>
      <c r="BM29" s="1"/>
    </row>
    <row r="30" spans="1:65" ht="15.75">
      <c r="A30" s="8" t="s">
        <v>27</v>
      </c>
      <c r="B30" s="14">
        <v>7.3469494572611094E-2</v>
      </c>
      <c r="C30" s="14">
        <v>0.28367946784568399</v>
      </c>
      <c r="D30" s="14">
        <v>7.93763732123621E-2</v>
      </c>
      <c r="E30" s="14">
        <v>0.51260773322747899</v>
      </c>
      <c r="F30" s="14">
        <v>0.322410517389149</v>
      </c>
      <c r="G30" s="14">
        <v>0.37193358903483098</v>
      </c>
      <c r="H30" s="14">
        <f t="shared" si="0"/>
        <v>0.27391286254701935</v>
      </c>
      <c r="I30" s="9"/>
      <c r="W30" s="9"/>
      <c r="AO30" s="9"/>
      <c r="BF30" s="1"/>
      <c r="BG30" s="1"/>
      <c r="BH30" s="1"/>
      <c r="BI30" s="1"/>
      <c r="BJ30" s="1"/>
      <c r="BK30" s="1"/>
      <c r="BL30" s="1"/>
      <c r="BM30" s="1"/>
    </row>
    <row r="31" spans="1:65" ht="15.75">
      <c r="A31" s="8" t="s">
        <v>28</v>
      </c>
      <c r="B31" s="14">
        <v>0</v>
      </c>
      <c r="C31" s="14">
        <v>0</v>
      </c>
      <c r="D31" s="14">
        <v>0</v>
      </c>
      <c r="E31" s="14">
        <v>0</v>
      </c>
      <c r="F31" s="14">
        <v>0</v>
      </c>
      <c r="G31" s="14">
        <v>0.47580457538614102</v>
      </c>
      <c r="H31" s="14">
        <f t="shared" si="0"/>
        <v>7.9300762564356836E-2</v>
      </c>
      <c r="I31" s="9"/>
      <c r="W31" s="9"/>
      <c r="AO31" s="9"/>
      <c r="BF31" s="1"/>
      <c r="BG31" s="1"/>
      <c r="BH31" s="1"/>
      <c r="BI31" s="1"/>
      <c r="BJ31" s="1"/>
      <c r="BK31" s="1"/>
      <c r="BL31" s="1"/>
      <c r="BM31" s="1"/>
    </row>
    <row r="32" spans="1:65" ht="15.75">
      <c r="A32" s="8" t="s">
        <v>29</v>
      </c>
      <c r="B32" s="14">
        <v>11.365796171506499</v>
      </c>
      <c r="C32" s="14">
        <v>14.1745755780337</v>
      </c>
      <c r="D32" s="14">
        <v>33.548494793071299</v>
      </c>
      <c r="E32" s="14">
        <v>22.6797438346501</v>
      </c>
      <c r="F32" s="14">
        <v>28.8341548791146</v>
      </c>
      <c r="G32" s="14">
        <v>14.5367667501027</v>
      </c>
      <c r="H32" s="14">
        <f t="shared" si="0"/>
        <v>20.856588667746482</v>
      </c>
      <c r="I32" s="9"/>
      <c r="W32" s="9"/>
      <c r="AO32" s="9"/>
      <c r="BF32" s="1"/>
      <c r="BG32" s="1"/>
      <c r="BH32" s="1"/>
      <c r="BI32" s="1"/>
      <c r="BJ32" s="1"/>
      <c r="BK32" s="1"/>
      <c r="BL32" s="1"/>
      <c r="BM32" s="1"/>
    </row>
    <row r="33" spans="1:65" ht="15.75">
      <c r="A33" s="8" t="s">
        <v>30</v>
      </c>
      <c r="B33" s="14">
        <v>0.34672150785580402</v>
      </c>
      <c r="C33" s="14">
        <v>0.18356876934999999</v>
      </c>
      <c r="D33" s="14">
        <v>7.4454290959742204</v>
      </c>
      <c r="E33" s="14">
        <v>0.38651738714727102</v>
      </c>
      <c r="F33" s="14">
        <v>0.46296601719706998</v>
      </c>
      <c r="G33" s="14">
        <v>4.2342244912772697</v>
      </c>
      <c r="H33" s="14">
        <f t="shared" si="0"/>
        <v>2.1765712114669391</v>
      </c>
      <c r="I33" s="9"/>
      <c r="W33" s="9"/>
      <c r="AO33" s="9"/>
      <c r="BF33" s="1"/>
      <c r="BG33" s="1"/>
      <c r="BH33" s="1"/>
      <c r="BI33" s="1"/>
      <c r="BJ33" s="1"/>
      <c r="BK33" s="1"/>
      <c r="BL33" s="1"/>
      <c r="BM33" s="1"/>
    </row>
    <row r="34" spans="1:65" ht="15.75">
      <c r="A34" s="8" t="s">
        <v>31</v>
      </c>
      <c r="B34" s="14">
        <v>0</v>
      </c>
      <c r="C34" s="14">
        <v>0</v>
      </c>
      <c r="D34" s="14">
        <v>3.6733488301527699</v>
      </c>
      <c r="E34" s="14">
        <v>0.379363816647732</v>
      </c>
      <c r="F34" s="14">
        <v>1.54347743069148</v>
      </c>
      <c r="G34" s="14">
        <v>1.12619221888855</v>
      </c>
      <c r="H34" s="14">
        <f t="shared" si="0"/>
        <v>1.1203970493967554</v>
      </c>
      <c r="I34" s="9"/>
      <c r="W34" s="9"/>
      <c r="AO34" s="9"/>
      <c r="BF34" s="1"/>
      <c r="BG34" s="1"/>
      <c r="BH34" s="1"/>
      <c r="BI34" s="1"/>
      <c r="BJ34" s="1"/>
      <c r="BK34" s="1"/>
      <c r="BL34" s="1"/>
      <c r="BM34" s="1"/>
    </row>
    <row r="35" spans="1:65" ht="15.75">
      <c r="A35" s="8" t="s">
        <v>32</v>
      </c>
      <c r="B35" s="14">
        <v>1.67859559647354</v>
      </c>
      <c r="C35" s="14">
        <v>0.31855785475999998</v>
      </c>
      <c r="D35" s="14">
        <v>8.6577871977702898</v>
      </c>
      <c r="E35" s="14">
        <v>5.6579699411464297</v>
      </c>
      <c r="F35" s="14">
        <v>11.235635198947801</v>
      </c>
      <c r="G35" s="14">
        <v>15.5393574771412</v>
      </c>
      <c r="H35" s="14">
        <f t="shared" si="0"/>
        <v>7.1813172110398762</v>
      </c>
      <c r="I35" s="9"/>
      <c r="W35" s="9"/>
      <c r="AO35" s="9"/>
      <c r="BF35" s="1"/>
      <c r="BG35" s="1"/>
      <c r="BH35" s="1"/>
      <c r="BI35" s="1"/>
      <c r="BJ35" s="1"/>
      <c r="BK35" s="1"/>
      <c r="BL35" s="1"/>
      <c r="BM35" s="1"/>
    </row>
    <row r="36" spans="1:65" ht="15.75">
      <c r="A36" s="8" t="s">
        <v>33</v>
      </c>
      <c r="B36" s="14">
        <v>0.23473446473567</v>
      </c>
      <c r="C36" s="14">
        <v>4.1347965745599999E-2</v>
      </c>
      <c r="D36" s="14">
        <v>1.6785260000987201</v>
      </c>
      <c r="E36" s="14">
        <v>2.4574929660147902</v>
      </c>
      <c r="F36" s="14">
        <v>3.3244958915412801</v>
      </c>
      <c r="G36" s="14">
        <v>2.4560383864915001</v>
      </c>
      <c r="H36" s="14">
        <f t="shared" si="0"/>
        <v>1.6987726124379268</v>
      </c>
      <c r="I36" s="9"/>
      <c r="W36" s="9"/>
      <c r="AO36" s="9"/>
      <c r="BF36" s="1"/>
      <c r="BG36" s="1"/>
      <c r="BH36" s="1"/>
      <c r="BI36" s="1"/>
      <c r="BJ36" s="1"/>
      <c r="BK36" s="1"/>
      <c r="BL36" s="1"/>
      <c r="BM36" s="1"/>
    </row>
    <row r="37" spans="1:65" ht="15.75">
      <c r="A37" s="8" t="s">
        <v>34</v>
      </c>
      <c r="B37" s="14">
        <v>0.65364767945729996</v>
      </c>
      <c r="C37" s="14">
        <v>0.22241404753990099</v>
      </c>
      <c r="D37" s="14">
        <v>12.834161232311301</v>
      </c>
      <c r="E37" s="14">
        <v>4.8765336094252696</v>
      </c>
      <c r="F37" s="14">
        <v>3.6547544302269399</v>
      </c>
      <c r="G37" s="14">
        <v>6.3451851535634702</v>
      </c>
      <c r="H37" s="14">
        <f t="shared" si="0"/>
        <v>4.76444935875403</v>
      </c>
      <c r="I37" s="9"/>
      <c r="W37" s="9"/>
      <c r="AO37" s="9"/>
    </row>
    <row r="38" spans="1:65" ht="15.75">
      <c r="A38" s="8" t="s">
        <v>35</v>
      </c>
      <c r="B38" s="14">
        <v>0</v>
      </c>
      <c r="C38" s="14">
        <v>0</v>
      </c>
      <c r="D38" s="14">
        <v>0.43345507976205699</v>
      </c>
      <c r="E38" s="14">
        <v>0.547007643555389</v>
      </c>
      <c r="F38" s="14">
        <v>0.68808735791728604</v>
      </c>
      <c r="G38" s="14">
        <v>0.87614475993930996</v>
      </c>
      <c r="H38" s="14">
        <f t="shared" ref="H38:H56" si="1">AVERAGE(B38:G38)</f>
        <v>0.42411580686234035</v>
      </c>
      <c r="I38" s="9"/>
      <c r="W38" s="9"/>
      <c r="AO38" s="9"/>
    </row>
    <row r="39" spans="1:65" ht="15.75">
      <c r="A39" s="8" t="s">
        <v>36</v>
      </c>
      <c r="B39" s="14">
        <v>0</v>
      </c>
      <c r="C39" s="14">
        <v>7.2691504407155799E-2</v>
      </c>
      <c r="D39" s="14">
        <v>1.58318021857985</v>
      </c>
      <c r="E39" s="14">
        <v>1.5432436429832299</v>
      </c>
      <c r="F39" s="14">
        <v>2.4329921100605998</v>
      </c>
      <c r="G39" s="14">
        <v>1.7336667364256499</v>
      </c>
      <c r="H39" s="14">
        <f t="shared" si="1"/>
        <v>1.2276290354094141</v>
      </c>
      <c r="I39" s="9"/>
      <c r="W39" s="9"/>
      <c r="AO39" s="9"/>
    </row>
    <row r="40" spans="1:65" ht="15.75">
      <c r="A40" s="8" t="s">
        <v>37</v>
      </c>
      <c r="B40" s="14">
        <v>0</v>
      </c>
      <c r="C40" s="14">
        <v>6.4812172018080594E-2</v>
      </c>
      <c r="D40" s="14">
        <v>0.43553635019008902</v>
      </c>
      <c r="E40" s="14">
        <v>0.43508480774609898</v>
      </c>
      <c r="F40" s="14">
        <v>0.33473420568817402</v>
      </c>
      <c r="G40" s="14">
        <v>0.65213922550166803</v>
      </c>
      <c r="H40" s="14">
        <f t="shared" si="1"/>
        <v>0.32038446019068512</v>
      </c>
      <c r="I40" s="9"/>
      <c r="W40" s="9"/>
      <c r="AO40" s="9"/>
    </row>
    <row r="41" spans="1:65" ht="15.75">
      <c r="A41" s="8" t="s">
        <v>38</v>
      </c>
      <c r="B41" s="14">
        <v>4.5244637991455469E-3</v>
      </c>
      <c r="C41" s="14">
        <v>0</v>
      </c>
      <c r="D41" s="14">
        <v>0.23341571420656201</v>
      </c>
      <c r="E41" s="14">
        <v>0.21564874510774601</v>
      </c>
      <c r="F41" s="14">
        <v>0.23994034526291899</v>
      </c>
      <c r="G41" s="14">
        <v>0.347746065166469</v>
      </c>
      <c r="H41" s="14">
        <f t="shared" si="1"/>
        <v>0.17354588892380693</v>
      </c>
      <c r="I41" s="9"/>
      <c r="W41" s="9"/>
      <c r="AO41" s="9"/>
    </row>
    <row r="42" spans="1:65" ht="15.75">
      <c r="A42" s="8" t="s">
        <v>39</v>
      </c>
      <c r="B42" s="14">
        <v>6.5656846783999995E-2</v>
      </c>
      <c r="C42" s="14">
        <v>0</v>
      </c>
      <c r="D42" s="14">
        <v>0.57733165327263702</v>
      </c>
      <c r="E42" s="14">
        <v>0.31293053831245699</v>
      </c>
      <c r="F42" s="14">
        <v>0.476215261600203</v>
      </c>
      <c r="G42" s="14">
        <v>0.58765172679136701</v>
      </c>
      <c r="H42" s="14">
        <f t="shared" si="1"/>
        <v>0.33663100446011063</v>
      </c>
      <c r="I42" s="9"/>
      <c r="W42" s="9"/>
      <c r="AO42" s="9"/>
    </row>
    <row r="43" spans="1:65" ht="15.75">
      <c r="A43" s="8" t="s">
        <v>40</v>
      </c>
      <c r="B43" s="14">
        <v>3.4556294756217876E-3</v>
      </c>
      <c r="C43" s="14">
        <v>0</v>
      </c>
      <c r="D43" s="14">
        <v>4.5177843835027799E-2</v>
      </c>
      <c r="E43" s="14">
        <v>6.7871878932824106E-2</v>
      </c>
      <c r="F43" s="14">
        <v>6.5152704903792394E-2</v>
      </c>
      <c r="G43" s="14">
        <v>0.56793027085596404</v>
      </c>
      <c r="H43" s="14">
        <f t="shared" si="1"/>
        <v>0.12493138800053834</v>
      </c>
      <c r="I43" s="9"/>
      <c r="W43" s="9"/>
      <c r="AO43" s="9"/>
    </row>
    <row r="44" spans="1:65" ht="15.75">
      <c r="A44" s="8" t="s">
        <v>41</v>
      </c>
      <c r="B44" s="14">
        <v>1.4222731875915001E-2</v>
      </c>
      <c r="C44" s="14">
        <v>0</v>
      </c>
      <c r="D44" s="14">
        <v>0.23715753733558001</v>
      </c>
      <c r="E44" s="14">
        <v>0.357741338699123</v>
      </c>
      <c r="F44" s="14">
        <v>0.36745713750731201</v>
      </c>
      <c r="G44" s="14">
        <v>0.457924734696527</v>
      </c>
      <c r="H44" s="14">
        <f t="shared" si="1"/>
        <v>0.23908391335240953</v>
      </c>
      <c r="I44" s="9"/>
      <c r="W44" s="9"/>
      <c r="AO44" s="9"/>
    </row>
    <row r="45" spans="1:65" ht="15.75">
      <c r="A45" s="8" t="s">
        <v>42</v>
      </c>
      <c r="B45" s="14">
        <v>6.9852816487848447E-3</v>
      </c>
      <c r="C45" s="14">
        <v>3.13439448604E-2</v>
      </c>
      <c r="D45" s="14">
        <v>4.2304553027786497E-2</v>
      </c>
      <c r="E45" s="14">
        <v>0.23813068090550199</v>
      </c>
      <c r="F45" s="14">
        <v>6.70459966801248E-2</v>
      </c>
      <c r="G45" s="14">
        <v>0.167825245121695</v>
      </c>
      <c r="H45" s="14">
        <f t="shared" si="1"/>
        <v>9.2272617040715502E-2</v>
      </c>
      <c r="I45" s="9"/>
      <c r="W45" s="9"/>
      <c r="AO45" s="9"/>
    </row>
    <row r="46" spans="1:65" ht="15.75">
      <c r="A46" s="8" t="s">
        <v>43</v>
      </c>
      <c r="B46" s="14">
        <v>1.0654034292511227E-2</v>
      </c>
      <c r="C46" s="14">
        <v>2.1587866755999999E-2</v>
      </c>
      <c r="D46" s="14">
        <v>0.34420899494660401</v>
      </c>
      <c r="E46" s="14">
        <v>0.27507918614809101</v>
      </c>
      <c r="F46" s="14">
        <v>6.5084548876142304E-2</v>
      </c>
      <c r="G46" s="14">
        <v>0.45610726089543402</v>
      </c>
      <c r="H46" s="14">
        <f t="shared" si="1"/>
        <v>0.19545364865246376</v>
      </c>
      <c r="I46" s="9"/>
      <c r="W46" s="9"/>
      <c r="AO46" s="9"/>
    </row>
    <row r="47" spans="1:65" ht="15.75">
      <c r="A47" s="8" t="s">
        <v>44</v>
      </c>
      <c r="B47" s="14">
        <v>3.3777651856745547E-3</v>
      </c>
      <c r="C47" s="14">
        <v>1.5754565335600001E-2</v>
      </c>
      <c r="D47" s="14">
        <v>5.6788004558871001E-2</v>
      </c>
      <c r="E47" s="14">
        <v>0</v>
      </c>
      <c r="F47" s="14">
        <v>2.1301448938824501E-2</v>
      </c>
      <c r="G47" s="14">
        <v>8.9457289918079205E-2</v>
      </c>
      <c r="H47" s="14">
        <f t="shared" si="1"/>
        <v>3.1113178989508213E-2</v>
      </c>
      <c r="I47" s="9"/>
      <c r="W47" s="9"/>
      <c r="AO47" s="9"/>
    </row>
    <row r="48" spans="1:65" ht="15.75">
      <c r="A48" s="8" t="s">
        <v>45</v>
      </c>
      <c r="B48" s="14">
        <v>5.4545756845780002E-2</v>
      </c>
      <c r="C48" s="14">
        <v>5.835768965476E-2</v>
      </c>
      <c r="D48" s="14">
        <v>0.38923018248381702</v>
      </c>
      <c r="E48" s="14">
        <v>3.2445576048655597E-2</v>
      </c>
      <c r="F48" s="14">
        <v>5.9285280583679899E-2</v>
      </c>
      <c r="G48" s="14">
        <v>0.236851790381997</v>
      </c>
      <c r="H48" s="14">
        <f t="shared" si="1"/>
        <v>0.13845271266644824</v>
      </c>
      <c r="I48" s="9"/>
      <c r="W48" s="9"/>
      <c r="AO48" s="9"/>
    </row>
    <row r="49" spans="1:41" ht="15.75">
      <c r="A49" s="8" t="s">
        <v>46</v>
      </c>
      <c r="B49" s="14">
        <v>3.8134381405791891E-3</v>
      </c>
      <c r="C49" s="14">
        <v>0</v>
      </c>
      <c r="D49" s="14">
        <v>0.15870987931510999</v>
      </c>
      <c r="E49" s="14">
        <v>3.25613011364521E-2</v>
      </c>
      <c r="F49" s="14">
        <v>3.2723740044682301E-2</v>
      </c>
      <c r="G49" s="14">
        <v>4.5612611071389197E-2</v>
      </c>
      <c r="H49" s="14">
        <f t="shared" si="1"/>
        <v>4.5570161618035461E-2</v>
      </c>
      <c r="I49" s="9"/>
      <c r="W49" s="9"/>
      <c r="AO49" s="9"/>
    </row>
    <row r="50" spans="1:41" ht="15.75">
      <c r="A50" s="8" t="s">
        <v>47</v>
      </c>
      <c r="B50" s="14">
        <v>0.26797563562159998</v>
      </c>
      <c r="C50" s="14">
        <v>0.53458566443252997</v>
      </c>
      <c r="D50" s="14">
        <v>5.4482663839367804</v>
      </c>
      <c r="E50" s="14">
        <v>0.53418395477504299</v>
      </c>
      <c r="F50" s="14">
        <v>2.2172093070785501</v>
      </c>
      <c r="G50" s="14">
        <v>0.78999096044812001</v>
      </c>
      <c r="H50" s="14">
        <f t="shared" si="1"/>
        <v>1.6320353177154372</v>
      </c>
      <c r="I50" s="9"/>
      <c r="W50" s="9"/>
      <c r="AO50" s="9"/>
    </row>
    <row r="51" spans="1:41" ht="15.75">
      <c r="A51" s="8" t="s">
        <v>48</v>
      </c>
      <c r="B51" s="14">
        <v>9.45747769647E-2</v>
      </c>
      <c r="C51" s="14">
        <v>0.37858534456775</v>
      </c>
      <c r="D51" s="14">
        <v>1.4569387451685401</v>
      </c>
      <c r="E51" s="14">
        <v>0.435846350872236</v>
      </c>
      <c r="F51" s="14">
        <v>0.68676035881312902</v>
      </c>
      <c r="G51" s="14">
        <v>0.37861863818309999</v>
      </c>
      <c r="H51" s="14">
        <f t="shared" si="1"/>
        <v>0.57188736909490923</v>
      </c>
      <c r="I51" s="9"/>
      <c r="W51" s="9"/>
      <c r="AO51" s="9"/>
    </row>
    <row r="52" spans="1:41" ht="15.75">
      <c r="A52" s="8" t="s">
        <v>49</v>
      </c>
      <c r="B52" s="14">
        <v>3.7563453160000003E-2</v>
      </c>
      <c r="C52" s="14">
        <v>3.456787654E-2</v>
      </c>
      <c r="D52" s="14">
        <v>9.6321423359345495</v>
      </c>
      <c r="E52" s="14">
        <v>1.0658396736390701</v>
      </c>
      <c r="F52" s="14">
        <v>4.7673094573503896</v>
      </c>
      <c r="G52" s="14">
        <v>4.4788492254598502</v>
      </c>
      <c r="H52" s="14">
        <f t="shared" si="1"/>
        <v>3.3360453370139767</v>
      </c>
      <c r="I52" s="9"/>
      <c r="W52" s="9"/>
      <c r="AO52" s="9"/>
    </row>
    <row r="53" spans="1:41" ht="15.75">
      <c r="A53" s="8" t="s">
        <v>50</v>
      </c>
      <c r="B53" s="14">
        <v>2.7563467000000001E-2</v>
      </c>
      <c r="C53" s="14">
        <v>3.5678987654299998E-2</v>
      </c>
      <c r="D53" s="14">
        <v>4.6141624443186841E-3</v>
      </c>
      <c r="E53" s="14">
        <v>6.5746569432873395E-2</v>
      </c>
      <c r="F53" s="14">
        <v>0.210310330120659</v>
      </c>
      <c r="G53" s="14">
        <v>7.3413092317869605E-2</v>
      </c>
      <c r="H53" s="14">
        <f t="shared" si="1"/>
        <v>6.9554434828336786E-2</v>
      </c>
      <c r="I53" s="9"/>
      <c r="W53" s="9"/>
      <c r="AO53" s="9"/>
    </row>
    <row r="54" spans="1:41" ht="15.75">
      <c r="A54" s="8" t="s">
        <v>51</v>
      </c>
      <c r="B54" s="14">
        <v>0.77553635845646995</v>
      </c>
      <c r="C54" s="14">
        <v>1.5934568765399999</v>
      </c>
      <c r="D54" s="14">
        <v>30.569615059027299</v>
      </c>
      <c r="E54" s="14">
        <v>57.167085223867304</v>
      </c>
      <c r="F54" s="14">
        <v>37.583799904924497</v>
      </c>
      <c r="G54" s="14">
        <v>54.543694017772097</v>
      </c>
      <c r="H54" s="14">
        <f t="shared" si="1"/>
        <v>30.372197906764608</v>
      </c>
      <c r="I54" s="9"/>
      <c r="W54" s="9"/>
      <c r="AO54" s="9"/>
    </row>
    <row r="55" spans="1:41" ht="15.75">
      <c r="A55" s="8" t="s">
        <v>52</v>
      </c>
      <c r="B55" s="14">
        <v>7.6356876946400004E-2</v>
      </c>
      <c r="C55" s="14">
        <v>0</v>
      </c>
      <c r="D55" s="14">
        <v>1.1241433786299699</v>
      </c>
      <c r="E55" s="14">
        <v>0.65345668612472696</v>
      </c>
      <c r="F55" s="14">
        <v>0.35756836338681502</v>
      </c>
      <c r="G55" s="14">
        <v>0.45723924113931202</v>
      </c>
      <c r="H55" s="14">
        <f t="shared" si="1"/>
        <v>0.44479409103787065</v>
      </c>
      <c r="I55" s="9"/>
      <c r="W55" s="9"/>
      <c r="AO55" s="9"/>
    </row>
    <row r="56" spans="1:41" ht="15.75">
      <c r="A56" s="8" t="s">
        <v>53</v>
      </c>
      <c r="B56" s="14">
        <v>3.4567876544567E-2</v>
      </c>
      <c r="C56" s="14">
        <v>0</v>
      </c>
      <c r="D56" s="14">
        <v>0.76524583669090995</v>
      </c>
      <c r="E56" s="14">
        <v>0.21685532828450299</v>
      </c>
      <c r="F56" s="14">
        <v>0.48382419075862598</v>
      </c>
      <c r="G56" s="14">
        <v>0.54756626904858996</v>
      </c>
      <c r="H56" s="14">
        <f t="shared" si="1"/>
        <v>0.34134325022119932</v>
      </c>
      <c r="I56" s="9"/>
      <c r="W56" s="9"/>
      <c r="AO56" s="9"/>
    </row>
    <row r="58" spans="1:41" ht="15.75">
      <c r="A58" s="68" t="s">
        <v>140</v>
      </c>
      <c r="B58" s="68"/>
      <c r="C58" s="68"/>
      <c r="D58" s="68"/>
      <c r="E58" s="68"/>
      <c r="F58" s="68"/>
      <c r="G58" s="68"/>
      <c r="H58" s="68"/>
      <c r="I58" s="68"/>
      <c r="J58" s="68"/>
      <c r="K58" s="68"/>
      <c r="L58" s="68"/>
      <c r="M58" s="68"/>
    </row>
    <row r="59" spans="1:41" ht="31.5">
      <c r="A59" s="8" t="s">
        <v>0</v>
      </c>
      <c r="B59" s="8" t="s">
        <v>84</v>
      </c>
      <c r="C59" s="8" t="s">
        <v>85</v>
      </c>
      <c r="D59" s="8" t="s">
        <v>86</v>
      </c>
      <c r="E59" s="8" t="s">
        <v>87</v>
      </c>
      <c r="F59" s="8" t="s">
        <v>88</v>
      </c>
      <c r="G59" s="8" t="s">
        <v>89</v>
      </c>
      <c r="H59" s="8" t="s">
        <v>90</v>
      </c>
      <c r="I59" s="8" t="s">
        <v>91</v>
      </c>
      <c r="J59" s="8" t="s">
        <v>92</v>
      </c>
      <c r="K59" s="8" t="s">
        <v>93</v>
      </c>
      <c r="L59" s="8" t="s">
        <v>94</v>
      </c>
      <c r="M59" s="8" t="s">
        <v>83</v>
      </c>
    </row>
    <row r="60" spans="1:41" ht="15.75">
      <c r="A60" s="69" t="s">
        <v>1</v>
      </c>
      <c r="B60" s="70"/>
      <c r="C60" s="70"/>
      <c r="D60" s="70"/>
      <c r="E60" s="70"/>
      <c r="F60" s="70"/>
      <c r="G60" s="70"/>
      <c r="H60" s="70"/>
      <c r="I60" s="70"/>
      <c r="J60" s="70"/>
      <c r="K60" s="70"/>
      <c r="L60" s="70"/>
      <c r="M60" s="71"/>
    </row>
    <row r="61" spans="1:41" ht="15.75">
      <c r="A61" s="8" t="s">
        <v>2</v>
      </c>
      <c r="B61" s="14">
        <v>87.667045604755572</v>
      </c>
      <c r="C61" s="14">
        <v>83.13021410097862</v>
      </c>
      <c r="D61" s="14">
        <v>68.270264954419986</v>
      </c>
      <c r="E61" s="14">
        <v>83.54421158586797</v>
      </c>
      <c r="F61" s="14">
        <v>81.765478514523394</v>
      </c>
      <c r="G61" s="14">
        <v>81.126597851452303</v>
      </c>
      <c r="H61" s="14">
        <v>80.925978514523365</v>
      </c>
      <c r="I61" s="14">
        <v>79.763837219749362</v>
      </c>
      <c r="J61" s="14">
        <v>83.13021410097862</v>
      </c>
      <c r="K61" s="14">
        <v>68.270264954419986</v>
      </c>
      <c r="L61" s="14">
        <v>84.387621158586796</v>
      </c>
      <c r="M61" s="14">
        <f>AVERAGE(B61:L61)</f>
        <v>80.180157141841448</v>
      </c>
    </row>
    <row r="62" spans="1:41" ht="15.75">
      <c r="A62" s="68" t="s">
        <v>3</v>
      </c>
      <c r="B62" s="68"/>
      <c r="C62" s="68"/>
      <c r="D62" s="68"/>
      <c r="E62" s="68"/>
      <c r="F62" s="68"/>
      <c r="G62" s="68"/>
      <c r="H62" s="68"/>
      <c r="I62" s="68"/>
      <c r="J62" s="68"/>
      <c r="K62" s="68"/>
      <c r="L62" s="68"/>
      <c r="M62" s="68"/>
    </row>
    <row r="63" spans="1:41" ht="15.75">
      <c r="A63" s="8" t="s">
        <v>4</v>
      </c>
      <c r="B63" s="39">
        <v>40505.847398384249</v>
      </c>
      <c r="C63" s="39">
        <v>81531.60405359829</v>
      </c>
      <c r="D63" s="39">
        <v>205379.35308576821</v>
      </c>
      <c r="E63" s="39">
        <v>71414.701221982468</v>
      </c>
      <c r="F63" s="39">
        <v>98345.765483948999</v>
      </c>
      <c r="G63" s="39">
        <v>98745.658483948995</v>
      </c>
      <c r="H63" s="39">
        <v>99675.293848394867</v>
      </c>
      <c r="I63" s="39">
        <v>89795.755556402393</v>
      </c>
      <c r="J63" s="39">
        <v>82114.345053598299</v>
      </c>
      <c r="K63" s="39">
        <v>203459.65085768001</v>
      </c>
      <c r="L63" s="39">
        <v>72686.524522198204</v>
      </c>
      <c r="M63" s="39">
        <f>AVERAGE(B63:L63)</f>
        <v>103968.59086962772</v>
      </c>
    </row>
    <row r="64" spans="1:41" ht="15.75">
      <c r="A64" s="8" t="s">
        <v>54</v>
      </c>
      <c r="B64" s="39">
        <v>24484.297566376023</v>
      </c>
      <c r="C64" s="39">
        <v>25266.493435066441</v>
      </c>
      <c r="D64" s="39">
        <v>22732.92806360788</v>
      </c>
      <c r="E64" s="39">
        <v>27795.846371834105</v>
      </c>
      <c r="F64" s="39">
        <v>22765.5686220268</v>
      </c>
      <c r="G64" s="39">
        <v>22765.055622026801</v>
      </c>
      <c r="H64" s="39">
        <v>21490.055622026779</v>
      </c>
      <c r="I64" s="39">
        <v>32904.123426229977</v>
      </c>
      <c r="J64" s="39">
        <v>25567.593635066401</v>
      </c>
      <c r="K64" s="39">
        <v>23491.650636079001</v>
      </c>
      <c r="L64" s="39">
        <v>26367.865718341</v>
      </c>
      <c r="M64" s="39">
        <f t="shared" ref="M64:M113" si="2">AVERAGE(B64:L64)</f>
        <v>25057.407156243749</v>
      </c>
    </row>
    <row r="65" spans="1:34" ht="15.75">
      <c r="A65" s="8" t="s">
        <v>5</v>
      </c>
      <c r="B65" s="39">
        <v>13111.43900229998</v>
      </c>
      <c r="C65" s="39">
        <v>17784.887567440564</v>
      </c>
      <c r="D65" s="39">
        <v>16969.606724315541</v>
      </c>
      <c r="E65" s="39">
        <v>19970.071326931175</v>
      </c>
      <c r="F65" s="39">
        <v>9684.3483108189193</v>
      </c>
      <c r="G65" s="39">
        <v>9562.4573108125005</v>
      </c>
      <c r="H65" s="39">
        <v>9707.6531081892481</v>
      </c>
      <c r="I65" s="39">
        <v>16370.591277006703</v>
      </c>
      <c r="J65" s="39">
        <v>18643.655674406</v>
      </c>
      <c r="K65" s="39">
        <v>16548.765243155001</v>
      </c>
      <c r="L65" s="39">
        <v>16823.1233269312</v>
      </c>
      <c r="M65" s="39">
        <f t="shared" si="2"/>
        <v>15016.054442936986</v>
      </c>
    </row>
    <row r="66" spans="1:34" ht="15.75">
      <c r="A66" s="8" t="s">
        <v>6</v>
      </c>
      <c r="B66" s="14">
        <v>98.604146620568656</v>
      </c>
      <c r="C66" s="14">
        <v>157.03639499800747</v>
      </c>
      <c r="D66" s="14">
        <v>163.49388748595305</v>
      </c>
      <c r="E66" s="14">
        <v>421.75693560900834</v>
      </c>
      <c r="F66" s="14">
        <v>545.37658315463</v>
      </c>
      <c r="G66" s="14">
        <v>529.65378315462999</v>
      </c>
      <c r="H66" s="14">
        <v>520.36178315462962</v>
      </c>
      <c r="I66" s="14">
        <v>1221.0973253724546</v>
      </c>
      <c r="J66" s="14">
        <v>144.34139499800699</v>
      </c>
      <c r="K66" s="14">
        <v>139.891687483</v>
      </c>
      <c r="L66" s="14">
        <v>444.34535609007997</v>
      </c>
      <c r="M66" s="14">
        <f t="shared" si="2"/>
        <v>398.72357073826987</v>
      </c>
    </row>
    <row r="67" spans="1:34" ht="15.75">
      <c r="A67" s="8" t="s">
        <v>7</v>
      </c>
      <c r="B67" s="14">
        <v>36.413098777234104</v>
      </c>
      <c r="C67" s="14">
        <v>13.582095191133533</v>
      </c>
      <c r="D67" s="14">
        <v>830.91879587054518</v>
      </c>
      <c r="E67" s="14">
        <v>732.52402069021991</v>
      </c>
      <c r="F67" s="14">
        <v>524.87655011520803</v>
      </c>
      <c r="G67" s="14">
        <v>522.56750115208001</v>
      </c>
      <c r="H67" s="14">
        <v>512.25355011520753</v>
      </c>
      <c r="I67" s="14">
        <v>997.60132679811727</v>
      </c>
      <c r="J67" s="14">
        <v>14.766595191133501</v>
      </c>
      <c r="K67" s="14">
        <v>859.64879587450002</v>
      </c>
      <c r="L67" s="14">
        <v>756.35602069022002</v>
      </c>
      <c r="M67" s="14">
        <f t="shared" si="2"/>
        <v>527.40985004232721</v>
      </c>
    </row>
    <row r="68" spans="1:34" ht="15.75">
      <c r="A68" s="8" t="s">
        <v>8</v>
      </c>
      <c r="B68" s="14">
        <v>47.817834006630328</v>
      </c>
      <c r="C68" s="14">
        <v>11.801983713676032</v>
      </c>
      <c r="D68" s="14">
        <v>1636.2474871365557</v>
      </c>
      <c r="E68" s="14">
        <v>337.3592544971246</v>
      </c>
      <c r="F68" s="14">
        <v>1236.65139671</v>
      </c>
      <c r="G68" s="14">
        <v>1145.2460139671</v>
      </c>
      <c r="H68" s="14">
        <v>1071.8080139671013</v>
      </c>
      <c r="I68" s="14">
        <v>1377.7730819963931</v>
      </c>
      <c r="J68" s="14">
        <v>12.763383713675999</v>
      </c>
      <c r="K68" s="14">
        <v>1534.5734871365601</v>
      </c>
      <c r="L68" s="14">
        <v>358.75425449712498</v>
      </c>
      <c r="M68" s="14">
        <f t="shared" si="2"/>
        <v>797.34510830381305</v>
      </c>
    </row>
    <row r="69" spans="1:34" ht="15.75">
      <c r="A69" s="8" t="s">
        <v>9</v>
      </c>
      <c r="B69" s="14">
        <v>397.0689687936258</v>
      </c>
      <c r="C69" s="14">
        <v>75.013195119164266</v>
      </c>
      <c r="D69" s="14">
        <v>942.09437685671094</v>
      </c>
      <c r="E69" s="14">
        <v>646.3609391120284</v>
      </c>
      <c r="F69" s="14">
        <v>1122.454261012</v>
      </c>
      <c r="G69" s="14">
        <v>1254.1755742610101</v>
      </c>
      <c r="H69" s="14">
        <v>1162.0097426101188</v>
      </c>
      <c r="I69" s="14">
        <v>1249.0626095187924</v>
      </c>
      <c r="J69" s="14">
        <v>74.175649511916404</v>
      </c>
      <c r="K69" s="14">
        <v>961.87376811000001</v>
      </c>
      <c r="L69" s="14">
        <v>621.56793911202794</v>
      </c>
      <c r="M69" s="14">
        <f t="shared" si="2"/>
        <v>773.25972945612693</v>
      </c>
    </row>
    <row r="70" spans="1:34" ht="15.75">
      <c r="A70" s="8" t="s">
        <v>10</v>
      </c>
      <c r="B70" s="14">
        <v>0</v>
      </c>
      <c r="C70" s="14">
        <v>12.577367697197568</v>
      </c>
      <c r="D70" s="14">
        <v>5.873086922658036</v>
      </c>
      <c r="E70" s="14">
        <v>0</v>
      </c>
      <c r="F70" s="14">
        <v>8.2548338795591594</v>
      </c>
      <c r="G70" s="14">
        <v>7.9873833879559104</v>
      </c>
      <c r="H70" s="14">
        <v>8.1938338795591648</v>
      </c>
      <c r="I70" s="14">
        <v>1.9937530221841337</v>
      </c>
      <c r="J70" s="14">
        <v>14.3173676971976</v>
      </c>
      <c r="K70" s="14">
        <v>5.4397869226580404</v>
      </c>
      <c r="L70" s="14">
        <v>0</v>
      </c>
      <c r="M70" s="14">
        <f t="shared" si="2"/>
        <v>5.8761284917245113</v>
      </c>
    </row>
    <row r="71" spans="1:34" ht="15.75">
      <c r="A71" s="8" t="s">
        <v>11</v>
      </c>
      <c r="B71" s="14">
        <v>0</v>
      </c>
      <c r="C71" s="14">
        <v>0.13842322226020076</v>
      </c>
      <c r="D71" s="14">
        <v>0.52612716408848992</v>
      </c>
      <c r="E71" s="14">
        <v>0.30828052955959301</v>
      </c>
      <c r="F71" s="14">
        <v>0.36898682032435598</v>
      </c>
      <c r="G71" s="14">
        <v>0.34898682032435602</v>
      </c>
      <c r="H71" s="14">
        <v>0.2649868203243565</v>
      </c>
      <c r="I71" s="14">
        <v>0.73909653354721128</v>
      </c>
      <c r="J71" s="14">
        <v>0.15784232222601999</v>
      </c>
      <c r="K71" s="14">
        <v>0.48124271640884903</v>
      </c>
      <c r="L71" s="14">
        <v>0.46528052955929999</v>
      </c>
      <c r="M71" s="14">
        <f t="shared" si="2"/>
        <v>0.34538667987479388</v>
      </c>
    </row>
    <row r="72" spans="1:34" ht="15.75">
      <c r="A72" s="8" t="s">
        <v>12</v>
      </c>
      <c r="B72" s="14">
        <v>4.0897171959399721</v>
      </c>
      <c r="C72" s="14">
        <v>21.059654070115368</v>
      </c>
      <c r="D72" s="14">
        <v>86.97738103739097</v>
      </c>
      <c r="E72" s="14">
        <v>13.716390551069921</v>
      </c>
      <c r="F72" s="14">
        <v>35.698818703455999</v>
      </c>
      <c r="G72" s="14">
        <v>35.653888187034497</v>
      </c>
      <c r="H72" s="14">
        <v>36.498881870345556</v>
      </c>
      <c r="I72" s="14">
        <v>26.228969279331324</v>
      </c>
      <c r="J72" s="14">
        <v>22.765654070115399</v>
      </c>
      <c r="K72" s="14">
        <v>84.742810373910004</v>
      </c>
      <c r="L72" s="14">
        <v>14.538390551099001</v>
      </c>
      <c r="M72" s="14">
        <f t="shared" si="2"/>
        <v>34.724595989982546</v>
      </c>
    </row>
    <row r="73" spans="1:34" ht="15.75">
      <c r="A73" s="8" t="s">
        <v>13</v>
      </c>
      <c r="B73" s="14">
        <v>3026.6388753837755</v>
      </c>
      <c r="C73" s="14">
        <v>4157.391345459102</v>
      </c>
      <c r="D73" s="14">
        <v>3942.6376131919242</v>
      </c>
      <c r="E73" s="14">
        <v>4070.0826708143536</v>
      </c>
      <c r="F73" s="14">
        <v>4348.4320802965503</v>
      </c>
      <c r="G73" s="14">
        <v>4437.4580802965502</v>
      </c>
      <c r="H73" s="14">
        <v>4279.0010802965453</v>
      </c>
      <c r="I73" s="14">
        <v>4008.4731931679908</v>
      </c>
      <c r="J73" s="14">
        <v>4215.5673454590997</v>
      </c>
      <c r="K73" s="14">
        <v>3679.5341319191998</v>
      </c>
      <c r="L73" s="14">
        <v>4156.7646708143502</v>
      </c>
      <c r="M73" s="14">
        <f t="shared" si="2"/>
        <v>4029.2710079181311</v>
      </c>
      <c r="W73" s="41"/>
      <c r="X73" s="41"/>
      <c r="Y73" s="41"/>
      <c r="Z73" s="41"/>
      <c r="AA73" s="41"/>
      <c r="AB73" s="41"/>
      <c r="AC73" s="41"/>
      <c r="AD73" s="41"/>
      <c r="AE73" s="41"/>
      <c r="AF73" s="41"/>
      <c r="AG73" s="41"/>
      <c r="AH73" s="41"/>
    </row>
    <row r="74" spans="1:34" ht="15.75">
      <c r="A74" s="8" t="s">
        <v>14</v>
      </c>
      <c r="B74" s="14">
        <v>228.09156714022976</v>
      </c>
      <c r="C74" s="14">
        <v>52.359921729857163</v>
      </c>
      <c r="D74" s="14">
        <v>59.444427713127936</v>
      </c>
      <c r="E74" s="14">
        <v>81.78160792938597</v>
      </c>
      <c r="F74" s="14">
        <v>54.765448626720001</v>
      </c>
      <c r="G74" s="14">
        <v>54.164394862671998</v>
      </c>
      <c r="H74" s="14">
        <v>55.348394862672016</v>
      </c>
      <c r="I74" s="14">
        <v>35.293071930582173</v>
      </c>
      <c r="J74" s="14">
        <v>53.654392172985702</v>
      </c>
      <c r="K74" s="14">
        <v>56.678427713127903</v>
      </c>
      <c r="L74" s="14">
        <v>82.765457929386002</v>
      </c>
      <c r="M74" s="14">
        <f t="shared" si="2"/>
        <v>74.031555691886055</v>
      </c>
    </row>
    <row r="75" spans="1:34" ht="15.75">
      <c r="A75" s="8" t="s">
        <v>15</v>
      </c>
      <c r="B75" s="14">
        <v>7820.8277332590178</v>
      </c>
      <c r="C75" s="14">
        <v>7542.7819092190502</v>
      </c>
      <c r="D75" s="14">
        <v>14205.831673350291</v>
      </c>
      <c r="E75" s="14">
        <v>5850.9121117686245</v>
      </c>
      <c r="F75" s="14">
        <v>6534.8763913553803</v>
      </c>
      <c r="G75" s="14">
        <v>6532.6543913553796</v>
      </c>
      <c r="H75" s="14">
        <v>6617.2673913553763</v>
      </c>
      <c r="I75" s="14">
        <v>7387.356650044142</v>
      </c>
      <c r="J75" s="14">
        <v>7476.3278092190503</v>
      </c>
      <c r="K75" s="14">
        <v>13457.6816733503</v>
      </c>
      <c r="L75" s="14">
        <v>5634.5431117686203</v>
      </c>
      <c r="M75" s="14">
        <f t="shared" si="2"/>
        <v>8096.4600769132021</v>
      </c>
    </row>
    <row r="76" spans="1:34" ht="15.75">
      <c r="A76" s="8" t="s">
        <v>16</v>
      </c>
      <c r="B76" s="14">
        <v>125.66751248775469</v>
      </c>
      <c r="C76" s="14">
        <v>169.115890016214</v>
      </c>
      <c r="D76" s="14">
        <v>65.377968832512039</v>
      </c>
      <c r="E76" s="14">
        <v>162.383163413202</v>
      </c>
      <c r="F76" s="14">
        <v>143.76535656504001</v>
      </c>
      <c r="G76" s="14">
        <v>163.76493565650401</v>
      </c>
      <c r="H76" s="14">
        <v>152.10093565650359</v>
      </c>
      <c r="I76" s="14">
        <v>161.8812216929833</v>
      </c>
      <c r="J76" s="14">
        <v>151.389890016214</v>
      </c>
      <c r="K76" s="14">
        <v>67.765968832512002</v>
      </c>
      <c r="L76" s="14">
        <v>157.76563413202001</v>
      </c>
      <c r="M76" s="14">
        <f t="shared" si="2"/>
        <v>138.27077066376907</v>
      </c>
    </row>
    <row r="77" spans="1:34" ht="15.75">
      <c r="A77" s="8" t="s">
        <v>17</v>
      </c>
      <c r="B77" s="14">
        <v>33.671627554267019</v>
      </c>
      <c r="C77" s="14">
        <v>65.91891186440003</v>
      </c>
      <c r="D77" s="14">
        <v>41.953335960861978</v>
      </c>
      <c r="E77" s="14">
        <v>52.630029407116261</v>
      </c>
      <c r="F77" s="14">
        <v>41.654147815675003</v>
      </c>
      <c r="G77" s="14">
        <v>41.589814781567497</v>
      </c>
      <c r="H77" s="14">
        <v>40.460814781567535</v>
      </c>
      <c r="I77" s="14">
        <v>44.426403245323314</v>
      </c>
      <c r="J77" s="14">
        <v>63.547891186439998</v>
      </c>
      <c r="K77" s="14">
        <v>43.345359608620001</v>
      </c>
      <c r="L77" s="14">
        <v>54.437029407116299</v>
      </c>
      <c r="M77" s="14">
        <f t="shared" si="2"/>
        <v>47.603215055723176</v>
      </c>
    </row>
    <row r="78" spans="1:34" ht="15.75">
      <c r="A78" s="8" t="s">
        <v>18</v>
      </c>
      <c r="B78" s="14">
        <v>40.022169748828574</v>
      </c>
      <c r="C78" s="14">
        <v>236.59874974669569</v>
      </c>
      <c r="D78" s="14">
        <v>958.25181778979857</v>
      </c>
      <c r="E78" s="14">
        <v>42.526324126932138</v>
      </c>
      <c r="F78" s="14">
        <v>63.987654103654002</v>
      </c>
      <c r="G78" s="14">
        <v>63.534703410365402</v>
      </c>
      <c r="H78" s="14">
        <v>65.613703410365446</v>
      </c>
      <c r="I78" s="14">
        <v>351.55081186946768</v>
      </c>
      <c r="J78" s="14">
        <v>248.82187497466899</v>
      </c>
      <c r="K78" s="14">
        <v>942.78918177897901</v>
      </c>
      <c r="L78" s="14">
        <v>44.374324126932102</v>
      </c>
      <c r="M78" s="14">
        <f t="shared" si="2"/>
        <v>278.00648318969888</v>
      </c>
    </row>
    <row r="79" spans="1:34" ht="15.75">
      <c r="A79" s="8" t="s">
        <v>19</v>
      </c>
      <c r="B79" s="14">
        <v>975.26869845435306</v>
      </c>
      <c r="C79" s="14">
        <v>1165.0317031050611</v>
      </c>
      <c r="D79" s="14">
        <v>932.10231502807267</v>
      </c>
      <c r="E79" s="14">
        <v>1142.4346267937842</v>
      </c>
      <c r="F79" s="14">
        <v>1214.3867204313999</v>
      </c>
      <c r="G79" s="14">
        <v>1275.32127204314</v>
      </c>
      <c r="H79" s="14">
        <v>1112.5432720431443</v>
      </c>
      <c r="I79" s="14">
        <v>1153.4453895683787</v>
      </c>
      <c r="J79" s="14">
        <v>1265.64370310506</v>
      </c>
      <c r="K79" s="14">
        <v>879.56231502807304</v>
      </c>
      <c r="L79" s="14">
        <v>1247.4765267937801</v>
      </c>
      <c r="M79" s="14">
        <f t="shared" si="2"/>
        <v>1123.9287765812953</v>
      </c>
    </row>
    <row r="80" spans="1:34" ht="15.75">
      <c r="A80" s="8" t="s">
        <v>20</v>
      </c>
      <c r="B80" s="14">
        <v>68.738032304544916</v>
      </c>
      <c r="C80" s="14">
        <v>73.370582576480572</v>
      </c>
      <c r="D80" s="14">
        <v>30.006271805598608</v>
      </c>
      <c r="E80" s="14">
        <v>78.901994669823566</v>
      </c>
      <c r="F80" s="14">
        <v>67.376529434909102</v>
      </c>
      <c r="G80" s="14">
        <v>66.581229434909105</v>
      </c>
      <c r="H80" s="14">
        <v>69.321229434909114</v>
      </c>
      <c r="I80" s="14">
        <v>75.448645310577945</v>
      </c>
      <c r="J80" s="14">
        <v>72.5798825764806</v>
      </c>
      <c r="K80" s="14">
        <v>31.1362718055986</v>
      </c>
      <c r="L80" s="14">
        <v>75.568199466982307</v>
      </c>
      <c r="M80" s="14">
        <f t="shared" si="2"/>
        <v>64.457169892801318</v>
      </c>
    </row>
    <row r="81" spans="1:13" ht="15.75">
      <c r="A81" s="8" t="s">
        <v>21</v>
      </c>
      <c r="B81" s="14">
        <v>0.77070197362142245</v>
      </c>
      <c r="C81" s="14">
        <v>1.7049569316370524E-2</v>
      </c>
      <c r="D81" s="14">
        <v>10.126304983422536</v>
      </c>
      <c r="E81" s="14">
        <v>0.89557063717629526</v>
      </c>
      <c r="F81" s="14">
        <v>7.6547235063718997</v>
      </c>
      <c r="G81" s="14">
        <v>7.4377723506371902</v>
      </c>
      <c r="H81" s="14">
        <v>7.8567723506371925</v>
      </c>
      <c r="I81" s="14">
        <v>5.602723182165402</v>
      </c>
      <c r="J81" s="14">
        <v>0.11704956931637001</v>
      </c>
      <c r="K81" s="14">
        <v>11.435304983422499</v>
      </c>
      <c r="L81" s="14">
        <v>0.63215706371795</v>
      </c>
      <c r="M81" s="14">
        <f t="shared" si="2"/>
        <v>4.7769209245277384</v>
      </c>
    </row>
    <row r="82" spans="1:13" ht="15.75">
      <c r="A82" s="8" t="s">
        <v>22</v>
      </c>
      <c r="B82" s="14">
        <v>0.76922957208177956</v>
      </c>
      <c r="C82" s="14">
        <v>0.1473770543000342</v>
      </c>
      <c r="D82" s="14">
        <v>5.5703732558202006</v>
      </c>
      <c r="E82" s="14">
        <v>3.9512641744986006</v>
      </c>
      <c r="F82" s="14">
        <v>7.654870473001</v>
      </c>
      <c r="G82" s="14">
        <v>7.7631870473001001</v>
      </c>
      <c r="H82" s="14">
        <v>7.3451870473001017</v>
      </c>
      <c r="I82" s="14">
        <v>7.8253382219333636</v>
      </c>
      <c r="J82" s="14">
        <v>0.235737054300034</v>
      </c>
      <c r="K82" s="14">
        <v>5.1296373255820198</v>
      </c>
      <c r="L82" s="14">
        <v>4.1765641744986004</v>
      </c>
      <c r="M82" s="14">
        <f t="shared" si="2"/>
        <v>4.5971604909650754</v>
      </c>
    </row>
    <row r="83" spans="1:13" ht="15.75">
      <c r="A83" s="8" t="s">
        <v>23</v>
      </c>
      <c r="B83" s="14">
        <v>5.4732581240511044E-2</v>
      </c>
      <c r="C83" s="14">
        <v>9.3707261208362772E-2</v>
      </c>
      <c r="D83" s="14">
        <v>1.2022405236123568</v>
      </c>
      <c r="E83" s="14">
        <v>1.358268548217539</v>
      </c>
      <c r="F83" s="14">
        <v>1.6918317509017</v>
      </c>
      <c r="G83" s="14">
        <v>1.5794831750901701</v>
      </c>
      <c r="H83" s="14">
        <v>1.3954831750901657</v>
      </c>
      <c r="I83" s="14">
        <v>1.7651256054136271</v>
      </c>
      <c r="J83" s="14">
        <v>0.23837072612083601</v>
      </c>
      <c r="K83" s="14">
        <v>1.3862405236123601</v>
      </c>
      <c r="L83" s="14">
        <v>1.5972685482175399</v>
      </c>
      <c r="M83" s="14">
        <f t="shared" si="2"/>
        <v>1.1238865835204699</v>
      </c>
    </row>
    <row r="84" spans="1:13" ht="15.75">
      <c r="A84" s="8" t="s">
        <v>24</v>
      </c>
      <c r="B84" s="14">
        <v>11.923474693698898</v>
      </c>
      <c r="C84" s="14">
        <v>13.623585589317505</v>
      </c>
      <c r="D84" s="14">
        <v>306.54986988966732</v>
      </c>
      <c r="E84" s="14">
        <v>30.469732971986634</v>
      </c>
      <c r="F84" s="14">
        <v>65.685465957228899</v>
      </c>
      <c r="G84" s="14">
        <v>66.765495722889995</v>
      </c>
      <c r="H84" s="14">
        <v>67.276965957228882</v>
      </c>
      <c r="I84" s="14">
        <v>24.449500989421978</v>
      </c>
      <c r="J84" s="14">
        <v>14.98755893175</v>
      </c>
      <c r="K84" s="14">
        <v>312.82569889667002</v>
      </c>
      <c r="L84" s="14">
        <v>31.653329719866001</v>
      </c>
      <c r="M84" s="14">
        <f t="shared" si="2"/>
        <v>86.01915266542963</v>
      </c>
    </row>
    <row r="85" spans="1:13" ht="15.75">
      <c r="A85" s="8" t="s">
        <v>25</v>
      </c>
      <c r="B85" s="14">
        <v>2.6902130554986181</v>
      </c>
      <c r="C85" s="14">
        <v>5.5269647354067848</v>
      </c>
      <c r="D85" s="14">
        <v>94.042724513226389</v>
      </c>
      <c r="E85" s="14">
        <v>8.8354997786173204</v>
      </c>
      <c r="F85" s="14">
        <v>34.765437458779999</v>
      </c>
      <c r="G85" s="14">
        <v>32.679737458779996</v>
      </c>
      <c r="H85" s="14">
        <v>35.905617374587848</v>
      </c>
      <c r="I85" s="14">
        <v>7.6339345006477775</v>
      </c>
      <c r="J85" s="14">
        <v>5.6894473540678003</v>
      </c>
      <c r="K85" s="14">
        <v>95.128272451363998</v>
      </c>
      <c r="L85" s="14">
        <v>8.4978549977861704</v>
      </c>
      <c r="M85" s="14">
        <f t="shared" si="2"/>
        <v>30.12688215261479</v>
      </c>
    </row>
    <row r="86" spans="1:13" ht="15.75">
      <c r="A86" s="8" t="s">
        <v>26</v>
      </c>
      <c r="B86" s="14">
        <v>0.35774025094420531</v>
      </c>
      <c r="C86" s="14">
        <v>0.47348061560284344</v>
      </c>
      <c r="D86" s="14">
        <v>3.674844145187115</v>
      </c>
      <c r="E86" s="14">
        <v>1.8641026831409071</v>
      </c>
      <c r="F86" s="14">
        <v>10.65425258522</v>
      </c>
      <c r="G86" s="14">
        <v>11.589125258521999</v>
      </c>
      <c r="H86" s="14">
        <v>10.065125258522011</v>
      </c>
      <c r="I86" s="14">
        <v>1.0014646539265508</v>
      </c>
      <c r="J86" s="14">
        <v>0.56349871560284304</v>
      </c>
      <c r="K86" s="14">
        <v>4.1864844145187101</v>
      </c>
      <c r="L86" s="14">
        <v>1.74341026831409</v>
      </c>
      <c r="M86" s="14">
        <f t="shared" si="2"/>
        <v>4.1975935317728439</v>
      </c>
    </row>
    <row r="87" spans="1:13" ht="15.75">
      <c r="A87" s="8" t="s">
        <v>27</v>
      </c>
      <c r="B87" s="14">
        <v>6.5569494572611131E-2</v>
      </c>
      <c r="C87" s="14">
        <v>0.10696789104861151</v>
      </c>
      <c r="D87" s="14">
        <v>6.9376373212362119E-2</v>
      </c>
      <c r="E87" s="14">
        <v>0.42407733227479005</v>
      </c>
      <c r="F87" s="14">
        <v>0.37524105173891398</v>
      </c>
      <c r="G87" s="14">
        <v>0.57941051738914895</v>
      </c>
      <c r="H87" s="14">
        <v>0.26241051738914906</v>
      </c>
      <c r="I87" s="14">
        <v>0.2519335890348311</v>
      </c>
      <c r="J87" s="14">
        <v>0.19765678910486101</v>
      </c>
      <c r="K87" s="14">
        <v>5.3763732123620997E-2</v>
      </c>
      <c r="L87" s="14">
        <v>0.56307733227478995</v>
      </c>
      <c r="M87" s="14">
        <f t="shared" si="2"/>
        <v>0.26813496546942628</v>
      </c>
    </row>
    <row r="88" spans="1:13" ht="15.75">
      <c r="A88" s="8" t="s">
        <v>28</v>
      </c>
      <c r="B88" s="14">
        <v>0</v>
      </c>
      <c r="C88" s="14">
        <v>0</v>
      </c>
      <c r="D88" s="14">
        <v>0</v>
      </c>
      <c r="E88" s="14">
        <v>0</v>
      </c>
      <c r="F88" s="14">
        <v>0</v>
      </c>
      <c r="G88" s="14">
        <v>0</v>
      </c>
      <c r="H88" s="14">
        <v>0</v>
      </c>
      <c r="I88" s="14">
        <v>0.56580457538614126</v>
      </c>
      <c r="J88" s="14">
        <v>0</v>
      </c>
      <c r="K88" s="14">
        <v>0</v>
      </c>
      <c r="L88" s="14">
        <v>0</v>
      </c>
      <c r="M88" s="14">
        <f t="shared" si="2"/>
        <v>5.1436779580558298E-2</v>
      </c>
    </row>
    <row r="89" spans="1:13" ht="15.75">
      <c r="A89" s="8" t="s">
        <v>29</v>
      </c>
      <c r="B89" s="14">
        <v>10.232196171506473</v>
      </c>
      <c r="C89" s="14">
        <v>13.065924527499027</v>
      </c>
      <c r="D89" s="14">
        <v>31.608494793071269</v>
      </c>
      <c r="E89" s="14">
        <v>22.580743834650079</v>
      </c>
      <c r="F89" s="14">
        <v>27.787658791146701</v>
      </c>
      <c r="G89" s="14">
        <v>27.432548791146701</v>
      </c>
      <c r="H89" s="14">
        <v>28.791548791146749</v>
      </c>
      <c r="I89" s="14">
        <v>15.286766750102675</v>
      </c>
      <c r="J89" s="14">
        <v>14.53192452659</v>
      </c>
      <c r="K89" s="14">
        <v>31.378494793761298</v>
      </c>
      <c r="L89" s="14">
        <v>22.287674383464999</v>
      </c>
      <c r="M89" s="14">
        <f t="shared" si="2"/>
        <v>22.271270559462359</v>
      </c>
    </row>
    <row r="90" spans="1:13" ht="15.75">
      <c r="A90" s="8" t="s">
        <v>30</v>
      </c>
      <c r="B90" s="14">
        <v>0.22582150785580374</v>
      </c>
      <c r="C90" s="14">
        <v>0.11842785492205354</v>
      </c>
      <c r="D90" s="14">
        <v>6.9654290959742156</v>
      </c>
      <c r="E90" s="14">
        <v>0.49173871472718816</v>
      </c>
      <c r="F90" s="14">
        <v>0.43196601719707001</v>
      </c>
      <c r="G90" s="14">
        <v>0.56996601719706996</v>
      </c>
      <c r="H90" s="14">
        <v>0.30196601719706995</v>
      </c>
      <c r="I90" s="14">
        <v>3.0142244912772704</v>
      </c>
      <c r="J90" s="14">
        <v>0.11842785492205354</v>
      </c>
      <c r="K90" s="14">
        <v>6.5754287959742204</v>
      </c>
      <c r="L90" s="14">
        <v>0.865738714727188</v>
      </c>
      <c r="M90" s="14">
        <f t="shared" si="2"/>
        <v>1.7890122801792003</v>
      </c>
    </row>
    <row r="91" spans="1:13" ht="15.75">
      <c r="A91" s="8" t="s">
        <v>31</v>
      </c>
      <c r="B91" s="14">
        <v>0</v>
      </c>
      <c r="C91" s="14">
        <v>0</v>
      </c>
      <c r="D91" s="14">
        <v>3.3933488301527737</v>
      </c>
      <c r="E91" s="14">
        <v>0.29363816647732149</v>
      </c>
      <c r="F91" s="14">
        <v>1.45477430691486</v>
      </c>
      <c r="G91" s="14">
        <v>1.4314774306914799</v>
      </c>
      <c r="H91" s="14">
        <v>1.6647743069148568</v>
      </c>
      <c r="I91" s="14">
        <v>1.0161922188885457</v>
      </c>
      <c r="J91" s="14">
        <v>0</v>
      </c>
      <c r="K91" s="14">
        <v>3.593365015277</v>
      </c>
      <c r="L91" s="14">
        <v>0.37836381664732099</v>
      </c>
      <c r="M91" s="14">
        <f t="shared" si="2"/>
        <v>1.2023576447240145</v>
      </c>
    </row>
    <row r="92" spans="1:13" ht="15.75">
      <c r="A92" s="8" t="s">
        <v>32</v>
      </c>
      <c r="B92" s="14">
        <v>1.7235955964735408</v>
      </c>
      <c r="C92" s="14">
        <v>0.27076683150521458</v>
      </c>
      <c r="D92" s="14">
        <v>9.5878719777029691</v>
      </c>
      <c r="E92" s="14">
        <v>5.5379699411464252</v>
      </c>
      <c r="F92" s="14">
        <v>12.654519894781</v>
      </c>
      <c r="G92" s="14">
        <v>13.543351989478101</v>
      </c>
      <c r="H92" s="14">
        <v>11.196351989478073</v>
      </c>
      <c r="I92" s="14">
        <v>16.649357477141159</v>
      </c>
      <c r="J92" s="14">
        <v>0.47676683150521498</v>
      </c>
      <c r="K92" s="14">
        <v>9.4217871977699996</v>
      </c>
      <c r="L92" s="14">
        <v>5.1865796994114604</v>
      </c>
      <c r="M92" s="14">
        <f t="shared" si="2"/>
        <v>7.8408108569448336</v>
      </c>
    </row>
    <row r="93" spans="1:13" ht="15.75">
      <c r="A93" s="8" t="s">
        <v>33</v>
      </c>
      <c r="B93" s="14">
        <v>0.2033362367620028</v>
      </c>
      <c r="C93" s="14">
        <v>2.838795570092241E-2</v>
      </c>
      <c r="D93" s="14">
        <v>1.4495260000987171</v>
      </c>
      <c r="E93" s="14">
        <v>2.5704929660147888</v>
      </c>
      <c r="F93" s="14">
        <v>3.2654958915412799</v>
      </c>
      <c r="G93" s="14">
        <v>3.32549589154128</v>
      </c>
      <c r="H93" s="14">
        <v>3.1144958915412788</v>
      </c>
      <c r="I93" s="14">
        <v>2.2503838649150389</v>
      </c>
      <c r="J93" s="14">
        <v>5.4279557009224003E-2</v>
      </c>
      <c r="K93" s="14">
        <v>1.3795260000481999</v>
      </c>
      <c r="L93" s="14">
        <v>2.3684929660147902</v>
      </c>
      <c r="M93" s="14">
        <f t="shared" si="2"/>
        <v>1.8190830201079569</v>
      </c>
    </row>
    <row r="94" spans="1:13" ht="15.75">
      <c r="A94" s="8" t="s">
        <v>34</v>
      </c>
      <c r="B94" s="14">
        <v>0.49799721417181897</v>
      </c>
      <c r="C94" s="14">
        <v>0.12241404753990077</v>
      </c>
      <c r="D94" s="14">
        <v>11.971612323113046</v>
      </c>
      <c r="E94" s="14">
        <v>4.9013360942527262</v>
      </c>
      <c r="F94" s="14">
        <v>3.7857544302269401</v>
      </c>
      <c r="G94" s="14">
        <v>3.4694754430226902</v>
      </c>
      <c r="H94" s="14">
        <v>3.8347544302269445</v>
      </c>
      <c r="I94" s="14">
        <v>7.5418515356346969</v>
      </c>
      <c r="J94" s="14">
        <v>0.238414047539901</v>
      </c>
      <c r="K94" s="14">
        <v>12.43892323113</v>
      </c>
      <c r="L94" s="14">
        <v>4.4373360942527302</v>
      </c>
      <c r="M94" s="14">
        <f t="shared" si="2"/>
        <v>4.8399880810101266</v>
      </c>
    </row>
    <row r="95" spans="1:13" ht="15.75">
      <c r="A95" s="8" t="s">
        <v>35</v>
      </c>
      <c r="B95" s="14">
        <v>2.132068191376961E-2</v>
      </c>
      <c r="C95" s="14">
        <v>0</v>
      </c>
      <c r="D95" s="14">
        <v>0.35055079762057467</v>
      </c>
      <c r="E95" s="14">
        <v>0.43300764355538923</v>
      </c>
      <c r="F95" s="14">
        <v>0.65445087357917198</v>
      </c>
      <c r="G95" s="14">
        <v>0.482308735791728</v>
      </c>
      <c r="H95" s="14">
        <v>0.56808735791728637</v>
      </c>
      <c r="I95" s="14">
        <v>0.55144759939310872</v>
      </c>
      <c r="J95" s="14">
        <v>0</v>
      </c>
      <c r="K95" s="14">
        <v>0.47955079762050001</v>
      </c>
      <c r="L95" s="14">
        <v>0.69300764353889999</v>
      </c>
      <c r="M95" s="14">
        <f t="shared" si="2"/>
        <v>0.38488473917549354</v>
      </c>
    </row>
    <row r="96" spans="1:13" ht="15.75">
      <c r="A96" s="8" t="s">
        <v>36</v>
      </c>
      <c r="B96" s="14">
        <v>0</v>
      </c>
      <c r="C96" s="14">
        <v>6.2691504407155818E-2</v>
      </c>
      <c r="D96" s="14">
        <v>1.6171802185798543</v>
      </c>
      <c r="E96" s="14">
        <v>1.4152436429832271</v>
      </c>
      <c r="F96" s="14">
        <v>2.2379921100605999</v>
      </c>
      <c r="G96" s="14">
        <v>3.1689211006060001</v>
      </c>
      <c r="H96" s="14">
        <v>2.3029921100606048</v>
      </c>
      <c r="I96" s="14">
        <v>1.8536667364256478</v>
      </c>
      <c r="J96" s="14">
        <v>4.5891504407155802E-2</v>
      </c>
      <c r="K96" s="14">
        <v>1.5281802185798501</v>
      </c>
      <c r="L96" s="14">
        <v>1.2895243642983201</v>
      </c>
      <c r="M96" s="14">
        <f t="shared" si="2"/>
        <v>1.4111166827644015</v>
      </c>
    </row>
    <row r="97" spans="1:13" ht="15.75">
      <c r="A97" s="8" t="s">
        <v>37</v>
      </c>
      <c r="B97" s="14">
        <v>0</v>
      </c>
      <c r="C97" s="14">
        <v>7.4812172018080603E-2</v>
      </c>
      <c r="D97" s="14">
        <v>0.28536350190088972</v>
      </c>
      <c r="E97" s="14">
        <v>0.38608480774609877</v>
      </c>
      <c r="F97" s="14">
        <v>0.34134205688174701</v>
      </c>
      <c r="G97" s="14">
        <v>0.39834205688174701</v>
      </c>
      <c r="H97" s="14">
        <v>0.21734205688174699</v>
      </c>
      <c r="I97" s="14">
        <v>0.48639225501668537</v>
      </c>
      <c r="J97" s="14">
        <v>4.5812172018080598E-2</v>
      </c>
      <c r="K97" s="14">
        <v>0.37853635019888998</v>
      </c>
      <c r="L97" s="14">
        <v>0.68260848077099001</v>
      </c>
      <c r="M97" s="14">
        <f t="shared" si="2"/>
        <v>0.29969417366499601</v>
      </c>
    </row>
    <row r="98" spans="1:13" ht="15.75">
      <c r="A98" s="8" t="s">
        <v>38</v>
      </c>
      <c r="B98" s="14">
        <v>4.5244637991455469E-3</v>
      </c>
      <c r="C98" s="14">
        <v>0</v>
      </c>
      <c r="D98" s="14">
        <v>0.14341571420656168</v>
      </c>
      <c r="E98" s="14">
        <v>9.6890874510774647E-2</v>
      </c>
      <c r="F98" s="14">
        <v>0.167494034526291</v>
      </c>
      <c r="G98" s="14">
        <v>0.21568403452629101</v>
      </c>
      <c r="H98" s="14">
        <v>9.99403452629197E-2</v>
      </c>
      <c r="I98" s="14">
        <v>0.13874606516646909</v>
      </c>
      <c r="J98" s="14">
        <v>0</v>
      </c>
      <c r="K98" s="14">
        <v>0.48741571425856201</v>
      </c>
      <c r="L98" s="14">
        <v>9.6890874510774647E-2</v>
      </c>
      <c r="M98" s="14">
        <f t="shared" si="2"/>
        <v>0.13190928370616264</v>
      </c>
    </row>
    <row r="99" spans="1:13" ht="15.75">
      <c r="A99" s="8" t="s">
        <v>39</v>
      </c>
      <c r="B99" s="14">
        <v>1.6465617165379316E-2</v>
      </c>
      <c r="C99" s="14">
        <v>0</v>
      </c>
      <c r="D99" s="14">
        <v>0.49733165327263656</v>
      </c>
      <c r="E99" s="14">
        <v>0.26293053831245666</v>
      </c>
      <c r="F99" s="14">
        <v>0.48765152616002</v>
      </c>
      <c r="G99" s="14">
        <v>0.38621526160020297</v>
      </c>
      <c r="H99" s="14">
        <v>0.56621526160020341</v>
      </c>
      <c r="I99" s="14">
        <v>0.60651726791367733</v>
      </c>
      <c r="J99" s="14">
        <v>0</v>
      </c>
      <c r="K99" s="14">
        <v>0.679331653272637</v>
      </c>
      <c r="L99" s="14">
        <v>0.26293053831245666</v>
      </c>
      <c r="M99" s="14">
        <f t="shared" si="2"/>
        <v>0.34232630160087912</v>
      </c>
    </row>
    <row r="100" spans="1:13" ht="15.75">
      <c r="A100" s="8" t="s">
        <v>40</v>
      </c>
      <c r="B100" s="14">
        <v>3.4556294756217876E-3</v>
      </c>
      <c r="C100" s="14">
        <v>0</v>
      </c>
      <c r="D100" s="14">
        <v>2.7177843835027776E-2</v>
      </c>
      <c r="E100" s="14">
        <v>5.2518789328241937E-2</v>
      </c>
      <c r="F100" s="14">
        <v>5.8452704903792403E-2</v>
      </c>
      <c r="G100" s="14">
        <v>7.5152704903792403E-2</v>
      </c>
      <c r="H100" s="14">
        <v>7.4152704903792444E-2</v>
      </c>
      <c r="I100" s="14">
        <v>5.1930270855964633E-2</v>
      </c>
      <c r="J100" s="14">
        <v>0</v>
      </c>
      <c r="K100" s="14">
        <v>0.1751778438378</v>
      </c>
      <c r="L100" s="14">
        <v>5.2518789328241937E-2</v>
      </c>
      <c r="M100" s="14">
        <f t="shared" si="2"/>
        <v>5.186702557929776E-2</v>
      </c>
    </row>
    <row r="101" spans="1:13" ht="15.75">
      <c r="A101" s="8" t="s">
        <v>41</v>
      </c>
      <c r="B101" s="14">
        <v>1.422273187591502E-2</v>
      </c>
      <c r="C101" s="14">
        <v>0</v>
      </c>
      <c r="D101" s="14">
        <v>0.18715753733558038</v>
      </c>
      <c r="E101" s="14">
        <v>0.24374133869912332</v>
      </c>
      <c r="F101" s="14">
        <v>0.87613750731200002</v>
      </c>
      <c r="G101" s="14">
        <v>0.68945713750731197</v>
      </c>
      <c r="H101" s="14">
        <v>0.42745713750731207</v>
      </c>
      <c r="I101" s="14">
        <v>0.27192473469652662</v>
      </c>
      <c r="J101" s="14">
        <v>0</v>
      </c>
      <c r="K101" s="14">
        <v>0.42197157537579999</v>
      </c>
      <c r="L101" s="14">
        <v>0.24374133869912332</v>
      </c>
      <c r="M101" s="14">
        <f t="shared" si="2"/>
        <v>0.30689191263715387</v>
      </c>
    </row>
    <row r="102" spans="1:13" ht="15.75">
      <c r="A102" s="8" t="s">
        <v>42</v>
      </c>
      <c r="B102" s="14">
        <v>6.9852816487848447E-3</v>
      </c>
      <c r="C102" s="14">
        <v>1.5439465044440426E-2</v>
      </c>
      <c r="D102" s="14">
        <v>5.1045530277865382E-2</v>
      </c>
      <c r="E102" s="14">
        <v>5.3130680905502013E-2</v>
      </c>
      <c r="F102" s="14">
        <v>0.176545996680124</v>
      </c>
      <c r="G102" s="14">
        <v>7.1459966801247998E-2</v>
      </c>
      <c r="H102" s="14">
        <v>8.004599668012477E-2</v>
      </c>
      <c r="I102" s="14">
        <v>5.2524512169530281E-2</v>
      </c>
      <c r="J102" s="14">
        <v>2.3743946504039999E-2</v>
      </c>
      <c r="K102" s="14">
        <v>0.58824553027654003</v>
      </c>
      <c r="L102" s="14">
        <v>5.3130680905502013E-2</v>
      </c>
      <c r="M102" s="14">
        <f t="shared" si="2"/>
        <v>0.10657250799033653</v>
      </c>
    </row>
    <row r="103" spans="1:13" ht="15.75">
      <c r="A103" s="8" t="s">
        <v>43</v>
      </c>
      <c r="B103" s="14">
        <v>1.0654034292511227E-2</v>
      </c>
      <c r="C103" s="14">
        <v>1.5703822578850321E-2</v>
      </c>
      <c r="D103" s="14">
        <v>0.22420899494660371</v>
      </c>
      <c r="E103" s="14">
        <v>0.13507918614809056</v>
      </c>
      <c r="F103" s="14">
        <v>0.12860845488761399</v>
      </c>
      <c r="G103" s="14">
        <v>6.0845488761422997E-2</v>
      </c>
      <c r="H103" s="14">
        <v>7.6084548876142299E-2</v>
      </c>
      <c r="I103" s="14">
        <v>0.23107260895434809</v>
      </c>
      <c r="J103" s="14">
        <v>3.7503822578299997E-2</v>
      </c>
      <c r="K103" s="14">
        <v>0.57932089949599996</v>
      </c>
      <c r="L103" s="14">
        <v>0.13507918614809056</v>
      </c>
      <c r="M103" s="14">
        <f t="shared" si="2"/>
        <v>0.14856009524254307</v>
      </c>
    </row>
    <row r="104" spans="1:13" ht="15.75">
      <c r="A104" s="8" t="s">
        <v>44</v>
      </c>
      <c r="B104" s="14">
        <v>3.3777651856745547E-3</v>
      </c>
      <c r="C104" s="14">
        <v>9.9551884503699586E-3</v>
      </c>
      <c r="D104" s="14">
        <v>3.7980045588710216E-2</v>
      </c>
      <c r="E104" s="14">
        <v>0</v>
      </c>
      <c r="F104" s="14">
        <v>2.1683014489388201E-2</v>
      </c>
      <c r="G104" s="14">
        <v>2.1487893882449999E-2</v>
      </c>
      <c r="H104" s="14">
        <v>1.4301448938824474E-2</v>
      </c>
      <c r="I104" s="14">
        <v>6.945728991807916E-2</v>
      </c>
      <c r="J104" s="14">
        <v>2.95518845036996E-2</v>
      </c>
      <c r="K104" s="14">
        <v>7.2498004558102E-2</v>
      </c>
      <c r="L104" s="14">
        <v>0</v>
      </c>
      <c r="M104" s="14">
        <f t="shared" si="2"/>
        <v>2.5481139592299831E-2</v>
      </c>
    </row>
    <row r="105" spans="1:13" ht="15.75">
      <c r="A105" s="8" t="s">
        <v>45</v>
      </c>
      <c r="B105" s="14">
        <v>4.3529228432974382E-2</v>
      </c>
      <c r="C105" s="14">
        <v>7.1107310583563885E-2</v>
      </c>
      <c r="D105" s="14">
        <v>0.4523018248381751</v>
      </c>
      <c r="E105" s="14">
        <v>1.2245576048655577E-2</v>
      </c>
      <c r="F105" s="14">
        <v>4.9785280583679897E-2</v>
      </c>
      <c r="G105" s="14">
        <v>7.9852805836799004E-2</v>
      </c>
      <c r="H105" s="14">
        <v>6.9285280583679942E-2</v>
      </c>
      <c r="I105" s="14">
        <v>0.12851790381997785</v>
      </c>
      <c r="J105" s="14">
        <v>5.7073105835639001E-2</v>
      </c>
      <c r="K105" s="14">
        <v>0.69242018248174997</v>
      </c>
      <c r="L105" s="14">
        <v>1.2245576048655577E-2</v>
      </c>
      <c r="M105" s="14">
        <f t="shared" si="2"/>
        <v>0.15166946137214093</v>
      </c>
    </row>
    <row r="106" spans="1:13" ht="15.75">
      <c r="A106" s="8" t="s">
        <v>46</v>
      </c>
      <c r="B106" s="14">
        <v>3.8134381405791891E-3</v>
      </c>
      <c r="C106" s="14">
        <v>0</v>
      </c>
      <c r="D106" s="14">
        <v>0.10587098793151067</v>
      </c>
      <c r="E106" s="14">
        <v>4.0130113645215168E-2</v>
      </c>
      <c r="F106" s="14">
        <v>3.1772374004468203E-2</v>
      </c>
      <c r="G106" s="14">
        <v>4.3812374004468198E-2</v>
      </c>
      <c r="H106" s="14">
        <v>2.1723740044682263E-2</v>
      </c>
      <c r="I106" s="14">
        <v>2.6126110713892012E-2</v>
      </c>
      <c r="J106" s="14">
        <v>0</v>
      </c>
      <c r="K106" s="14">
        <v>0.48788709879109998</v>
      </c>
      <c r="L106" s="14">
        <v>4.0130113645215168E-2</v>
      </c>
      <c r="M106" s="14">
        <f t="shared" si="2"/>
        <v>7.2842395538284616E-2</v>
      </c>
    </row>
    <row r="107" spans="1:13" ht="15.75">
      <c r="A107" s="8" t="s">
        <v>47</v>
      </c>
      <c r="B107" s="14">
        <v>0.24311341590734692</v>
      </c>
      <c r="C107" s="14">
        <v>0.4539110851519933</v>
      </c>
      <c r="D107" s="14">
        <v>5.3482663839367763</v>
      </c>
      <c r="E107" s="14">
        <v>0.64183954775042973</v>
      </c>
      <c r="F107" s="14">
        <v>2.28720930707855</v>
      </c>
      <c r="G107" s="14">
        <v>2.2682093070785498</v>
      </c>
      <c r="H107" s="14">
        <v>2.1372093070785541</v>
      </c>
      <c r="I107" s="14">
        <v>0.68990960448120764</v>
      </c>
      <c r="J107" s="14">
        <v>0.64381108515199303</v>
      </c>
      <c r="K107" s="14">
        <v>5.5882663839367002</v>
      </c>
      <c r="L107" s="14">
        <v>0.64183954775042973</v>
      </c>
      <c r="M107" s="14">
        <f t="shared" si="2"/>
        <v>1.9039622704820482</v>
      </c>
    </row>
    <row r="108" spans="1:13" ht="15.75">
      <c r="A108" s="8" t="s">
        <v>48</v>
      </c>
      <c r="B108" s="14">
        <v>8.3579876426576452E-2</v>
      </c>
      <c r="C108" s="14">
        <v>0.20184678575671372</v>
      </c>
      <c r="D108" s="14">
        <v>1.3569387451685424</v>
      </c>
      <c r="E108" s="14">
        <v>0.29846350872236532</v>
      </c>
      <c r="F108" s="14">
        <v>0.64677603588131205</v>
      </c>
      <c r="G108" s="14">
        <v>0.56876035881312903</v>
      </c>
      <c r="H108" s="14">
        <v>0.79676035881312857</v>
      </c>
      <c r="I108" s="14">
        <v>0.2676186381831005</v>
      </c>
      <c r="J108" s="14">
        <v>0.37684678575671399</v>
      </c>
      <c r="K108" s="14">
        <v>1.8359387451685401</v>
      </c>
      <c r="L108" s="14">
        <v>0.29846350872236532</v>
      </c>
      <c r="M108" s="14">
        <f t="shared" si="2"/>
        <v>0.61199939521931701</v>
      </c>
    </row>
    <row r="109" spans="1:13" ht="15.75">
      <c r="A109" s="8" t="s">
        <v>49</v>
      </c>
      <c r="B109" s="14">
        <v>3.9697015760865199E-2</v>
      </c>
      <c r="C109" s="14">
        <v>2.1618298190825627E-2</v>
      </c>
      <c r="D109" s="14">
        <v>9.5721423359345525</v>
      </c>
      <c r="E109" s="14">
        <v>1.0483967363907585</v>
      </c>
      <c r="F109" s="14">
        <v>4.7343094573503901</v>
      </c>
      <c r="G109" s="14">
        <v>4.3273094573503901</v>
      </c>
      <c r="H109" s="14">
        <v>4.5973094573503852</v>
      </c>
      <c r="I109" s="14">
        <v>3.0388492254598476</v>
      </c>
      <c r="J109" s="14">
        <v>4.7618298190825602E-2</v>
      </c>
      <c r="K109" s="14">
        <v>8.9478142335934496</v>
      </c>
      <c r="L109" s="14">
        <v>1.0483967363907585</v>
      </c>
      <c r="M109" s="14">
        <f t="shared" si="2"/>
        <v>3.4021328410875498</v>
      </c>
    </row>
    <row r="110" spans="1:13" ht="15.75">
      <c r="A110" s="8" t="s">
        <v>50</v>
      </c>
      <c r="B110" s="14">
        <v>2.6356265407056104E-2</v>
      </c>
      <c r="C110" s="14">
        <v>4.3601161190738258E-2</v>
      </c>
      <c r="D110" s="14">
        <v>4.6141624443186841E-3</v>
      </c>
      <c r="E110" s="14">
        <v>4.4746569432873404E-2</v>
      </c>
      <c r="F110" s="14">
        <v>0.27651033012065901</v>
      </c>
      <c r="G110" s="14">
        <v>0.38103301206590001</v>
      </c>
      <c r="H110" s="14">
        <v>0.16031033012065879</v>
      </c>
      <c r="I110" s="14">
        <v>2.4013092317869564E-2</v>
      </c>
      <c r="J110" s="14">
        <v>2.7616119073829999E-2</v>
      </c>
      <c r="K110" s="14">
        <v>4.6141624443186841E-3</v>
      </c>
      <c r="L110" s="14">
        <v>4.4746569432873404E-2</v>
      </c>
      <c r="M110" s="14">
        <f t="shared" si="2"/>
        <v>9.4378343095554165E-2</v>
      </c>
    </row>
    <row r="111" spans="1:13" ht="15.75">
      <c r="A111" s="8" t="s">
        <v>51</v>
      </c>
      <c r="B111" s="14">
        <v>0.71953947011332997</v>
      </c>
      <c r="C111" s="14">
        <v>1.7410869581538795</v>
      </c>
      <c r="D111" s="14">
        <v>30.449615059027259</v>
      </c>
      <c r="E111" s="14">
        <v>56.080852238673295</v>
      </c>
      <c r="F111" s="14">
        <v>37.234999049244998</v>
      </c>
      <c r="G111" s="14">
        <v>36.653999049245002</v>
      </c>
      <c r="H111" s="14">
        <v>37.443799904924532</v>
      </c>
      <c r="I111" s="14">
        <v>55.206940177721705</v>
      </c>
      <c r="J111" s="14">
        <v>1.5480869581579999</v>
      </c>
      <c r="K111" s="14">
        <v>31.723599615057299</v>
      </c>
      <c r="L111" s="14">
        <v>56.080852238673295</v>
      </c>
      <c r="M111" s="14">
        <f t="shared" si="2"/>
        <v>31.353033701726602</v>
      </c>
    </row>
    <row r="112" spans="1:13" ht="15.75">
      <c r="A112" s="8" t="s">
        <v>52</v>
      </c>
      <c r="B112" s="14">
        <v>5.6680941600748859E-2</v>
      </c>
      <c r="C112" s="14">
        <v>0</v>
      </c>
      <c r="D112" s="14">
        <v>1.0214337866299743</v>
      </c>
      <c r="E112" s="14">
        <v>0.77956686124727803</v>
      </c>
      <c r="F112" s="14">
        <v>0.29876583633868098</v>
      </c>
      <c r="G112" s="14">
        <v>0.38768363386815002</v>
      </c>
      <c r="H112" s="14">
        <v>0.21756836338681484</v>
      </c>
      <c r="I112" s="14">
        <v>0.10923924113931183</v>
      </c>
      <c r="J112" s="14">
        <v>0</v>
      </c>
      <c r="K112" s="14">
        <v>1.15634337866299</v>
      </c>
      <c r="L112" s="14">
        <v>0.77956686124727803</v>
      </c>
      <c r="M112" s="14">
        <f t="shared" si="2"/>
        <v>0.43698626401102059</v>
      </c>
    </row>
    <row r="113" spans="1:17" ht="15.75">
      <c r="A113" s="8" t="s">
        <v>53</v>
      </c>
      <c r="B113" s="14">
        <v>2.7725185751076447E-2</v>
      </c>
      <c r="C113" s="14">
        <v>0</v>
      </c>
      <c r="D113" s="14">
        <v>0.88424583669090984</v>
      </c>
      <c r="E113" s="14">
        <v>0.11785532828450332</v>
      </c>
      <c r="F113" s="14">
        <v>0.64588241907586197</v>
      </c>
      <c r="G113" s="14">
        <v>0.79382419075862598</v>
      </c>
      <c r="H113" s="14">
        <v>0.54382419075862576</v>
      </c>
      <c r="I113" s="14">
        <v>0.7035662690485901</v>
      </c>
      <c r="J113" s="14">
        <v>0</v>
      </c>
      <c r="K113" s="14">
        <v>0.834424583669091</v>
      </c>
      <c r="L113" s="14">
        <v>0.11785532828450332</v>
      </c>
      <c r="M113" s="14">
        <f t="shared" si="2"/>
        <v>0.42447303021107158</v>
      </c>
    </row>
    <row r="115" spans="1:17" ht="15.75" customHeight="1">
      <c r="A115" s="69" t="s">
        <v>141</v>
      </c>
      <c r="B115" s="70"/>
      <c r="C115" s="70"/>
      <c r="D115" s="70"/>
      <c r="E115" s="70"/>
      <c r="F115" s="70"/>
      <c r="G115" s="70"/>
      <c r="H115" s="70"/>
      <c r="I115" s="70"/>
      <c r="J115" s="70"/>
      <c r="K115" s="70"/>
      <c r="L115" s="70"/>
      <c r="M115" s="70"/>
      <c r="N115" s="70"/>
      <c r="O115" s="70"/>
      <c r="P115" s="70"/>
      <c r="Q115" s="71"/>
    </row>
    <row r="116" spans="1:17" ht="31.5">
      <c r="A116" s="33" t="s">
        <v>0</v>
      </c>
      <c r="B116" s="33" t="s">
        <v>107</v>
      </c>
      <c r="C116" s="17" t="s">
        <v>123</v>
      </c>
      <c r="D116" s="33" t="s">
        <v>108</v>
      </c>
      <c r="E116" s="17" t="s">
        <v>127</v>
      </c>
      <c r="F116" s="33" t="s">
        <v>109</v>
      </c>
      <c r="G116" s="33" t="s">
        <v>110</v>
      </c>
      <c r="H116" s="33" t="s">
        <v>62</v>
      </c>
      <c r="I116" s="33" t="s">
        <v>63</v>
      </c>
      <c r="J116" s="33" t="s">
        <v>111</v>
      </c>
      <c r="K116" s="17" t="s">
        <v>64</v>
      </c>
      <c r="L116" s="33" t="s">
        <v>112</v>
      </c>
      <c r="M116" s="33" t="s">
        <v>113</v>
      </c>
      <c r="N116" s="33" t="s">
        <v>114</v>
      </c>
      <c r="O116" s="17" t="s">
        <v>125</v>
      </c>
      <c r="P116" s="18" t="s">
        <v>115</v>
      </c>
      <c r="Q116" s="33" t="s">
        <v>83</v>
      </c>
    </row>
    <row r="117" spans="1:17" ht="15.75">
      <c r="A117" s="30" t="s">
        <v>1</v>
      </c>
      <c r="B117" s="31"/>
      <c r="C117" s="31"/>
      <c r="D117" s="31"/>
      <c r="E117" s="31"/>
      <c r="F117" s="31"/>
      <c r="G117" s="31"/>
      <c r="H117" s="31"/>
      <c r="I117" s="31"/>
      <c r="J117" s="31"/>
      <c r="K117" s="31"/>
      <c r="L117" s="31"/>
      <c r="M117" s="31"/>
      <c r="N117" s="31"/>
      <c r="O117" s="31"/>
      <c r="P117" s="31"/>
      <c r="Q117" s="32"/>
    </row>
    <row r="118" spans="1:17" ht="15.75">
      <c r="A118" s="33" t="s">
        <v>2</v>
      </c>
      <c r="B118" s="14">
        <v>94.543797000557305</v>
      </c>
      <c r="C118" s="23">
        <v>85.765433999999999</v>
      </c>
      <c r="D118" s="14">
        <v>86.214504097264495</v>
      </c>
      <c r="E118" s="14">
        <v>83.347138871694995</v>
      </c>
      <c r="F118" s="23">
        <v>76.54456386695</v>
      </c>
      <c r="G118" s="14">
        <v>84.653923386951007</v>
      </c>
      <c r="H118" s="14">
        <v>82.765419428698294</v>
      </c>
      <c r="I118" s="14">
        <v>78.694923522582798</v>
      </c>
      <c r="J118" s="14">
        <v>82.275377326877802</v>
      </c>
      <c r="K118" s="14">
        <v>78.798749887392304</v>
      </c>
      <c r="L118" s="23">
        <v>72.556945299999995</v>
      </c>
      <c r="M118" s="14">
        <v>87.1657207919</v>
      </c>
      <c r="N118" s="14">
        <v>75.765357352114606</v>
      </c>
      <c r="O118" s="23">
        <v>81.437265918999998</v>
      </c>
      <c r="P118" s="14">
        <v>86.215755547610897</v>
      </c>
      <c r="Q118" s="14">
        <f>AVERAGE(B118:P118)</f>
        <v>82.449658419972963</v>
      </c>
    </row>
    <row r="119" spans="1:17" ht="15.75">
      <c r="A119" s="29" t="s">
        <v>3</v>
      </c>
      <c r="B119" s="29"/>
      <c r="C119" s="29"/>
      <c r="D119" s="29"/>
      <c r="E119" s="29"/>
      <c r="F119" s="29"/>
      <c r="G119" s="29"/>
      <c r="H119" s="29"/>
      <c r="I119" s="29"/>
      <c r="J119" s="29"/>
      <c r="K119" s="29"/>
      <c r="L119" s="29"/>
      <c r="M119" s="29"/>
      <c r="N119" s="29"/>
      <c r="O119" s="29"/>
      <c r="P119" s="29"/>
      <c r="Q119" s="29"/>
    </row>
    <row r="120" spans="1:17" ht="15.75">
      <c r="A120" s="33" t="s">
        <v>4</v>
      </c>
      <c r="B120" s="39">
        <v>76345.769528905701</v>
      </c>
      <c r="C120" s="40">
        <v>66658.324480411495</v>
      </c>
      <c r="D120" s="39">
        <v>42987.6544471737</v>
      </c>
      <c r="E120" s="39">
        <v>85127.573997916406</v>
      </c>
      <c r="F120" s="40">
        <v>45378.345673999997</v>
      </c>
      <c r="G120" s="39">
        <v>77658.324480411495</v>
      </c>
      <c r="H120" s="39">
        <v>55478.165447480002</v>
      </c>
      <c r="I120" s="39">
        <v>53876.765719800002</v>
      </c>
      <c r="J120" s="39">
        <v>96398.453654652898</v>
      </c>
      <c r="K120" s="14">
        <v>42765.5675743092</v>
      </c>
      <c r="L120" s="23">
        <v>24578.567553339999</v>
      </c>
      <c r="M120" s="14">
        <v>54767.678766949597</v>
      </c>
      <c r="N120" s="14">
        <v>123745.45677925499</v>
      </c>
      <c r="O120" s="23">
        <v>41654.2345818022</v>
      </c>
      <c r="P120" s="14">
        <v>55478.265481802198</v>
      </c>
      <c r="Q120" s="14">
        <f t="shared" ref="Q120:Q151" si="3">AVERAGE(B120:P120)</f>
        <v>62859.943211213984</v>
      </c>
    </row>
    <row r="121" spans="1:17" ht="15.75">
      <c r="A121" s="33" t="s">
        <v>54</v>
      </c>
      <c r="B121" s="39">
        <v>11.1575406592885</v>
      </c>
      <c r="C121" s="40">
        <v>19248.919433727999</v>
      </c>
      <c r="D121" s="39">
        <v>23975.654258514998</v>
      </c>
      <c r="E121" s="39">
        <v>31875.3276516476</v>
      </c>
      <c r="F121" s="40">
        <v>10548.645676</v>
      </c>
      <c r="G121" s="39">
        <v>21248.919433727999</v>
      </c>
      <c r="H121" s="39">
        <v>15879.876052907999</v>
      </c>
      <c r="I121" s="39">
        <v>25987.345088808099</v>
      </c>
      <c r="J121" s="39">
        <v>25683.543288818499</v>
      </c>
      <c r="K121" s="14">
        <v>24586.549547225</v>
      </c>
      <c r="L121" s="23">
        <v>15974.386544999999</v>
      </c>
      <c r="M121" s="14">
        <v>24679.4510377513</v>
      </c>
      <c r="N121" s="14">
        <v>41456.169831764397</v>
      </c>
      <c r="O121" s="23">
        <v>31245.343826830001</v>
      </c>
      <c r="P121" s="14">
        <v>24789.343826830001</v>
      </c>
      <c r="Q121" s="14">
        <f t="shared" si="3"/>
        <v>22479.37553601421</v>
      </c>
    </row>
    <row r="122" spans="1:17" ht="15.75">
      <c r="A122" s="33" t="s">
        <v>5</v>
      </c>
      <c r="B122" s="39">
        <v>4215.2375361916502</v>
      </c>
      <c r="C122" s="40">
        <v>9333.6587328999994</v>
      </c>
      <c r="D122" s="39">
        <v>1512.3481945052999</v>
      </c>
      <c r="E122" s="39">
        <v>17238.956170681999</v>
      </c>
      <c r="F122" s="40">
        <v>1054.5466819999999</v>
      </c>
      <c r="G122" s="39">
        <v>11326.346487329</v>
      </c>
      <c r="H122" s="39">
        <v>16793.162602706201</v>
      </c>
      <c r="I122" s="39">
        <v>17564.745317581099</v>
      </c>
      <c r="J122" s="39">
        <v>23598.543904850001</v>
      </c>
      <c r="K122" s="14">
        <v>13459.654511627999</v>
      </c>
      <c r="L122" s="23">
        <v>1497.3976600000001</v>
      </c>
      <c r="M122" s="14">
        <v>15682.2900975382</v>
      </c>
      <c r="N122" s="14">
        <v>7134.1099089067602</v>
      </c>
      <c r="O122" s="23">
        <v>12239.653503775</v>
      </c>
      <c r="P122" s="14">
        <v>18567.543703775002</v>
      </c>
      <c r="Q122" s="14">
        <f t="shared" si="3"/>
        <v>11414.546334291217</v>
      </c>
    </row>
    <row r="123" spans="1:17" ht="15.75">
      <c r="A123" s="33" t="s">
        <v>6</v>
      </c>
      <c r="B123" s="39">
        <v>1538.53274256193</v>
      </c>
      <c r="C123" s="40">
        <v>3364.5411141200002</v>
      </c>
      <c r="D123" s="39">
        <v>36.348921991659097</v>
      </c>
      <c r="E123" s="39">
        <v>367.87537389197001</v>
      </c>
      <c r="F123" s="40">
        <v>61.7653897</v>
      </c>
      <c r="G123" s="39">
        <v>5364.5471111411998</v>
      </c>
      <c r="H123" s="39">
        <v>13578.654396069</v>
      </c>
      <c r="I123" s="39">
        <v>34763.650824156997</v>
      </c>
      <c r="J123" s="39">
        <v>1534.15407184488</v>
      </c>
      <c r="K123" s="14">
        <v>42487.548970201002</v>
      </c>
      <c r="L123" s="23">
        <v>3895.21567</v>
      </c>
      <c r="M123" s="14">
        <v>136.65469506507</v>
      </c>
      <c r="N123" s="14">
        <v>1125.5482345590001</v>
      </c>
      <c r="O123" s="23">
        <v>126.53425074891</v>
      </c>
      <c r="P123" s="14">
        <v>6.5896307489100403</v>
      </c>
      <c r="Q123" s="14">
        <f t="shared" si="3"/>
        <v>7225.8774264533695</v>
      </c>
    </row>
    <row r="124" spans="1:17" ht="15.75">
      <c r="A124" s="33" t="s">
        <v>7</v>
      </c>
      <c r="B124" s="14">
        <v>2475.4580603281402</v>
      </c>
      <c r="C124" s="23">
        <v>248.76543234311001</v>
      </c>
      <c r="D124" s="14">
        <v>15.7898116963571</v>
      </c>
      <c r="E124" s="14">
        <v>7.17974150745213</v>
      </c>
      <c r="F124" s="23">
        <v>127.4560745213</v>
      </c>
      <c r="G124" s="14">
        <v>143.43733286631101</v>
      </c>
      <c r="H124" s="14">
        <v>235.5436940715</v>
      </c>
      <c r="I124" s="14">
        <v>219.76588302064701</v>
      </c>
      <c r="J124" s="14">
        <v>41.348657874027801</v>
      </c>
      <c r="K124" s="14">
        <v>348.43899587185098</v>
      </c>
      <c r="L124" s="23">
        <v>129.12341850999999</v>
      </c>
      <c r="M124" s="14">
        <v>0</v>
      </c>
      <c r="N124" s="14">
        <v>3315.5371742754</v>
      </c>
      <c r="O124" s="23">
        <v>257.75455476898298</v>
      </c>
      <c r="P124" s="14">
        <v>43.458154768983697</v>
      </c>
      <c r="Q124" s="14">
        <f t="shared" si="3"/>
        <v>507.27046576160421</v>
      </c>
    </row>
    <row r="125" spans="1:17" ht="15.75">
      <c r="A125" s="33" t="s">
        <v>8</v>
      </c>
      <c r="B125" s="14">
        <v>635.54801172568204</v>
      </c>
      <c r="C125" s="23">
        <v>103.37408749757</v>
      </c>
      <c r="D125" s="14">
        <v>8.5893320852563004</v>
      </c>
      <c r="E125" s="14">
        <v>24.683255077678801</v>
      </c>
      <c r="F125" s="23">
        <v>104.65686787999999</v>
      </c>
      <c r="G125" s="14">
        <v>112.37408749757</v>
      </c>
      <c r="H125" s="14">
        <v>234.215388127789</v>
      </c>
      <c r="I125" s="14">
        <v>63.215403333979602</v>
      </c>
      <c r="J125" s="14">
        <v>3.5645472857325999</v>
      </c>
      <c r="K125" s="14">
        <v>216.36959568156999</v>
      </c>
      <c r="L125" s="23">
        <v>11.578654</v>
      </c>
      <c r="M125" s="14">
        <v>4.4375138050957998</v>
      </c>
      <c r="N125" s="14">
        <v>2523.4331841937001</v>
      </c>
      <c r="O125" s="23">
        <v>198.766820523766</v>
      </c>
      <c r="P125" s="14">
        <v>22.4678205238855</v>
      </c>
      <c r="Q125" s="14">
        <f t="shared" si="3"/>
        <v>284.48497128261829</v>
      </c>
    </row>
    <row r="126" spans="1:17" ht="15.75">
      <c r="A126" s="33" t="s">
        <v>9</v>
      </c>
      <c r="B126" s="14">
        <v>356.732204322538</v>
      </c>
      <c r="C126" s="23">
        <v>7347.3877513150001</v>
      </c>
      <c r="D126" s="14">
        <v>20.5212348698097</v>
      </c>
      <c r="E126" s="14">
        <v>242.21623946014199</v>
      </c>
      <c r="F126" s="23">
        <v>205.656780142</v>
      </c>
      <c r="G126" s="14">
        <v>5347.3580005131498</v>
      </c>
      <c r="H126" s="14">
        <v>11216.5431274442</v>
      </c>
      <c r="I126" s="14">
        <v>25684.876438048399</v>
      </c>
      <c r="J126" s="14">
        <v>552.69851080044998</v>
      </c>
      <c r="K126" s="14">
        <v>33763.356890970601</v>
      </c>
      <c r="L126" s="23">
        <v>5912.49865159</v>
      </c>
      <c r="M126" s="14">
        <v>14.543450467071001</v>
      </c>
      <c r="N126" s="14">
        <v>2256.6548326412399</v>
      </c>
      <c r="O126" s="23">
        <v>32.345632656577898</v>
      </c>
      <c r="P126" s="14">
        <v>32.345632656577898</v>
      </c>
      <c r="Q126" s="14">
        <f t="shared" si="3"/>
        <v>6199.0490251931833</v>
      </c>
    </row>
    <row r="127" spans="1:17" ht="15.75">
      <c r="A127" s="33" t="s">
        <v>10</v>
      </c>
      <c r="B127" s="14">
        <v>0.58934002020969001</v>
      </c>
      <c r="C127" s="23">
        <v>15.679381311766001</v>
      </c>
      <c r="D127" s="14">
        <v>0.756940433152548</v>
      </c>
      <c r="E127" s="14">
        <v>1.2165555132074899</v>
      </c>
      <c r="F127" s="23">
        <v>19.766732000000001</v>
      </c>
      <c r="G127" s="14">
        <v>3.2789938131127601</v>
      </c>
      <c r="H127" s="14">
        <v>1.5623123553008</v>
      </c>
      <c r="I127" s="14">
        <v>0</v>
      </c>
      <c r="J127" s="14">
        <v>4.4581223408419497</v>
      </c>
      <c r="K127" s="14">
        <v>1.34885548629075</v>
      </c>
      <c r="L127" s="23">
        <v>11.543578</v>
      </c>
      <c r="M127" s="14">
        <v>1.4323087597255499</v>
      </c>
      <c r="N127" s="14">
        <v>14.457140089061999</v>
      </c>
      <c r="O127" s="23">
        <v>23.566368204314401</v>
      </c>
      <c r="P127" s="14">
        <v>0.56816820431444903</v>
      </c>
      <c r="Q127" s="14">
        <f t="shared" si="3"/>
        <v>6.6816531020865595</v>
      </c>
    </row>
    <row r="128" spans="1:17" ht="15.75">
      <c r="A128" s="33" t="s">
        <v>11</v>
      </c>
      <c r="B128" s="14">
        <v>0</v>
      </c>
      <c r="C128" s="23">
        <v>0.98</v>
      </c>
      <c r="D128" s="14">
        <v>0.54787594782719395</v>
      </c>
      <c r="E128" s="14">
        <v>0</v>
      </c>
      <c r="F128" s="23">
        <v>1.45</v>
      </c>
      <c r="G128" s="14">
        <v>0</v>
      </c>
      <c r="H128" s="14">
        <v>0.36588197003254203</v>
      </c>
      <c r="I128" s="14">
        <v>0.21750199372118401</v>
      </c>
      <c r="J128" s="14">
        <v>0.26851433653426399</v>
      </c>
      <c r="K128" s="14">
        <v>0</v>
      </c>
      <c r="L128" s="23">
        <v>0.57899999999999996</v>
      </c>
      <c r="M128" s="14">
        <v>0.28765401487089998</v>
      </c>
      <c r="N128" s="14">
        <v>1.5876924066342599</v>
      </c>
      <c r="O128" s="23">
        <v>0.54</v>
      </c>
      <c r="P128" s="14">
        <v>0</v>
      </c>
      <c r="Q128" s="14">
        <f t="shared" si="3"/>
        <v>0.45494137797468959</v>
      </c>
    </row>
    <row r="129" spans="1:17" ht="15.75">
      <c r="A129" s="33" t="s">
        <v>12</v>
      </c>
      <c r="B129" s="14">
        <v>0.23649710977112001</v>
      </c>
      <c r="C129" s="23">
        <v>51.764554373000003</v>
      </c>
      <c r="D129" s="14">
        <v>5.4215857905898002</v>
      </c>
      <c r="E129" s="14">
        <v>23.456814862702799</v>
      </c>
      <c r="F129" s="23">
        <v>121.67868</v>
      </c>
      <c r="G129" s="14">
        <v>33.164815455437299</v>
      </c>
      <c r="H129" s="14">
        <v>14.6544947115033</v>
      </c>
      <c r="I129" s="14">
        <v>21.2564543891867</v>
      </c>
      <c r="J129" s="14">
        <v>18.348873561895399</v>
      </c>
      <c r="K129" s="14">
        <v>6.5789716507430498</v>
      </c>
      <c r="L129" s="23">
        <v>24.755439200000001</v>
      </c>
      <c r="M129" s="14">
        <v>15.237654197171899</v>
      </c>
      <c r="N129" s="14">
        <v>45.786879755614002</v>
      </c>
      <c r="O129" s="23">
        <v>19.75537859212</v>
      </c>
      <c r="P129" s="14">
        <v>9.4765133285921195</v>
      </c>
      <c r="Q129" s="14">
        <f t="shared" si="3"/>
        <v>27.438240465221831</v>
      </c>
    </row>
    <row r="130" spans="1:17" ht="15.75">
      <c r="A130" s="33" t="s">
        <v>13</v>
      </c>
      <c r="B130" s="14">
        <v>0.63240866845209398</v>
      </c>
      <c r="C130" s="23">
        <v>665.47883867860003</v>
      </c>
      <c r="D130" s="14">
        <v>2734.0549343254002</v>
      </c>
      <c r="E130" s="14">
        <v>4157.4327240333596</v>
      </c>
      <c r="F130" s="23">
        <v>275.97735999999998</v>
      </c>
      <c r="G130" s="14">
        <v>3647.4334838678601</v>
      </c>
      <c r="H130" s="14">
        <v>4354.4350537328301</v>
      </c>
      <c r="I130" s="14">
        <v>4489.3467651687997</v>
      </c>
      <c r="J130" s="14">
        <v>4167.6783361933503</v>
      </c>
      <c r="K130" s="14">
        <v>3548.6569384486002</v>
      </c>
      <c r="L130" s="23">
        <v>197.37865400000001</v>
      </c>
      <c r="M130" s="14">
        <v>4432.4876197186004</v>
      </c>
      <c r="N130" s="14">
        <v>5476.0087556532098</v>
      </c>
      <c r="O130" s="23">
        <v>1275.7539051423</v>
      </c>
      <c r="P130" s="14">
        <v>3346.5430514230002</v>
      </c>
      <c r="Q130" s="14">
        <f t="shared" si="3"/>
        <v>2851.2865886036243</v>
      </c>
    </row>
    <row r="131" spans="1:17" ht="15.75">
      <c r="A131" s="33" t="s">
        <v>14</v>
      </c>
      <c r="B131" s="14">
        <v>222.363426619422</v>
      </c>
      <c r="C131" s="23">
        <v>85.876459065628595</v>
      </c>
      <c r="D131" s="14">
        <v>220.543451139083</v>
      </c>
      <c r="E131" s="14">
        <v>31.6873475639437</v>
      </c>
      <c r="F131" s="23">
        <v>136.97679436999999</v>
      </c>
      <c r="G131" s="14">
        <v>42.433459065628597</v>
      </c>
      <c r="H131" s="14">
        <v>77.587343539486895</v>
      </c>
      <c r="I131" s="14">
        <v>153.65491165884001</v>
      </c>
      <c r="J131" s="14">
        <v>51.533793509295002</v>
      </c>
      <c r="K131" s="14">
        <v>148.54303767052301</v>
      </c>
      <c r="L131" s="23">
        <v>218.49862400000001</v>
      </c>
      <c r="M131" s="14">
        <v>146.6542921221</v>
      </c>
      <c r="N131" s="14">
        <v>257.56727785612998</v>
      </c>
      <c r="O131" s="23">
        <v>276.86461814338901</v>
      </c>
      <c r="P131" s="14">
        <v>43.4565018143389</v>
      </c>
      <c r="Q131" s="14">
        <f t="shared" si="3"/>
        <v>140.94942254252058</v>
      </c>
    </row>
    <row r="132" spans="1:17" ht="15.75">
      <c r="A132" s="33" t="s">
        <v>15</v>
      </c>
      <c r="B132" s="14">
        <v>5127.4388497475002</v>
      </c>
      <c r="C132" s="23">
        <v>4537.7658155480003</v>
      </c>
      <c r="D132" s="14">
        <v>6679.5476037035196</v>
      </c>
      <c r="E132" s="14">
        <v>5527.9834928749997</v>
      </c>
      <c r="F132" s="23">
        <v>438.755</v>
      </c>
      <c r="G132" s="14">
        <v>8547.6544581554808</v>
      </c>
      <c r="H132" s="14">
        <v>4843.6545759864202</v>
      </c>
      <c r="I132" s="14">
        <v>5127.5432706289002</v>
      </c>
      <c r="J132" s="14">
        <v>6648.1650644354004</v>
      </c>
      <c r="K132" s="14">
        <v>4589.4367548709997</v>
      </c>
      <c r="L132" s="23">
        <v>2575.2864524000001</v>
      </c>
      <c r="M132" s="14">
        <v>4437.3797883913603</v>
      </c>
      <c r="N132" s="14">
        <v>3468.4567672812</v>
      </c>
      <c r="O132" s="23">
        <v>4378.6575278999999</v>
      </c>
      <c r="P132" s="14">
        <v>6357.6547452759996</v>
      </c>
      <c r="Q132" s="14">
        <f t="shared" si="3"/>
        <v>4885.6920111466516</v>
      </c>
    </row>
    <row r="133" spans="1:17" ht="15.75">
      <c r="A133" s="33" t="s">
        <v>16</v>
      </c>
      <c r="B133" s="14">
        <v>63.345864738746997</v>
      </c>
      <c r="C133" s="23">
        <v>257.765566155432</v>
      </c>
      <c r="D133" s="14">
        <v>120.765949300855</v>
      </c>
      <c r="E133" s="14">
        <v>167.765568054189</v>
      </c>
      <c r="F133" s="23">
        <v>298.56790000000001</v>
      </c>
      <c r="G133" s="14">
        <v>153.45546615543199</v>
      </c>
      <c r="H133" s="14">
        <v>151.54320806788701</v>
      </c>
      <c r="I133" s="14">
        <v>177.23281609397</v>
      </c>
      <c r="J133" s="14">
        <v>174.65649352470999</v>
      </c>
      <c r="K133" s="14">
        <v>134.3866904903</v>
      </c>
      <c r="L133" s="23">
        <v>1283.3468765</v>
      </c>
      <c r="M133" s="14">
        <v>157.23072492119999</v>
      </c>
      <c r="N133" s="14">
        <v>33.765547821626001</v>
      </c>
      <c r="O133" s="23">
        <v>347.87866099000001</v>
      </c>
      <c r="P133" s="14">
        <v>156.38753098999999</v>
      </c>
      <c r="Q133" s="14">
        <f t="shared" si="3"/>
        <v>245.20632425362319</v>
      </c>
    </row>
    <row r="134" spans="1:17" ht="15.75">
      <c r="A134" s="33" t="s">
        <v>17</v>
      </c>
      <c r="B134" s="14">
        <v>320.13300928047431</v>
      </c>
      <c r="C134" s="23">
        <v>12.651700441595001</v>
      </c>
      <c r="D134" s="14">
        <v>53.701258117114357</v>
      </c>
      <c r="E134" s="14">
        <v>47.776469372014873</v>
      </c>
      <c r="F134" s="23">
        <v>36.678814899999999</v>
      </c>
      <c r="G134" s="14">
        <v>60.196170044159516</v>
      </c>
      <c r="H134" s="14">
        <v>59.534066630164546</v>
      </c>
      <c r="I134" s="14">
        <v>66.765008532646775</v>
      </c>
      <c r="J134" s="14">
        <v>61.578447166726221</v>
      </c>
      <c r="K134" s="14">
        <v>64.941522795820021</v>
      </c>
      <c r="L134" s="23">
        <v>271.37951347400002</v>
      </c>
      <c r="M134" s="14">
        <v>82.879643298034154</v>
      </c>
      <c r="N134" s="14">
        <v>70.769508443978296</v>
      </c>
      <c r="O134" s="23">
        <v>156.83482523053701</v>
      </c>
      <c r="P134" s="14">
        <v>39.216052523053712</v>
      </c>
      <c r="Q134" s="14">
        <f t="shared" si="3"/>
        <v>93.669067350021265</v>
      </c>
    </row>
    <row r="135" spans="1:17" ht="15.75">
      <c r="A135" s="33" t="s">
        <v>18</v>
      </c>
      <c r="B135" s="14">
        <v>2389.4334165001501</v>
      </c>
      <c r="C135" s="23">
        <v>125.57854495591</v>
      </c>
      <c r="D135" s="14">
        <v>18.7654736825735</v>
      </c>
      <c r="E135" s="14">
        <v>94.654704441270795</v>
      </c>
      <c r="F135" s="23">
        <v>49.654407999999997</v>
      </c>
      <c r="G135" s="14">
        <v>255.34533495591</v>
      </c>
      <c r="H135" s="14">
        <v>36.456830301391797</v>
      </c>
      <c r="I135" s="14">
        <v>412.65064366863999</v>
      </c>
      <c r="J135" s="14">
        <v>93.654696708407201</v>
      </c>
      <c r="K135" s="14">
        <v>24.456012477494401</v>
      </c>
      <c r="L135" s="23">
        <v>25.185427900000001</v>
      </c>
      <c r="M135" s="14">
        <v>34.766646068415</v>
      </c>
      <c r="N135" s="14">
        <v>65.653654688290004</v>
      </c>
      <c r="O135" s="23">
        <v>43.786874395847903</v>
      </c>
      <c r="P135" s="14">
        <v>85.654874395847898</v>
      </c>
      <c r="Q135" s="14">
        <f t="shared" si="3"/>
        <v>250.37983620934318</v>
      </c>
    </row>
    <row r="136" spans="1:17" ht="15.75">
      <c r="A136" s="33" t="s">
        <v>19</v>
      </c>
      <c r="B136" s="14">
        <v>15.5632734021688</v>
      </c>
      <c r="C136" s="23">
        <v>2189.5348266843998</v>
      </c>
      <c r="D136" s="14">
        <v>931.54909671167002</v>
      </c>
      <c r="E136" s="14">
        <v>955.65465465921102</v>
      </c>
      <c r="F136" s="23">
        <v>189.69285099999999</v>
      </c>
      <c r="G136" s="14">
        <v>1158.5468266844</v>
      </c>
      <c r="H136" s="14">
        <v>822.67858154538897</v>
      </c>
      <c r="I136" s="14">
        <v>836.23411974857402</v>
      </c>
      <c r="J136" s="14">
        <v>936.54378200711994</v>
      </c>
      <c r="K136" s="14">
        <v>913.45207738497004</v>
      </c>
      <c r="L136" s="23">
        <v>239.3851487</v>
      </c>
      <c r="M136" s="14">
        <v>810.45631336570796</v>
      </c>
      <c r="N136" s="14">
        <v>948.56796257003202</v>
      </c>
      <c r="O136" s="23">
        <v>125.76560573</v>
      </c>
      <c r="P136" s="14">
        <v>1125.2384605730001</v>
      </c>
      <c r="Q136" s="14">
        <f t="shared" si="3"/>
        <v>813.25757205110938</v>
      </c>
    </row>
    <row r="137" spans="1:17" ht="15.75">
      <c r="A137" s="33" t="s">
        <v>20</v>
      </c>
      <c r="B137" s="14">
        <v>3.5064957351179311</v>
      </c>
      <c r="C137" s="23">
        <v>190.65404140609999</v>
      </c>
      <c r="D137" s="14">
        <v>76.793814948903673</v>
      </c>
      <c r="E137" s="14">
        <v>71.396326690266363</v>
      </c>
      <c r="F137" s="23">
        <v>572.78934663999996</v>
      </c>
      <c r="G137" s="14">
        <v>77.580847041406074</v>
      </c>
      <c r="H137" s="14">
        <v>63.219020005462511</v>
      </c>
      <c r="I137" s="14">
        <v>73.186600095944016</v>
      </c>
      <c r="J137" s="14">
        <v>71.794582703147185</v>
      </c>
      <c r="K137" s="14">
        <v>89.123670242396727</v>
      </c>
      <c r="L137" s="23">
        <v>128.38651286000001</v>
      </c>
      <c r="M137" s="14">
        <v>90.961260960280768</v>
      </c>
      <c r="N137" s="14">
        <v>97.364060371269744</v>
      </c>
      <c r="O137" s="23">
        <v>23.765875757100002</v>
      </c>
      <c r="P137" s="14">
        <v>76.145887574071025</v>
      </c>
      <c r="Q137" s="14">
        <f t="shared" si="3"/>
        <v>113.77788953543104</v>
      </c>
    </row>
    <row r="138" spans="1:17" ht="15.75">
      <c r="A138" s="33" t="s">
        <v>21</v>
      </c>
      <c r="B138" s="14">
        <v>0.65355238999839005</v>
      </c>
      <c r="C138" s="23">
        <v>2.6782832738437801</v>
      </c>
      <c r="D138" s="14">
        <v>0.47869876135757899</v>
      </c>
      <c r="E138" s="14">
        <v>0.532645133139658</v>
      </c>
      <c r="F138" s="23">
        <v>4.78939658</v>
      </c>
      <c r="G138" s="14">
        <v>0.87628327384378202</v>
      </c>
      <c r="H138" s="14">
        <v>0.69146738159377996</v>
      </c>
      <c r="I138" s="14">
        <v>0.54398737402488395</v>
      </c>
      <c r="J138" s="14">
        <v>0</v>
      </c>
      <c r="K138" s="14">
        <v>1.2579095162328999</v>
      </c>
      <c r="L138" s="23">
        <v>12.235678962329001</v>
      </c>
      <c r="M138" s="14">
        <v>0</v>
      </c>
      <c r="N138" s="14">
        <v>2.5788630840071298</v>
      </c>
      <c r="O138" s="23">
        <v>0.23</v>
      </c>
      <c r="P138" s="14">
        <v>0</v>
      </c>
      <c r="Q138" s="14">
        <f t="shared" si="3"/>
        <v>1.8364510486913919</v>
      </c>
    </row>
    <row r="139" spans="1:17" ht="15.75">
      <c r="A139" s="33" t="s">
        <v>22</v>
      </c>
      <c r="B139" s="14">
        <v>15.678631158511999</v>
      </c>
      <c r="C139" s="23">
        <v>18.686670252563999</v>
      </c>
      <c r="D139" s="14">
        <v>6.5457608607355597E-2</v>
      </c>
      <c r="E139" s="14">
        <v>0.652231096011746</v>
      </c>
      <c r="F139" s="23">
        <v>1.845441756</v>
      </c>
      <c r="G139" s="14">
        <v>9.6541902525640797</v>
      </c>
      <c r="H139" s="14">
        <v>14.5445703588599</v>
      </c>
      <c r="I139" s="14">
        <v>42.568614176027701</v>
      </c>
      <c r="J139" s="14">
        <v>2.6781746078344999</v>
      </c>
      <c r="K139" s="14">
        <v>51.567969392360901</v>
      </c>
      <c r="L139" s="23">
        <v>329.38541567842998</v>
      </c>
      <c r="M139" s="14">
        <v>1.8783597778058801E-2</v>
      </c>
      <c r="N139" s="14">
        <v>32.654701613205297</v>
      </c>
      <c r="O139" s="23">
        <v>0.73469812197071904</v>
      </c>
      <c r="P139" s="14">
        <v>4.8260812197071901E-2</v>
      </c>
      <c r="Q139" s="14">
        <f t="shared" si="3"/>
        <v>34.718920698861552</v>
      </c>
    </row>
    <row r="140" spans="1:17" ht="15.75">
      <c r="A140" s="33" t="s">
        <v>23</v>
      </c>
      <c r="B140" s="14">
        <v>0</v>
      </c>
      <c r="C140" s="23">
        <v>7.5445938040196996</v>
      </c>
      <c r="D140" s="14">
        <v>2.73690826136266E-2</v>
      </c>
      <c r="E140" s="14">
        <v>0.54704152849385701</v>
      </c>
      <c r="F140" s="23">
        <v>567.89322570000002</v>
      </c>
      <c r="G140" s="14">
        <v>5.8765593804019698</v>
      </c>
      <c r="H140" s="14">
        <v>7.5767129972504002</v>
      </c>
      <c r="I140" s="14">
        <v>11.2345605926663</v>
      </c>
      <c r="J140" s="14">
        <v>1.7654829836657999</v>
      </c>
      <c r="K140" s="14">
        <v>18.876680426043102</v>
      </c>
      <c r="L140" s="23">
        <v>26.246828650000001</v>
      </c>
      <c r="M140" s="14">
        <v>0.54455576753228996</v>
      </c>
      <c r="N140" s="14">
        <v>5.2655963595898196</v>
      </c>
      <c r="O140" s="23">
        <v>0.75559028796299998</v>
      </c>
      <c r="P140" s="14">
        <v>0.26545902826063</v>
      </c>
      <c r="Q140" s="14">
        <f t="shared" si="3"/>
        <v>43.628017105900035</v>
      </c>
    </row>
    <row r="141" spans="1:17" ht="15.75">
      <c r="A141" s="33" t="s">
        <v>24</v>
      </c>
      <c r="B141" s="14">
        <v>0.26518756714515601</v>
      </c>
      <c r="C141" s="23">
        <v>6.6892406007457001</v>
      </c>
      <c r="D141" s="14">
        <v>8.1345871621023491</v>
      </c>
      <c r="E141" s="14">
        <v>25.348088507610001</v>
      </c>
      <c r="F141" s="23">
        <v>58.765410000000003</v>
      </c>
      <c r="G141" s="14">
        <v>16.346120600745699</v>
      </c>
      <c r="H141" s="14">
        <v>12.871015314654599</v>
      </c>
      <c r="I141" s="14">
        <v>18.234881326276</v>
      </c>
      <c r="J141" s="14">
        <v>17.340733314562002</v>
      </c>
      <c r="K141" s="14">
        <v>8.6589497317103792</v>
      </c>
      <c r="L141" s="23">
        <v>48.578654246843399</v>
      </c>
      <c r="M141" s="14">
        <v>18.543084570604201</v>
      </c>
      <c r="N141" s="14">
        <v>64.345722904114595</v>
      </c>
      <c r="O141" s="23">
        <v>11.549969687262401</v>
      </c>
      <c r="P141" s="14">
        <v>11.549969687262401</v>
      </c>
      <c r="Q141" s="14">
        <f t="shared" si="3"/>
        <v>21.814774348109257</v>
      </c>
    </row>
    <row r="142" spans="1:17" ht="15.75">
      <c r="A142" s="33" t="s">
        <v>25</v>
      </c>
      <c r="B142" s="14">
        <v>3.3119094118040805E-3</v>
      </c>
      <c r="C142" s="23">
        <v>22.592323169158099</v>
      </c>
      <c r="D142" s="14">
        <v>5.3235219578819102</v>
      </c>
      <c r="E142" s="14">
        <v>6.5436861233284302</v>
      </c>
      <c r="F142" s="23">
        <v>65.876584300000005</v>
      </c>
      <c r="G142" s="14">
        <v>13.5671231691581</v>
      </c>
      <c r="H142" s="14">
        <v>4.6512830078769198</v>
      </c>
      <c r="I142" s="14">
        <v>5.5435149454283001</v>
      </c>
      <c r="J142" s="14">
        <v>6.6505556535080004</v>
      </c>
      <c r="K142" s="14">
        <v>4.6726663690569996</v>
      </c>
      <c r="L142" s="23">
        <v>64.385424731579803</v>
      </c>
      <c r="M142" s="14">
        <v>18.543373690656001</v>
      </c>
      <c r="N142" s="14">
        <v>15.456588214393999</v>
      </c>
      <c r="O142" s="23">
        <v>0.86853737589500002</v>
      </c>
      <c r="P142" s="14">
        <v>4.5432053737589504</v>
      </c>
      <c r="Q142" s="14">
        <f t="shared" si="3"/>
        <v>15.948113332739487</v>
      </c>
    </row>
    <row r="143" spans="1:17" ht="15.75">
      <c r="A143" s="33" t="s">
        <v>26</v>
      </c>
      <c r="B143" s="14">
        <v>4.436749148514</v>
      </c>
      <c r="C143" s="23">
        <v>1.8931666445990001</v>
      </c>
      <c r="D143" s="14">
        <v>1.3450465240621901</v>
      </c>
      <c r="E143" s="14">
        <v>0.56710965942636304</v>
      </c>
      <c r="F143" s="23">
        <v>3.7886362999999998</v>
      </c>
      <c r="G143" s="14">
        <v>0.65316664459899998</v>
      </c>
      <c r="H143" s="14">
        <v>0.45678547837176497</v>
      </c>
      <c r="I143" s="14">
        <v>0.56710993747243299</v>
      </c>
      <c r="J143" s="14">
        <v>0.45612696691499999</v>
      </c>
      <c r="K143" s="14">
        <v>0.76502639212876999</v>
      </c>
      <c r="L143" s="23">
        <v>2.7574678769999998</v>
      </c>
      <c r="M143" s="14">
        <v>0.45661146100759997</v>
      </c>
      <c r="N143" s="14">
        <v>3.6579190930940002</v>
      </c>
      <c r="O143" s="23">
        <v>3.65676763411876</v>
      </c>
      <c r="P143" s="14">
        <v>0.56767634114902998</v>
      </c>
      <c r="Q143" s="14">
        <f t="shared" si="3"/>
        <v>1.7350244068305278</v>
      </c>
    </row>
    <row r="144" spans="1:17" ht="15.75">
      <c r="A144" s="33" t="s">
        <v>27</v>
      </c>
      <c r="B144" s="14">
        <v>0.34522568511559998</v>
      </c>
      <c r="C144" s="23">
        <v>2.7943149768409499</v>
      </c>
      <c r="D144" s="14">
        <v>0.31251886841930299</v>
      </c>
      <c r="E144" s="14">
        <v>3.6255759541060001E-2</v>
      </c>
      <c r="F144" s="23">
        <v>2.7865106000000002</v>
      </c>
      <c r="G144" s="14">
        <v>0.65431497684095696</v>
      </c>
      <c r="H144" s="14">
        <v>0</v>
      </c>
      <c r="I144" s="14">
        <v>0.27601111441206</v>
      </c>
      <c r="J144" s="14">
        <v>0</v>
      </c>
      <c r="K144" s="14">
        <v>0.36340344334704</v>
      </c>
      <c r="L144" s="23">
        <v>0.63245344597399999</v>
      </c>
      <c r="M144" s="14">
        <v>5.6782850610006999E-2</v>
      </c>
      <c r="N144" s="14">
        <v>2.6543563173246998</v>
      </c>
      <c r="O144" s="23">
        <v>0</v>
      </c>
      <c r="P144" s="14">
        <v>0</v>
      </c>
      <c r="Q144" s="14">
        <f t="shared" si="3"/>
        <v>0.72747653589504513</v>
      </c>
    </row>
    <row r="145" spans="1:17" ht="15.75">
      <c r="A145" s="33" t="s">
        <v>28</v>
      </c>
      <c r="B145" s="14">
        <v>0</v>
      </c>
      <c r="C145" s="23">
        <v>0.76</v>
      </c>
      <c r="D145" s="14">
        <v>0</v>
      </c>
      <c r="E145" s="14">
        <v>0.43325554196650001</v>
      </c>
      <c r="F145" s="23">
        <v>0.68955541499999995</v>
      </c>
      <c r="G145" s="14">
        <v>0</v>
      </c>
      <c r="H145" s="14">
        <v>0.68410503369377995</v>
      </c>
      <c r="I145" s="14">
        <v>0</v>
      </c>
      <c r="J145" s="14">
        <v>0.65451208023789997</v>
      </c>
      <c r="K145" s="14">
        <v>0.23536639085643099</v>
      </c>
      <c r="L145" s="23">
        <v>1.4368639085485999</v>
      </c>
      <c r="M145" s="14">
        <v>0</v>
      </c>
      <c r="N145" s="14">
        <v>0.65454430299994004</v>
      </c>
      <c r="O145" s="23">
        <v>4.7678775617788496</v>
      </c>
      <c r="P145" s="14">
        <v>0.67837561778851097</v>
      </c>
      <c r="Q145" s="14">
        <f t="shared" si="3"/>
        <v>0.73296372352470085</v>
      </c>
    </row>
    <row r="146" spans="1:17" ht="15.75">
      <c r="A146" s="33" t="s">
        <v>29</v>
      </c>
      <c r="B146" s="14">
        <v>161.34179083500001</v>
      </c>
      <c r="C146" s="23">
        <v>22.853947285939999</v>
      </c>
      <c r="D146" s="14">
        <v>8.456351744769</v>
      </c>
      <c r="E146" s="14">
        <v>7.3451425694398997</v>
      </c>
      <c r="F146" s="23">
        <v>67.896399000000002</v>
      </c>
      <c r="G146" s="14">
        <v>21.540247285940001</v>
      </c>
      <c r="H146" s="14">
        <v>12.134646305849399</v>
      </c>
      <c r="I146" s="14">
        <v>10.5433032737476</v>
      </c>
      <c r="J146" s="14">
        <v>13.6783342153</v>
      </c>
      <c r="K146" s="14">
        <v>9.0289877906458198</v>
      </c>
      <c r="L146" s="23">
        <v>1.5893466458200001</v>
      </c>
      <c r="M146" s="14">
        <v>15.456228229670399</v>
      </c>
      <c r="N146" s="14">
        <v>26.543712422336</v>
      </c>
      <c r="O146" s="23">
        <v>20.642989493161799</v>
      </c>
      <c r="P146" s="14">
        <v>10.5438949316181</v>
      </c>
      <c r="Q146" s="14">
        <f t="shared" si="3"/>
        <v>27.306354801949205</v>
      </c>
    </row>
    <row r="147" spans="1:17" ht="15.75">
      <c r="A147" s="33" t="s">
        <v>30</v>
      </c>
      <c r="B147" s="14">
        <v>20.198767298772001</v>
      </c>
      <c r="C147" s="23">
        <v>1.56693206906298</v>
      </c>
      <c r="D147" s="14">
        <v>0</v>
      </c>
      <c r="E147" s="14">
        <v>0.234849739731434</v>
      </c>
      <c r="F147" s="23">
        <v>342.23484973973098</v>
      </c>
      <c r="G147" s="14">
        <v>0.67863206906298301</v>
      </c>
      <c r="H147" s="14">
        <v>0.27654211343309398</v>
      </c>
      <c r="I147" s="14">
        <v>0.56783341457838998</v>
      </c>
      <c r="J147" s="14">
        <v>0</v>
      </c>
      <c r="K147" s="14">
        <v>0</v>
      </c>
      <c r="L147" s="23">
        <v>0.34599999999999997</v>
      </c>
      <c r="M147" s="14">
        <v>4.5673073257820801E-2</v>
      </c>
      <c r="N147" s="14">
        <v>13.5677538668</v>
      </c>
      <c r="O147" s="23">
        <v>0.45</v>
      </c>
      <c r="P147" s="14">
        <v>0</v>
      </c>
      <c r="Q147" s="14">
        <f t="shared" si="3"/>
        <v>25.344522225628644</v>
      </c>
    </row>
    <row r="148" spans="1:17" ht="15.75">
      <c r="A148" s="33" t="s">
        <v>31</v>
      </c>
      <c r="B148" s="14">
        <v>0.27659503177396799</v>
      </c>
      <c r="C148" s="23">
        <v>0.286876664324</v>
      </c>
      <c r="D148" s="14">
        <v>0</v>
      </c>
      <c r="E148" s="14">
        <v>0</v>
      </c>
      <c r="F148" s="23">
        <v>1.34</v>
      </c>
      <c r="G148" s="14">
        <v>0.78650911366432397</v>
      </c>
      <c r="H148" s="14">
        <v>0</v>
      </c>
      <c r="I148" s="14">
        <v>0</v>
      </c>
      <c r="J148" s="14">
        <v>0</v>
      </c>
      <c r="K148" s="14">
        <v>0.158876237922671</v>
      </c>
      <c r="L148" s="23">
        <v>0.26843423792267102</v>
      </c>
      <c r="M148" s="14">
        <v>0.65482218054493002</v>
      </c>
      <c r="N148" s="14">
        <v>0.18976569508107999</v>
      </c>
      <c r="O148" s="23">
        <v>3.65623928482673</v>
      </c>
      <c r="P148" s="14">
        <v>0.76542392848267304</v>
      </c>
      <c r="Q148" s="14">
        <f t="shared" si="3"/>
        <v>0.55890282496953636</v>
      </c>
    </row>
    <row r="149" spans="1:17" ht="15.75">
      <c r="A149" s="33" t="s">
        <v>32</v>
      </c>
      <c r="B149" s="14">
        <v>0.47654950139311397</v>
      </c>
      <c r="C149" s="23">
        <v>0.58779877294000005</v>
      </c>
      <c r="D149" s="14">
        <v>0</v>
      </c>
      <c r="E149" s="14">
        <v>6.54860330679327E-2</v>
      </c>
      <c r="F149" s="23">
        <v>0.78979326999999999</v>
      </c>
      <c r="G149" s="14">
        <v>0.8877813667294</v>
      </c>
      <c r="H149" s="14">
        <v>5.3456588200119999</v>
      </c>
      <c r="I149" s="14">
        <v>1.58755670580215</v>
      </c>
      <c r="J149" s="14">
        <v>0</v>
      </c>
      <c r="K149" s="14">
        <v>4.45843607632598</v>
      </c>
      <c r="L149" s="23">
        <v>1.4678943259799999</v>
      </c>
      <c r="M149" s="14">
        <v>6.8609800326644002E-2</v>
      </c>
      <c r="N149" s="14">
        <v>24.765111992550001</v>
      </c>
      <c r="O149" s="23">
        <v>0.56578336189065004</v>
      </c>
      <c r="P149" s="14">
        <v>3.5630933618906499E-2</v>
      </c>
      <c r="Q149" s="14">
        <f t="shared" si="3"/>
        <v>2.7401393973757853</v>
      </c>
    </row>
    <row r="150" spans="1:17" ht="15.75">
      <c r="A150" s="33" t="s">
        <v>33</v>
      </c>
      <c r="B150" s="14">
        <v>0</v>
      </c>
      <c r="C150" s="23">
        <v>9.7664139999999993</v>
      </c>
      <c r="D150" s="14">
        <v>6.8765434656290106E-2</v>
      </c>
      <c r="E150" s="14">
        <v>0.38765980497086699</v>
      </c>
      <c r="F150" s="23">
        <v>0.98686700000000005</v>
      </c>
      <c r="G150" s="14">
        <v>5.2345201257641403</v>
      </c>
      <c r="H150" s="14">
        <v>14.687151167250001</v>
      </c>
      <c r="I150" s="14">
        <v>45.564676050279999</v>
      </c>
      <c r="J150" s="14">
        <v>2.6455642170688001</v>
      </c>
      <c r="K150" s="14">
        <v>48.765530475793298</v>
      </c>
      <c r="L150" s="23">
        <v>21.468844633</v>
      </c>
      <c r="M150" s="14">
        <v>7.5478455589584506E-2</v>
      </c>
      <c r="N150" s="14">
        <v>6.3573773527983999</v>
      </c>
      <c r="O150" s="23">
        <v>0.67440081345699998</v>
      </c>
      <c r="P150" s="14">
        <v>0.35854400811487003</v>
      </c>
      <c r="Q150" s="14">
        <f t="shared" si="3"/>
        <v>10.469452902582884</v>
      </c>
    </row>
    <row r="151" spans="1:17" ht="15.75">
      <c r="A151" s="33" t="s">
        <v>34</v>
      </c>
      <c r="B151" s="14">
        <v>2.6348543366547399E-2</v>
      </c>
      <c r="C151" s="23">
        <v>19.216967629999999</v>
      </c>
      <c r="D151" s="14">
        <v>0.18761990139248999</v>
      </c>
      <c r="E151" s="14">
        <v>0.34568624431902201</v>
      </c>
      <c r="F151" s="23">
        <v>0.83455022000000001</v>
      </c>
      <c r="G151" s="14">
        <v>12.876082141263</v>
      </c>
      <c r="H151" s="14">
        <v>26.654710903032001</v>
      </c>
      <c r="I151" s="14">
        <v>95.655078854300001</v>
      </c>
      <c r="J151" s="14">
        <v>4.3456669354245001</v>
      </c>
      <c r="K151" s="14">
        <v>123.76546755171699</v>
      </c>
      <c r="L151" s="23">
        <v>27.4578427</v>
      </c>
      <c r="M151" s="14">
        <v>0.26453235601451702</v>
      </c>
      <c r="N151" s="14">
        <v>22.456923876406801</v>
      </c>
      <c r="O151" s="23">
        <v>2.6546971336787601</v>
      </c>
      <c r="P151" s="14">
        <v>0.17659713350756401</v>
      </c>
      <c r="Q151" s="14">
        <f t="shared" si="3"/>
        <v>22.461251474961486</v>
      </c>
    </row>
    <row r="152" spans="1:17" ht="15.75">
      <c r="A152" s="33" t="s">
        <v>35</v>
      </c>
      <c r="B152" s="14">
        <v>2.1459962472466301E-2</v>
      </c>
      <c r="C152" s="23">
        <v>0.1876465021</v>
      </c>
      <c r="D152" s="14">
        <v>3.67571264820932E-2</v>
      </c>
      <c r="E152" s="14">
        <v>0.3495718632</v>
      </c>
      <c r="F152" s="23">
        <v>0.58757179999999998</v>
      </c>
      <c r="G152" s="14">
        <v>2.13455649465021</v>
      </c>
      <c r="H152" s="14">
        <v>3.876535404108</v>
      </c>
      <c r="I152" s="14">
        <v>11.034545627577</v>
      </c>
      <c r="J152" s="14">
        <v>0.64591034966246796</v>
      </c>
      <c r="K152" s="14">
        <v>14.654192064629999</v>
      </c>
      <c r="L152" s="23">
        <v>1.4689235754629999</v>
      </c>
      <c r="M152" s="14">
        <v>3.2430253968493201E-2</v>
      </c>
      <c r="N152" s="14">
        <v>2.36558033755556</v>
      </c>
      <c r="O152" s="23">
        <v>0</v>
      </c>
      <c r="P152" s="14">
        <v>0</v>
      </c>
      <c r="Q152" s="14">
        <f t="shared" ref="Q152:Q170" si="4">AVERAGE(B152:P152)</f>
        <v>2.4930454241246194</v>
      </c>
    </row>
    <row r="153" spans="1:17" ht="15.75">
      <c r="A153" s="33" t="s">
        <v>36</v>
      </c>
      <c r="B153" s="14">
        <v>0</v>
      </c>
      <c r="C153" s="23">
        <v>0.7675287355</v>
      </c>
      <c r="D153" s="14">
        <v>0</v>
      </c>
      <c r="E153" s="14">
        <v>0.54675477067346201</v>
      </c>
      <c r="F153" s="23">
        <v>0.49734345000000002</v>
      </c>
      <c r="G153" s="14">
        <v>7.35624175287355</v>
      </c>
      <c r="H153" s="14">
        <v>11.784512680900001</v>
      </c>
      <c r="I153" s="14">
        <v>40.5745757749295</v>
      </c>
      <c r="J153" s="14">
        <v>2.5681153410089101</v>
      </c>
      <c r="K153" s="14">
        <v>52.576567826031699</v>
      </c>
      <c r="L153" s="23">
        <v>22.646895517000001</v>
      </c>
      <c r="M153" s="14">
        <v>0</v>
      </c>
      <c r="N153" s="14">
        <v>6.4562813410380997</v>
      </c>
      <c r="O153" s="23">
        <v>0.67200527167400004</v>
      </c>
      <c r="P153" s="14">
        <v>0.276520052716554</v>
      </c>
      <c r="Q153" s="14">
        <f t="shared" si="4"/>
        <v>9.7815561676230534</v>
      </c>
    </row>
    <row r="154" spans="1:17" ht="15.75">
      <c r="A154" s="33" t="s">
        <v>37</v>
      </c>
      <c r="B154" s="14">
        <v>0</v>
      </c>
      <c r="C154" s="23">
        <v>0.87694272132539997</v>
      </c>
      <c r="D154" s="14">
        <v>0</v>
      </c>
      <c r="E154" s="14">
        <v>0.154789856028935</v>
      </c>
      <c r="F154" s="23">
        <v>0.25865893499999998</v>
      </c>
      <c r="G154" s="14">
        <v>1.4676942721325399</v>
      </c>
      <c r="H154" s="14">
        <v>1.5763975886905</v>
      </c>
      <c r="I154" s="14">
        <v>5.4676912890781297</v>
      </c>
      <c r="J154" s="14">
        <v>0.43598918275524001</v>
      </c>
      <c r="K154" s="14">
        <v>8.654200884482</v>
      </c>
      <c r="L154" s="23">
        <v>0.45346855819999998</v>
      </c>
      <c r="M154" s="14">
        <v>4.7664754292077997E-2</v>
      </c>
      <c r="N154" s="14">
        <v>2.1561218149207999</v>
      </c>
      <c r="O154" s="23">
        <v>0.59257320058600005</v>
      </c>
      <c r="P154" s="14">
        <v>0.12757320077686801</v>
      </c>
      <c r="Q154" s="14">
        <f t="shared" si="4"/>
        <v>1.4846510838845659</v>
      </c>
    </row>
    <row r="155" spans="1:17" ht="15.75">
      <c r="A155" s="33" t="s">
        <v>38</v>
      </c>
      <c r="B155" s="14">
        <v>2.34990842527724E-2</v>
      </c>
      <c r="C155" s="23">
        <v>0.86796020475890001</v>
      </c>
      <c r="D155" s="14">
        <v>0</v>
      </c>
      <c r="E155" s="14">
        <v>2.4528458178494E-2</v>
      </c>
      <c r="F155" s="23">
        <v>0.32765494000000001</v>
      </c>
      <c r="G155" s="14">
        <v>0.36769602047589001</v>
      </c>
      <c r="H155" s="14">
        <v>0.53566611143766396</v>
      </c>
      <c r="I155" s="14">
        <v>0.56855054273706995</v>
      </c>
      <c r="J155" s="14">
        <v>0.236860844906115</v>
      </c>
      <c r="K155" s="14">
        <v>1.3650622034763999</v>
      </c>
      <c r="L155" s="23">
        <v>0.62478542999999997</v>
      </c>
      <c r="M155" s="14">
        <v>0</v>
      </c>
      <c r="N155" s="14">
        <v>0.56862977072722598</v>
      </c>
      <c r="O155" s="23">
        <v>0.48752609979299999</v>
      </c>
      <c r="P155" s="14">
        <v>2.4526099793000002E-2</v>
      </c>
      <c r="Q155" s="14">
        <f t="shared" si="4"/>
        <v>0.40152972070243548</v>
      </c>
    </row>
    <row r="156" spans="1:17" ht="15.75">
      <c r="A156" s="33" t="s">
        <v>39</v>
      </c>
      <c r="B156" s="14">
        <v>4.5723162641436298E-2</v>
      </c>
      <c r="C156" s="23">
        <v>1.4566867187000001</v>
      </c>
      <c r="D156" s="14">
        <v>0.28764474000509699</v>
      </c>
      <c r="E156" s="14">
        <v>0.17899032033602</v>
      </c>
      <c r="F156" s="23">
        <v>0.39760200000000001</v>
      </c>
      <c r="G156" s="14">
        <v>1.4327343686718701</v>
      </c>
      <c r="H156" s="14">
        <v>2.1276576734633101</v>
      </c>
      <c r="I156" s="14">
        <v>3.657861844408</v>
      </c>
      <c r="J156" s="14">
        <v>0.58762334436821595</v>
      </c>
      <c r="K156" s="14">
        <v>4.2345577081493699</v>
      </c>
      <c r="L156" s="23">
        <v>1.3575467370000001</v>
      </c>
      <c r="M156" s="14">
        <v>0.165411989556113</v>
      </c>
      <c r="N156" s="14">
        <v>1.47864639143512</v>
      </c>
      <c r="O156" s="23">
        <v>1.6786385934600001</v>
      </c>
      <c r="P156" s="14">
        <v>0.23450463859762599</v>
      </c>
      <c r="Q156" s="14">
        <f t="shared" si="4"/>
        <v>1.2881220153861455</v>
      </c>
    </row>
    <row r="157" spans="1:17" ht="15.75">
      <c r="A157" s="33" t="s">
        <v>40</v>
      </c>
      <c r="B157" s="14">
        <v>0</v>
      </c>
      <c r="C157" s="23">
        <v>1.6765473647003999</v>
      </c>
      <c r="D157" s="14">
        <v>2.316473495074E-2</v>
      </c>
      <c r="E157" s="14">
        <v>2.3580499862852301E-2</v>
      </c>
      <c r="F157" s="23">
        <v>0.32387652300000003</v>
      </c>
      <c r="G157" s="14">
        <v>0.36441447364700402</v>
      </c>
      <c r="H157" s="14">
        <v>0.356765129757248</v>
      </c>
      <c r="I157" s="14">
        <v>0.56492288195323004</v>
      </c>
      <c r="J157" s="14">
        <v>0</v>
      </c>
      <c r="K157" s="14">
        <v>0.37656610410087998</v>
      </c>
      <c r="L157" s="23">
        <v>0.48654230410088001</v>
      </c>
      <c r="M157" s="14">
        <v>0</v>
      </c>
      <c r="N157" s="14">
        <v>0.36790916187599998</v>
      </c>
      <c r="O157" s="23">
        <v>0.56855210127510003</v>
      </c>
      <c r="P157" s="14">
        <v>2.55501039951E-2</v>
      </c>
      <c r="Q157" s="14">
        <f t="shared" si="4"/>
        <v>0.34389275888129556</v>
      </c>
    </row>
    <row r="158" spans="1:17" ht="15.75">
      <c r="A158" s="33" t="s">
        <v>41</v>
      </c>
      <c r="B158" s="14">
        <v>2.3451357870252001E-2</v>
      </c>
      <c r="C158" s="23">
        <v>0</v>
      </c>
      <c r="D158" s="14">
        <v>3.4507878228367997E-2</v>
      </c>
      <c r="E158" s="14">
        <v>3.4568517230979E-2</v>
      </c>
      <c r="F158" s="23">
        <v>0.17650979</v>
      </c>
      <c r="G158" s="14">
        <v>0.37681978385537002</v>
      </c>
      <c r="H158" s="14">
        <v>1.8765831510685</v>
      </c>
      <c r="I158" s="14">
        <v>2.2641092970825998</v>
      </c>
      <c r="J158" s="14">
        <v>0.38750125287633003</v>
      </c>
      <c r="K158" s="14">
        <v>3.23455761086284</v>
      </c>
      <c r="L158" s="23">
        <v>1.4854610862840001</v>
      </c>
      <c r="M158" s="14">
        <v>6.5678792013807996E-2</v>
      </c>
      <c r="N158" s="14">
        <v>1.4563886982522001</v>
      </c>
      <c r="O158" s="23">
        <v>0.2395420157</v>
      </c>
      <c r="P158" s="14">
        <v>0.544201560784497</v>
      </c>
      <c r="Q158" s="14">
        <f t="shared" si="4"/>
        <v>0.81332538614064953</v>
      </c>
    </row>
    <row r="159" spans="1:17" ht="15.75">
      <c r="A159" s="33" t="s">
        <v>42</v>
      </c>
      <c r="B159" s="14">
        <v>2.3415630785599498E-2</v>
      </c>
      <c r="C159" s="23">
        <v>0</v>
      </c>
      <c r="D159" s="14">
        <v>3.7099321778260304E-3</v>
      </c>
      <c r="E159" s="14">
        <v>5.4361736044230002E-2</v>
      </c>
      <c r="F159" s="23">
        <v>0.45786422999999998</v>
      </c>
      <c r="G159" s="14">
        <v>0.31549628450630002</v>
      </c>
      <c r="H159" s="14">
        <v>0.34586509101500001</v>
      </c>
      <c r="I159" s="14">
        <v>0.54366353777892995</v>
      </c>
      <c r="J159" s="14">
        <v>0.21389777712680899</v>
      </c>
      <c r="K159" s="14">
        <v>0.45670049606068103</v>
      </c>
      <c r="L159" s="23">
        <v>0.29653206068100002</v>
      </c>
      <c r="M159" s="14">
        <v>3.4579318992564001E-2</v>
      </c>
      <c r="N159" s="14">
        <v>0.23425074300000001</v>
      </c>
      <c r="O159" s="23">
        <v>0.53595467768000005</v>
      </c>
      <c r="P159" s="14">
        <v>0.23479595467575801</v>
      </c>
      <c r="Q159" s="14">
        <f t="shared" si="4"/>
        <v>0.25007249803497983</v>
      </c>
    </row>
    <row r="160" spans="1:17" ht="15.75">
      <c r="A160" s="33" t="s">
        <v>43</v>
      </c>
      <c r="B160" s="14">
        <v>0.15439098177722399</v>
      </c>
      <c r="C160" s="23">
        <v>0.43193379443670998</v>
      </c>
      <c r="D160" s="14">
        <v>0.134266955222166</v>
      </c>
      <c r="E160" s="14">
        <v>0.234862216226043</v>
      </c>
      <c r="F160" s="23">
        <v>0</v>
      </c>
      <c r="G160" s="14">
        <v>0.43193379443670998</v>
      </c>
      <c r="H160" s="14">
        <v>0.56736109309869998</v>
      </c>
      <c r="I160" s="14">
        <v>1.3457484969636</v>
      </c>
      <c r="J160" s="14">
        <v>0.234005143611595</v>
      </c>
      <c r="K160" s="14">
        <v>1.5439124427340001</v>
      </c>
      <c r="L160" s="23">
        <v>0.27546672733999999</v>
      </c>
      <c r="M160" s="14">
        <v>2.6548955725846E-2</v>
      </c>
      <c r="N160" s="14">
        <v>0.56444512786625201</v>
      </c>
      <c r="O160" s="23">
        <v>0.14678749999999999</v>
      </c>
      <c r="P160" s="14">
        <v>0</v>
      </c>
      <c r="Q160" s="14">
        <f t="shared" si="4"/>
        <v>0.40611088196258976</v>
      </c>
    </row>
    <row r="161" spans="1:17" ht="15.75">
      <c r="A161" s="33" t="s">
        <v>44</v>
      </c>
      <c r="B161" s="14">
        <v>1.8239299140521334E-3</v>
      </c>
      <c r="C161" s="23">
        <v>0.75671665223474005</v>
      </c>
      <c r="D161" s="14">
        <v>0</v>
      </c>
      <c r="E161" s="14">
        <v>3.674074923553088E-3</v>
      </c>
      <c r="F161" s="23">
        <v>0.56367653090000003</v>
      </c>
      <c r="G161" s="14">
        <v>0.234371665223474</v>
      </c>
      <c r="H161" s="14">
        <v>0.23435973895715001</v>
      </c>
      <c r="I161" s="14">
        <v>0.35184938207999999</v>
      </c>
      <c r="J161" s="14">
        <v>0</v>
      </c>
      <c r="K161" s="14">
        <v>0.34561653963889999</v>
      </c>
      <c r="L161" s="23">
        <v>0.39764890000000003</v>
      </c>
      <c r="M161" s="14">
        <v>2.1348223636289999E-2</v>
      </c>
      <c r="N161" s="14">
        <v>0.24143637062609999</v>
      </c>
      <c r="O161" s="23">
        <v>0</v>
      </c>
      <c r="P161" s="14">
        <v>0</v>
      </c>
      <c r="Q161" s="14">
        <f t="shared" si="4"/>
        <v>0.21016813387561728</v>
      </c>
    </row>
    <row r="162" spans="1:17" ht="15.75">
      <c r="A162" s="33" t="s">
        <v>45</v>
      </c>
      <c r="B162" s="14">
        <v>0</v>
      </c>
      <c r="C162" s="23">
        <v>1.567485901735</v>
      </c>
      <c r="D162" s="14">
        <v>0.24165884869938201</v>
      </c>
      <c r="E162" s="14">
        <v>0.1543904330061</v>
      </c>
      <c r="F162" s="23">
        <v>0.35789760999999998</v>
      </c>
      <c r="G162" s="14">
        <v>1.23485901735</v>
      </c>
      <c r="H162" s="14">
        <v>0.36572816382172901</v>
      </c>
      <c r="I162" s="14">
        <v>0.56786304407122501</v>
      </c>
      <c r="J162" s="14">
        <v>0.187385914560215</v>
      </c>
      <c r="K162" s="14">
        <v>1.2347492188342599</v>
      </c>
      <c r="L162" s="23">
        <v>0.47533553366999998</v>
      </c>
      <c r="M162" s="14">
        <v>0.178969715042575</v>
      </c>
      <c r="N162" s="14">
        <v>0.54301069663860002</v>
      </c>
      <c r="O162" s="23">
        <v>0.78644216467000005</v>
      </c>
      <c r="P162" s="14">
        <v>0.27654421642720001</v>
      </c>
      <c r="Q162" s="14">
        <f t="shared" si="4"/>
        <v>0.54482136523508573</v>
      </c>
    </row>
    <row r="163" spans="1:17" ht="15.75">
      <c r="A163" s="33" t="s">
        <v>46</v>
      </c>
      <c r="B163" s="14">
        <v>0</v>
      </c>
      <c r="C163" s="23">
        <v>0</v>
      </c>
      <c r="D163" s="14">
        <v>4.0952897218456191E-3</v>
      </c>
      <c r="E163" s="14">
        <v>6.7814003494381006E-2</v>
      </c>
      <c r="F163" s="23">
        <v>0</v>
      </c>
      <c r="G163" s="14">
        <v>0.23490503827506901</v>
      </c>
      <c r="H163" s="14">
        <v>0.17787607431066199</v>
      </c>
      <c r="I163" s="14">
        <v>0.21765969178160799</v>
      </c>
      <c r="J163" s="14">
        <v>7.54426069894404E-2</v>
      </c>
      <c r="K163" s="14">
        <v>0.26522519275614997</v>
      </c>
      <c r="L163" s="23">
        <v>0.61269358745714997</v>
      </c>
      <c r="M163" s="14">
        <v>0.34509001381571702</v>
      </c>
      <c r="N163" s="14">
        <v>0.27677832568006699</v>
      </c>
      <c r="O163" s="23">
        <v>0.73465633443523404</v>
      </c>
      <c r="P163" s="14">
        <v>5.876334435234E-2</v>
      </c>
      <c r="Q163" s="14">
        <f t="shared" si="4"/>
        <v>0.20473330020464425</v>
      </c>
    </row>
    <row r="164" spans="1:17" ht="15.75">
      <c r="A164" s="33" t="s">
        <v>47</v>
      </c>
      <c r="B164" s="14">
        <v>3.6546463691167701E-2</v>
      </c>
      <c r="C164" s="23">
        <v>0.69705186643447004</v>
      </c>
      <c r="D164" s="14">
        <v>0.67972705550717805</v>
      </c>
      <c r="E164" s="14">
        <v>0.58901634815680903</v>
      </c>
      <c r="F164" s="23">
        <v>0.18567</v>
      </c>
      <c r="G164" s="14">
        <v>0.47870518664344702</v>
      </c>
      <c r="H164" s="14">
        <v>0.35634179095256002</v>
      </c>
      <c r="I164" s="14">
        <v>0.43765120996104301</v>
      </c>
      <c r="J164" s="14">
        <v>0.68981392281991005</v>
      </c>
      <c r="K164" s="14">
        <v>0.26541578386199999</v>
      </c>
      <c r="L164" s="23">
        <v>0.37469234586200001</v>
      </c>
      <c r="M164" s="14">
        <v>0.58703334537141005</v>
      </c>
      <c r="N164" s="14">
        <v>1.4579130890359</v>
      </c>
      <c r="O164" s="23">
        <v>0.31789952440000002</v>
      </c>
      <c r="P164" s="14">
        <v>0.45335295244000001</v>
      </c>
      <c r="Q164" s="14">
        <f t="shared" si="4"/>
        <v>0.50712205900919305</v>
      </c>
    </row>
    <row r="165" spans="1:17" ht="15.75">
      <c r="A165" s="33" t="s">
        <v>48</v>
      </c>
      <c r="B165" s="14">
        <v>0</v>
      </c>
      <c r="C165" s="23">
        <v>0.71297093536331002</v>
      </c>
      <c r="D165" s="14">
        <v>0.14168046377247756</v>
      </c>
      <c r="E165" s="14">
        <v>0.32511699432114211</v>
      </c>
      <c r="F165" s="23">
        <v>0.28761419999999999</v>
      </c>
      <c r="G165" s="14">
        <v>0.2461970935363314</v>
      </c>
      <c r="H165" s="14">
        <v>0.12439861267841647</v>
      </c>
      <c r="I165" s="14">
        <v>0.14559971874977651</v>
      </c>
      <c r="J165" s="14">
        <v>0.23853870261023155</v>
      </c>
      <c r="K165" s="14">
        <v>9.0967983194435595E-2</v>
      </c>
      <c r="L165" s="23">
        <v>0.19068755677759999</v>
      </c>
      <c r="M165" s="14">
        <v>0.20267074668387736</v>
      </c>
      <c r="N165" s="14">
        <v>0.47792198692644411</v>
      </c>
      <c r="O165" s="23">
        <v>0.28544874654399999</v>
      </c>
      <c r="P165" s="14">
        <v>0.19423438914068497</v>
      </c>
      <c r="Q165" s="14">
        <f t="shared" si="4"/>
        <v>0.24426987535324848</v>
      </c>
    </row>
    <row r="166" spans="1:17" ht="15.75">
      <c r="A166" s="33" t="s">
        <v>49</v>
      </c>
      <c r="B166" s="14">
        <v>9.4666296374708008</v>
      </c>
      <c r="C166" s="23">
        <v>0.97620573509999997</v>
      </c>
      <c r="D166" s="14">
        <v>0.54375265779089998</v>
      </c>
      <c r="E166" s="14">
        <v>0</v>
      </c>
      <c r="F166" s="23">
        <v>0</v>
      </c>
      <c r="G166" s="14">
        <v>0.37659372057350998</v>
      </c>
      <c r="H166" s="14">
        <v>0</v>
      </c>
      <c r="I166" s="14">
        <v>0.23450869684976</v>
      </c>
      <c r="J166" s="14">
        <v>0.34527442901900002</v>
      </c>
      <c r="K166" s="14">
        <v>0.213422219521583</v>
      </c>
      <c r="L166" s="23">
        <v>0.37886519545660002</v>
      </c>
      <c r="M166" s="14">
        <v>0.3458213944181</v>
      </c>
      <c r="N166" s="14">
        <v>7.5437011651738004</v>
      </c>
      <c r="O166" s="23">
        <v>0.12558627767767999</v>
      </c>
      <c r="P166" s="14">
        <v>0.16542486273356799</v>
      </c>
      <c r="Q166" s="14">
        <f t="shared" si="4"/>
        <v>1.3810523994523536</v>
      </c>
    </row>
    <row r="167" spans="1:17" ht="15.75">
      <c r="A167" s="33" t="s">
        <v>50</v>
      </c>
      <c r="B167" s="14">
        <v>0.16789712829262199</v>
      </c>
      <c r="C167" s="23">
        <v>0.12345676749999999</v>
      </c>
      <c r="D167" s="14">
        <v>0.143500607536791</v>
      </c>
      <c r="E167" s="14">
        <v>4.5670389947185398E-2</v>
      </c>
      <c r="F167" s="23">
        <v>6.5418539999999997E-2</v>
      </c>
      <c r="G167" s="14">
        <v>5.8775238687852199E-2</v>
      </c>
      <c r="H167" s="14">
        <v>3.7641480431600899E-2</v>
      </c>
      <c r="I167" s="14">
        <v>0</v>
      </c>
      <c r="J167" s="14">
        <v>0</v>
      </c>
      <c r="K167" s="14">
        <v>0</v>
      </c>
      <c r="L167" s="23">
        <v>0</v>
      </c>
      <c r="M167" s="14">
        <v>4.6795761739483403E-2</v>
      </c>
      <c r="N167" s="14">
        <v>7.6545126259400006E-2</v>
      </c>
      <c r="O167" s="23">
        <v>0</v>
      </c>
      <c r="P167" s="14">
        <v>0</v>
      </c>
      <c r="Q167" s="14">
        <f t="shared" si="4"/>
        <v>5.1046736026328997E-2</v>
      </c>
    </row>
    <row r="168" spans="1:17" ht="15.75">
      <c r="A168" s="33" t="s">
        <v>51</v>
      </c>
      <c r="B168" s="14">
        <v>1.6543808033980001</v>
      </c>
      <c r="C168" s="23">
        <v>2.5469759999999999</v>
      </c>
      <c r="D168" s="14">
        <v>0.76541829889736901</v>
      </c>
      <c r="E168" s="14">
        <v>0.58754835641594005</v>
      </c>
      <c r="F168" s="23">
        <v>0.39763999999999999</v>
      </c>
      <c r="G168" s="14">
        <v>9.6544820388579993</v>
      </c>
      <c r="H168" s="14">
        <v>0.36687183568780002</v>
      </c>
      <c r="I168" s="14">
        <v>2.7654092375839698</v>
      </c>
      <c r="J168" s="14">
        <v>3.5678810926</v>
      </c>
      <c r="K168" s="14">
        <v>0.53457066235912698</v>
      </c>
      <c r="L168" s="23">
        <v>0.42479662699999998</v>
      </c>
      <c r="M168" s="14">
        <v>0.76543140827480005</v>
      </c>
      <c r="N168" s="14">
        <v>420.76547897953998</v>
      </c>
      <c r="O168" s="23">
        <v>0.32876264789965998</v>
      </c>
      <c r="P168" s="14">
        <v>0.75382642260996602</v>
      </c>
      <c r="Q168" s="14">
        <f t="shared" si="4"/>
        <v>29.725298294074978</v>
      </c>
    </row>
    <row r="169" spans="1:17" ht="15.75">
      <c r="A169" s="33" t="s">
        <v>52</v>
      </c>
      <c r="B169" s="14">
        <v>4.0919460916479028E-3</v>
      </c>
      <c r="C169" s="23">
        <v>0.42897662290366001</v>
      </c>
      <c r="D169" s="14">
        <v>2.5352993774771099E-2</v>
      </c>
      <c r="E169" s="14">
        <v>3.4564705610464201E-2</v>
      </c>
      <c r="F169" s="23">
        <v>0.67750464200000005</v>
      </c>
      <c r="G169" s="14">
        <v>0.65412266229036597</v>
      </c>
      <c r="H169" s="14">
        <v>0.54679615778444401</v>
      </c>
      <c r="I169" s="14">
        <v>2.6450392381843999</v>
      </c>
      <c r="J169" s="14">
        <v>0.213445367643981</v>
      </c>
      <c r="K169" s="14">
        <v>2.2645887066302501</v>
      </c>
      <c r="L169" s="23">
        <v>1.47855677066302</v>
      </c>
      <c r="M169" s="14">
        <v>0</v>
      </c>
      <c r="N169" s="14">
        <v>5.6545618665466</v>
      </c>
      <c r="O169" s="23">
        <v>0</v>
      </c>
      <c r="P169" s="14">
        <v>0</v>
      </c>
      <c r="Q169" s="14">
        <f t="shared" si="4"/>
        <v>0.97517344534157357</v>
      </c>
    </row>
    <row r="170" spans="1:17" ht="15.75">
      <c r="A170" s="33" t="s">
        <v>53</v>
      </c>
      <c r="B170" s="14">
        <v>0.245574018412409</v>
      </c>
      <c r="C170" s="23">
        <v>0.14489627605805999</v>
      </c>
      <c r="D170" s="14">
        <v>2.3511574177018001E-2</v>
      </c>
      <c r="E170" s="14">
        <v>0.25341523481624101</v>
      </c>
      <c r="F170" s="23">
        <v>0.78500000000000003</v>
      </c>
      <c r="G170" s="14">
        <v>1.1448962760580601</v>
      </c>
      <c r="H170" s="14">
        <v>0.26529399771744999</v>
      </c>
      <c r="I170" s="14">
        <v>1.5871283987542999</v>
      </c>
      <c r="J170" s="14">
        <v>6.451805298254E-2</v>
      </c>
      <c r="K170" s="14">
        <v>0.54553316234465998</v>
      </c>
      <c r="L170" s="23">
        <v>0.27654677234466002</v>
      </c>
      <c r="M170" s="14">
        <v>3.2428365788977002E-2</v>
      </c>
      <c r="N170" s="14">
        <v>1.3579375270589999</v>
      </c>
      <c r="O170" s="23">
        <v>0.12878662756709999</v>
      </c>
      <c r="P170" s="14">
        <v>5.7820627156931002E-2</v>
      </c>
      <c r="Q170" s="14">
        <f t="shared" si="4"/>
        <v>0.4608857940824938</v>
      </c>
    </row>
    <row r="174" spans="1:17" ht="16.5" thickBot="1">
      <c r="A174" s="68" t="s">
        <v>142</v>
      </c>
      <c r="B174" s="68"/>
      <c r="C174" s="68"/>
      <c r="D174" s="68"/>
      <c r="E174" s="68"/>
      <c r="F174" s="68"/>
      <c r="G174" s="68"/>
      <c r="H174" s="68"/>
      <c r="I174" s="68"/>
      <c r="J174" s="68"/>
      <c r="K174" s="68"/>
      <c r="L174" s="68"/>
      <c r="M174" s="68"/>
      <c r="N174" s="68"/>
      <c r="O174" s="68"/>
    </row>
    <row r="175" spans="1:17" ht="31.5">
      <c r="A175" s="8" t="s">
        <v>0</v>
      </c>
      <c r="B175" s="12" t="s">
        <v>80</v>
      </c>
      <c r="C175" s="17" t="s">
        <v>124</v>
      </c>
      <c r="D175" s="20" t="s">
        <v>95</v>
      </c>
      <c r="E175" s="20" t="s">
        <v>81</v>
      </c>
      <c r="F175" s="20" t="s">
        <v>96</v>
      </c>
      <c r="G175" s="20" t="s">
        <v>97</v>
      </c>
      <c r="H175" s="20" t="s">
        <v>98</v>
      </c>
      <c r="I175" s="20" t="s">
        <v>99</v>
      </c>
      <c r="J175" s="20" t="s">
        <v>100</v>
      </c>
      <c r="K175" s="20" t="s">
        <v>67</v>
      </c>
      <c r="L175" s="20" t="s">
        <v>65</v>
      </c>
      <c r="M175" s="17" t="s">
        <v>126</v>
      </c>
      <c r="N175" s="20" t="s">
        <v>66</v>
      </c>
      <c r="O175" s="8" t="s">
        <v>83</v>
      </c>
    </row>
    <row r="176" spans="1:17" ht="15.75">
      <c r="A176" s="69" t="s">
        <v>1</v>
      </c>
      <c r="B176" s="70"/>
      <c r="C176" s="70"/>
      <c r="D176" s="70"/>
      <c r="E176" s="70"/>
      <c r="F176" s="70"/>
      <c r="G176" s="70"/>
      <c r="H176" s="70"/>
      <c r="I176" s="70"/>
      <c r="J176" s="70"/>
      <c r="K176" s="70"/>
      <c r="L176" s="70"/>
      <c r="M176" s="70"/>
      <c r="N176" s="70"/>
      <c r="O176" s="71"/>
    </row>
    <row r="177" spans="1:15" ht="15.75">
      <c r="A177" s="8" t="s">
        <v>2</v>
      </c>
      <c r="B177" s="14">
        <v>95.080797000557283</v>
      </c>
      <c r="C177" s="23">
        <v>85.349773999999996</v>
      </c>
      <c r="D177" s="14">
        <v>87.583040972645776</v>
      </c>
      <c r="E177" s="14">
        <v>82.170138871694974</v>
      </c>
      <c r="F177" s="14">
        <v>83.393392338695122</v>
      </c>
      <c r="G177" s="14">
        <v>83.831419428698283</v>
      </c>
      <c r="H177" s="14">
        <v>79.779235225828813</v>
      </c>
      <c r="I177" s="14">
        <v>81.196377326877823</v>
      </c>
      <c r="J177" s="14">
        <v>79.802498873923454</v>
      </c>
      <c r="K177" s="14">
        <v>86.217207919000401</v>
      </c>
      <c r="L177" s="14">
        <v>76.266357352114554</v>
      </c>
      <c r="M177" s="23">
        <v>82.254115189999993</v>
      </c>
      <c r="N177" s="14">
        <v>85.689755547610858</v>
      </c>
      <c r="O177" s="14">
        <f>AVERAGE(B177:N177)</f>
        <v>83.739546926742122</v>
      </c>
    </row>
    <row r="178" spans="1:15" ht="15.75">
      <c r="A178" s="68" t="s">
        <v>3</v>
      </c>
      <c r="B178" s="68"/>
      <c r="C178" s="68"/>
      <c r="D178" s="68"/>
      <c r="E178" s="68"/>
      <c r="F178" s="68"/>
      <c r="G178" s="68"/>
      <c r="H178" s="68"/>
      <c r="I178" s="68"/>
      <c r="J178" s="68"/>
      <c r="K178" s="68"/>
      <c r="L178" s="68"/>
      <c r="M178" s="68"/>
      <c r="N178" s="68"/>
      <c r="O178" s="68"/>
    </row>
    <row r="179" spans="1:15" ht="15.75">
      <c r="A179" s="8" t="s">
        <v>4</v>
      </c>
      <c r="B179" s="39">
        <v>77464.769528905701</v>
      </c>
      <c r="C179" s="40">
        <v>648756.76444685995</v>
      </c>
      <c r="D179" s="39">
        <v>43433.035447173679</v>
      </c>
      <c r="E179" s="39">
        <v>84833.39299791638</v>
      </c>
      <c r="F179" s="39">
        <v>78438.143480411542</v>
      </c>
      <c r="G179" s="39">
        <v>56419.094749528012</v>
      </c>
      <c r="H179" s="39">
        <v>54357.631071980002</v>
      </c>
      <c r="I179" s="39">
        <v>95494.642654652896</v>
      </c>
      <c r="J179" s="39">
        <v>43911.749743092543</v>
      </c>
      <c r="K179" s="39">
        <v>55918.407166949582</v>
      </c>
      <c r="L179" s="39">
        <v>114519.84527925539</v>
      </c>
      <c r="M179" s="40">
        <v>42397.981418021998</v>
      </c>
      <c r="N179" s="39">
        <v>56486.630818022073</v>
      </c>
      <c r="O179" s="39">
        <f t="shared" ref="O179:O229" si="5">AVERAGE(B179:N179)</f>
        <v>111725.54529252074</v>
      </c>
    </row>
    <row r="180" spans="1:15" ht="15.75">
      <c r="A180" s="8" t="s">
        <v>54</v>
      </c>
      <c r="B180" s="39">
        <v>10.77406592885295</v>
      </c>
      <c r="C180" s="40">
        <v>17698.655677637202</v>
      </c>
      <c r="D180" s="39">
        <v>24313.153225851453</v>
      </c>
      <c r="E180" s="39">
        <v>32598.676516476251</v>
      </c>
      <c r="F180" s="39">
        <v>20803.919433727951</v>
      </c>
      <c r="G180" s="39">
        <v>19898.247805290826</v>
      </c>
      <c r="H180" s="39">
        <v>26186.284088808141</v>
      </c>
      <c r="I180" s="39">
        <v>24650.841888185354</v>
      </c>
      <c r="J180" s="39">
        <v>25214.22295472246</v>
      </c>
      <c r="K180" s="39">
        <v>25142.053037751342</v>
      </c>
      <c r="L180" s="39">
        <v>41104.169831764433</v>
      </c>
      <c r="M180" s="40">
        <v>32147.987526829998</v>
      </c>
      <c r="N180" s="39">
        <v>25653.146438268323</v>
      </c>
      <c r="O180" s="39">
        <f t="shared" si="5"/>
        <v>24263.240960864812</v>
      </c>
    </row>
    <row r="181" spans="1:15" ht="15.75">
      <c r="A181" s="8" t="s">
        <v>5</v>
      </c>
      <c r="B181" s="39">
        <v>4147.5355361916536</v>
      </c>
      <c r="C181" s="40">
        <v>9625.7579329</v>
      </c>
      <c r="D181" s="39">
        <v>14940.578194505251</v>
      </c>
      <c r="E181" s="39">
        <v>18389.394170682019</v>
      </c>
      <c r="F181" s="39">
        <v>11092.524648732882</v>
      </c>
      <c r="G181" s="39">
        <v>15873.090602706237</v>
      </c>
      <c r="H181" s="39">
        <v>18511.923317581051</v>
      </c>
      <c r="I181" s="39">
        <v>23660.750769048525</v>
      </c>
      <c r="J181" s="39">
        <v>12977.460511627996</v>
      </c>
      <c r="K181" s="39">
        <v>14652.290097538213</v>
      </c>
      <c r="L181" s="39">
        <v>7065.1099089067557</v>
      </c>
      <c r="M181" s="40">
        <v>11239.897403774999</v>
      </c>
      <c r="N181" s="39">
        <v>19212.111870377557</v>
      </c>
      <c r="O181" s="39">
        <f t="shared" si="5"/>
        <v>13952.955766505624</v>
      </c>
    </row>
    <row r="182" spans="1:15" ht="15.75">
      <c r="A182" s="8" t="s">
        <v>6</v>
      </c>
      <c r="B182" s="39">
        <v>1677.6297425619275</v>
      </c>
      <c r="C182" s="40">
        <v>4739.6781141199999</v>
      </c>
      <c r="D182" s="39">
        <v>37.590621991659063</v>
      </c>
      <c r="E182" s="39">
        <v>342.17623738919735</v>
      </c>
      <c r="F182" s="39">
        <v>5251.86791111412</v>
      </c>
      <c r="G182" s="39">
        <v>13068.984960690152</v>
      </c>
      <c r="H182" s="39">
        <v>32731.361082415711</v>
      </c>
      <c r="I182" s="39">
        <v>1757.0950718448798</v>
      </c>
      <c r="J182" s="39">
        <v>41538.459897020111</v>
      </c>
      <c r="K182" s="39">
        <v>151.1527695065075</v>
      </c>
      <c r="L182" s="39">
        <v>1018.7838234559028</v>
      </c>
      <c r="M182" s="40">
        <v>98.987074891000006</v>
      </c>
      <c r="N182" s="39">
        <v>6.4943074891004011</v>
      </c>
      <c r="O182" s="39">
        <f t="shared" si="5"/>
        <v>7878.4816626530974</v>
      </c>
    </row>
    <row r="183" spans="1:15" ht="15.75">
      <c r="A183" s="8" t="s">
        <v>7</v>
      </c>
      <c r="B183" s="39">
        <v>2316.6990603281383</v>
      </c>
      <c r="C183" s="40">
        <v>321.76545697670002</v>
      </c>
      <c r="D183" s="39">
        <v>16.551811696357074</v>
      </c>
      <c r="E183" s="39">
        <v>7.0867415074521283</v>
      </c>
      <c r="F183" s="39">
        <v>150.67033286631096</v>
      </c>
      <c r="G183" s="39">
        <v>226.54566940715029</v>
      </c>
      <c r="H183" s="39">
        <v>225.99088302064723</v>
      </c>
      <c r="I183" s="39">
        <v>40.530657874027824</v>
      </c>
      <c r="J183" s="39">
        <v>355.25899587185086</v>
      </c>
      <c r="K183" s="39">
        <v>0</v>
      </c>
      <c r="L183" s="39">
        <v>3517.5371742754037</v>
      </c>
      <c r="M183" s="40">
        <v>327.89547689829999</v>
      </c>
      <c r="N183" s="39">
        <v>42.770154768983694</v>
      </c>
      <c r="O183" s="39">
        <f t="shared" si="5"/>
        <v>580.71557042240943</v>
      </c>
    </row>
    <row r="184" spans="1:15" ht="15.75">
      <c r="A184" s="8" t="s">
        <v>8</v>
      </c>
      <c r="B184" s="39">
        <v>646.03001172568156</v>
      </c>
      <c r="C184" s="40">
        <v>95.673087497569995</v>
      </c>
      <c r="D184" s="39">
        <v>8.9090332085256296</v>
      </c>
      <c r="E184" s="39">
        <v>25.791455077678773</v>
      </c>
      <c r="F184" s="39">
        <v>102.76440874975731</v>
      </c>
      <c r="G184" s="39">
        <v>215.41438812778927</v>
      </c>
      <c r="H184" s="39">
        <v>60.793403333979612</v>
      </c>
      <c r="I184" s="39">
        <v>2.720654728573265</v>
      </c>
      <c r="J184" s="39">
        <v>206.49535956815706</v>
      </c>
      <c r="K184" s="39">
        <v>4.1178513805095802</v>
      </c>
      <c r="L184" s="39">
        <v>2486.0574184193674</v>
      </c>
      <c r="M184" s="40">
        <v>298.87496120523701</v>
      </c>
      <c r="N184" s="39">
        <v>21.239205238855291</v>
      </c>
      <c r="O184" s="39">
        <f t="shared" si="5"/>
        <v>321.14471063551395</v>
      </c>
    </row>
    <row r="185" spans="1:15" ht="15.75">
      <c r="A185" s="8" t="s">
        <v>9</v>
      </c>
      <c r="B185" s="39">
        <v>361.94320432253846</v>
      </c>
      <c r="C185" s="40">
        <v>6984.842461315</v>
      </c>
      <c r="D185" s="39">
        <v>19.791234869809688</v>
      </c>
      <c r="E185" s="39">
        <v>230.71623946014191</v>
      </c>
      <c r="F185" s="39">
        <v>5213.2650005131491</v>
      </c>
      <c r="G185" s="39">
        <v>10595.836127444165</v>
      </c>
      <c r="H185" s="39">
        <v>28024.589438048431</v>
      </c>
      <c r="I185" s="39">
        <v>581.66195108004456</v>
      </c>
      <c r="J185" s="39">
        <v>34489.251909706545</v>
      </c>
      <c r="K185" s="39">
        <v>136.21417046707066</v>
      </c>
      <c r="L185" s="39">
        <v>2192.0808326412434</v>
      </c>
      <c r="M185" s="40">
        <v>23.874926565894</v>
      </c>
      <c r="N185" s="39">
        <v>31.684732656577882</v>
      </c>
      <c r="O185" s="39">
        <f t="shared" si="5"/>
        <v>6837.3655560838924</v>
      </c>
    </row>
    <row r="186" spans="1:15" ht="15.75">
      <c r="A186" s="8" t="s">
        <v>10</v>
      </c>
      <c r="B186" s="14">
        <v>0.45340020203196946</v>
      </c>
      <c r="C186" s="23">
        <v>20.656781176599999</v>
      </c>
      <c r="D186" s="14">
        <v>0.84794043315254763</v>
      </c>
      <c r="E186" s="14">
        <v>1.1315555132074873</v>
      </c>
      <c r="F186" s="14">
        <v>3.1999381311276949</v>
      </c>
      <c r="G186" s="14">
        <v>1.712123553042076</v>
      </c>
      <c r="H186" s="14">
        <v>0</v>
      </c>
      <c r="I186" s="14">
        <v>3.8281223408419458</v>
      </c>
      <c r="J186" s="14">
        <v>1.2528554862907482</v>
      </c>
      <c r="K186" s="14">
        <v>1.5930875972555054</v>
      </c>
      <c r="L186" s="14">
        <v>15.253514008906221</v>
      </c>
      <c r="M186" s="23">
        <v>23.566368204314401</v>
      </c>
      <c r="N186" s="14">
        <v>0.74016820431444919</v>
      </c>
      <c r="O186" s="14">
        <f t="shared" si="5"/>
        <v>5.7104503731603877</v>
      </c>
    </row>
    <row r="187" spans="1:15" ht="15.75">
      <c r="A187" s="8" t="s">
        <v>11</v>
      </c>
      <c r="B187" s="14">
        <v>0</v>
      </c>
      <c r="C187" s="23">
        <v>0.53220000000000001</v>
      </c>
      <c r="D187" s="14">
        <v>0.3978759478271936</v>
      </c>
      <c r="E187" s="14">
        <v>0</v>
      </c>
      <c r="F187" s="14">
        <v>0</v>
      </c>
      <c r="G187" s="14">
        <v>0.20688197003254247</v>
      </c>
      <c r="H187" s="14">
        <v>0.16201993721184862</v>
      </c>
      <c r="I187" s="14">
        <v>0.13751433653426393</v>
      </c>
      <c r="J187" s="14">
        <v>0</v>
      </c>
      <c r="K187" s="14">
        <v>0.20480644014870925</v>
      </c>
      <c r="L187" s="14">
        <v>1.4439240663426822</v>
      </c>
      <c r="M187" s="23">
        <v>2.3698000000000001</v>
      </c>
      <c r="N187" s="14">
        <v>0</v>
      </c>
      <c r="O187" s="14">
        <f t="shared" si="5"/>
        <v>0.4196171306228646</v>
      </c>
    </row>
    <row r="188" spans="1:15" ht="15.75">
      <c r="A188" s="8" t="s">
        <v>12</v>
      </c>
      <c r="B188" s="14">
        <v>0.12184971097711224</v>
      </c>
      <c r="C188" s="23">
        <v>67.834943730000006</v>
      </c>
      <c r="D188" s="14">
        <v>5.5032585790589792</v>
      </c>
      <c r="E188" s="14">
        <v>22.615148627028038</v>
      </c>
      <c r="F188" s="14">
        <v>32.146015455437322</v>
      </c>
      <c r="G188" s="14">
        <v>15.944947115033687</v>
      </c>
      <c r="H188" s="14">
        <v>20.386454389186735</v>
      </c>
      <c r="I188" s="14">
        <v>19.512873561895375</v>
      </c>
      <c r="J188" s="14">
        <v>6.8557165074305058</v>
      </c>
      <c r="K188" s="14">
        <v>16.514654197171911</v>
      </c>
      <c r="L188" s="14">
        <v>46.490787975561425</v>
      </c>
      <c r="M188" s="23">
        <v>39.874659211999997</v>
      </c>
      <c r="N188" s="14">
        <v>9.5281332859212089</v>
      </c>
      <c r="O188" s="14">
        <f t="shared" si="5"/>
        <v>23.333034026669413</v>
      </c>
    </row>
    <row r="189" spans="1:15" ht="15.75">
      <c r="A189" s="8" t="s">
        <v>13</v>
      </c>
      <c r="B189" s="14">
        <v>0.72608668452094383</v>
      </c>
      <c r="C189" s="23">
        <v>752.69646785999998</v>
      </c>
      <c r="D189" s="14">
        <v>2928.0549343254038</v>
      </c>
      <c r="E189" s="14">
        <v>4098.6437240333644</v>
      </c>
      <c r="F189" s="14">
        <v>3701.6084838678585</v>
      </c>
      <c r="G189" s="14">
        <v>4213.3540537328308</v>
      </c>
      <c r="H189" s="14">
        <v>4560.7611603008754</v>
      </c>
      <c r="I189" s="14">
        <v>4060.3903361933535</v>
      </c>
      <c r="J189" s="14">
        <v>3419.3646938448587</v>
      </c>
      <c r="K189" s="14">
        <v>4505.6766419718615</v>
      </c>
      <c r="L189" s="14">
        <v>5551.0087556532135</v>
      </c>
      <c r="M189" s="23">
        <v>1023.9812785300001</v>
      </c>
      <c r="N189" s="14">
        <v>3256.3406805142272</v>
      </c>
      <c r="O189" s="14">
        <f t="shared" si="5"/>
        <v>3236.3544075009518</v>
      </c>
    </row>
    <row r="190" spans="1:15" ht="15.75">
      <c r="A190" s="8" t="s">
        <v>14</v>
      </c>
      <c r="B190" s="14">
        <v>219.37772661942228</v>
      </c>
      <c r="C190" s="23">
        <v>79.538959065628603</v>
      </c>
      <c r="D190" s="14">
        <v>213.86045113908253</v>
      </c>
      <c r="E190" s="14">
        <v>30.565247563943743</v>
      </c>
      <c r="F190" s="14">
        <v>43.189890656286018</v>
      </c>
      <c r="G190" s="14">
        <v>79.484343539486886</v>
      </c>
      <c r="H190" s="14">
        <v>171.57419116588395</v>
      </c>
      <c r="I190" s="14">
        <v>50.711679350929508</v>
      </c>
      <c r="J190" s="14">
        <v>153.8960376705233</v>
      </c>
      <c r="K190" s="14">
        <v>153.56029212209953</v>
      </c>
      <c r="L190" s="14">
        <v>279.78372778561339</v>
      </c>
      <c r="M190" s="23">
        <v>106.87459814338899</v>
      </c>
      <c r="N190" s="14">
        <v>42.665018143389503</v>
      </c>
      <c r="O190" s="14">
        <f t="shared" si="5"/>
        <v>125.0063202281291</v>
      </c>
    </row>
    <row r="191" spans="1:15" ht="15.75">
      <c r="A191" s="8" t="s">
        <v>15</v>
      </c>
      <c r="B191" s="14">
        <v>5081.2984974750634</v>
      </c>
      <c r="C191" s="23">
        <v>5936.8436955480001</v>
      </c>
      <c r="D191" s="14">
        <v>6890.8026037035206</v>
      </c>
      <c r="E191" s="14">
        <v>5617.3868349287513</v>
      </c>
      <c r="F191" s="14">
        <v>8681.9053815548505</v>
      </c>
      <c r="G191" s="14">
        <v>4970.0929759864184</v>
      </c>
      <c r="H191" s="14">
        <v>5082.1519270628905</v>
      </c>
      <c r="I191" s="14">
        <v>6791.1650644354895</v>
      </c>
      <c r="J191" s="14">
        <v>4720.7254675487102</v>
      </c>
      <c r="K191" s="14">
        <v>4314.3071883913553</v>
      </c>
      <c r="L191" s="14">
        <v>3508.1697767281171</v>
      </c>
      <c r="M191" s="23">
        <v>3479.7821478999999</v>
      </c>
      <c r="N191" s="14">
        <v>6446.2589745276009</v>
      </c>
      <c r="O191" s="14">
        <f t="shared" si="5"/>
        <v>5501.6069642915973</v>
      </c>
    </row>
    <row r="192" spans="1:15" ht="15.75">
      <c r="A192" s="8" t="s">
        <v>16</v>
      </c>
      <c r="B192" s="14">
        <v>62.115386473874729</v>
      </c>
      <c r="C192" s="23">
        <v>359.65579155431999</v>
      </c>
      <c r="D192" s="14">
        <v>119.48949300855092</v>
      </c>
      <c r="E192" s="14">
        <v>166.30056805418928</v>
      </c>
      <c r="F192" s="14">
        <v>151.36546615543219</v>
      </c>
      <c r="G192" s="14">
        <v>150.21208067887699</v>
      </c>
      <c r="H192" s="14">
        <v>178.72328160939728</v>
      </c>
      <c r="I192" s="14">
        <v>173.43064935247142</v>
      </c>
      <c r="J192" s="14">
        <v>133.01286690490281</v>
      </c>
      <c r="K192" s="14">
        <v>155.85110724921188</v>
      </c>
      <c r="L192" s="14">
        <v>37.510954782162585</v>
      </c>
      <c r="M192" s="23">
        <v>271.87450990000002</v>
      </c>
      <c r="N192" s="14">
        <v>152.87875309900005</v>
      </c>
      <c r="O192" s="14">
        <f t="shared" si="5"/>
        <v>162.49391606326077</v>
      </c>
    </row>
    <row r="193" spans="1:15" ht="15.75">
      <c r="A193" s="8" t="s">
        <v>17</v>
      </c>
      <c r="B193" s="14">
        <v>320.13300928047431</v>
      </c>
      <c r="C193" s="23">
        <v>9.3677004415949998</v>
      </c>
      <c r="D193" s="14">
        <v>53.701258117114357</v>
      </c>
      <c r="E193" s="14">
        <v>47.776469372014873</v>
      </c>
      <c r="F193" s="14">
        <v>60.196170044159516</v>
      </c>
      <c r="G193" s="14">
        <v>59.534066630164546</v>
      </c>
      <c r="H193" s="14">
        <v>66.765008532646775</v>
      </c>
      <c r="I193" s="14">
        <v>61.578447166726221</v>
      </c>
      <c r="J193" s="14">
        <v>64.941522795820021</v>
      </c>
      <c r="K193" s="14">
        <v>82.879643298034154</v>
      </c>
      <c r="L193" s="14">
        <v>70.769508443978296</v>
      </c>
      <c r="M193" s="23">
        <v>221.78412952369999</v>
      </c>
      <c r="N193" s="14">
        <v>39.216052523053712</v>
      </c>
      <c r="O193" s="14">
        <f t="shared" si="5"/>
        <v>89.126383551498591</v>
      </c>
    </row>
    <row r="194" spans="1:15" ht="15.75">
      <c r="A194" s="8" t="s">
        <v>18</v>
      </c>
      <c r="B194" s="14">
        <v>2363.5331650015528</v>
      </c>
      <c r="C194" s="23">
        <v>219.65895449559099</v>
      </c>
      <c r="D194" s="14">
        <v>16.42057368257349</v>
      </c>
      <c r="E194" s="14">
        <v>92.283704441270828</v>
      </c>
      <c r="F194" s="14">
        <v>249.59363349559072</v>
      </c>
      <c r="G194" s="14">
        <v>35.812830301391791</v>
      </c>
      <c r="H194" s="14">
        <v>402.4510643668641</v>
      </c>
      <c r="I194" s="14">
        <v>92.416967084071985</v>
      </c>
      <c r="J194" s="14">
        <v>25.770124774944161</v>
      </c>
      <c r="K194" s="14">
        <v>33.969664606841533</v>
      </c>
      <c r="L194" s="14">
        <v>69.281436546882929</v>
      </c>
      <c r="M194" s="23">
        <v>33.784398478999996</v>
      </c>
      <c r="N194" s="14">
        <v>83.831874395847947</v>
      </c>
      <c r="O194" s="14">
        <f t="shared" si="5"/>
        <v>286.06218397480183</v>
      </c>
    </row>
    <row r="195" spans="1:15" ht="15.75">
      <c r="A195" s="8" t="s">
        <v>19</v>
      </c>
      <c r="B195" s="14">
        <v>13.313273402168797</v>
      </c>
      <c r="C195" s="23">
        <v>2765.6218984400002</v>
      </c>
      <c r="D195" s="14">
        <v>926.67790967116707</v>
      </c>
      <c r="E195" s="14">
        <v>944.3376546592109</v>
      </c>
      <c r="F195" s="14">
        <v>1139.3486826684375</v>
      </c>
      <c r="G195" s="14">
        <v>817.83858154538871</v>
      </c>
      <c r="H195" s="14">
        <v>828.18211974857365</v>
      </c>
      <c r="I195" s="14">
        <v>930.00678200712014</v>
      </c>
      <c r="J195" s="14">
        <v>910.78420773849689</v>
      </c>
      <c r="K195" s="14">
        <v>814.76631336570802</v>
      </c>
      <c r="L195" s="14">
        <v>938.94196257003239</v>
      </c>
      <c r="M195" s="23">
        <v>201.12478730000001</v>
      </c>
      <c r="N195" s="14">
        <v>1025.8938460573045</v>
      </c>
      <c r="O195" s="14">
        <f t="shared" si="5"/>
        <v>942.83369378258533</v>
      </c>
    </row>
    <row r="196" spans="1:15" ht="15.75">
      <c r="A196" s="8" t="s">
        <v>20</v>
      </c>
      <c r="B196" s="14">
        <v>3.5064957351179311</v>
      </c>
      <c r="C196" s="23">
        <v>219.43890414060999</v>
      </c>
      <c r="D196" s="14">
        <v>76.793814948903673</v>
      </c>
      <c r="E196" s="14">
        <v>71.396326690266363</v>
      </c>
      <c r="F196" s="14">
        <v>77.580847041406074</v>
      </c>
      <c r="G196" s="14">
        <v>63.219020005462511</v>
      </c>
      <c r="H196" s="14">
        <v>73.186600095944016</v>
      </c>
      <c r="I196" s="14">
        <v>71.794582703147185</v>
      </c>
      <c r="J196" s="14">
        <v>89.123670242396727</v>
      </c>
      <c r="K196" s="14">
        <v>90.961260960280768</v>
      </c>
      <c r="L196" s="14">
        <v>97.364060371269744</v>
      </c>
      <c r="M196" s="23">
        <v>42.147875710000001</v>
      </c>
      <c r="N196" s="14">
        <v>76.145887574071025</v>
      </c>
      <c r="O196" s="14">
        <f t="shared" si="5"/>
        <v>80.973795862990471</v>
      </c>
    </row>
    <row r="197" spans="1:15" ht="15.75">
      <c r="A197" s="8" t="s">
        <v>21</v>
      </c>
      <c r="B197" s="14">
        <v>0.12335523899983916</v>
      </c>
      <c r="C197" s="23">
        <v>4.7639827384378002</v>
      </c>
      <c r="D197" s="14">
        <v>0.27969876135757937</v>
      </c>
      <c r="E197" s="14">
        <v>0.67264513313965824</v>
      </c>
      <c r="F197" s="14">
        <v>0.59128327384378154</v>
      </c>
      <c r="G197" s="14">
        <v>0.84114673815937824</v>
      </c>
      <c r="H197" s="14">
        <v>0.82698737402488409</v>
      </c>
      <c r="I197" s="14">
        <v>0</v>
      </c>
      <c r="J197" s="14">
        <v>1.1940951623302942</v>
      </c>
      <c r="K197" s="14">
        <v>0</v>
      </c>
      <c r="L197" s="14">
        <v>2.8586308400713403</v>
      </c>
      <c r="M197" s="23">
        <v>1.0129999999999999</v>
      </c>
      <c r="N197" s="14">
        <v>0</v>
      </c>
      <c r="O197" s="14">
        <f t="shared" si="5"/>
        <v>1.0126788661818888</v>
      </c>
    </row>
    <row r="198" spans="1:15" ht="15.75">
      <c r="A198" s="8" t="s">
        <v>22</v>
      </c>
      <c r="B198" s="14">
        <v>14.797631158512045</v>
      </c>
      <c r="C198" s="23">
        <v>15.5896567025256</v>
      </c>
      <c r="D198" s="14">
        <v>4.7576086073556699E-2</v>
      </c>
      <c r="E198" s="14">
        <v>0.40223109601174617</v>
      </c>
      <c r="F198" s="14">
        <v>9.8419025256408776</v>
      </c>
      <c r="G198" s="14">
        <v>13.631370358859895</v>
      </c>
      <c r="H198" s="14">
        <v>41.976614176027653</v>
      </c>
      <c r="I198" s="14">
        <v>2.4117460766834502</v>
      </c>
      <c r="J198" s="14">
        <v>50.3029693923609</v>
      </c>
      <c r="K198" s="14">
        <v>8.7835977780588107E-3</v>
      </c>
      <c r="L198" s="14">
        <v>31.59470161320527</v>
      </c>
      <c r="M198" s="23">
        <v>0.27896981219</v>
      </c>
      <c r="N198" s="14">
        <v>3.6260812197071897E-2</v>
      </c>
      <c r="O198" s="14">
        <f t="shared" si="5"/>
        <v>13.916954877543551</v>
      </c>
    </row>
    <row r="199" spans="1:15" ht="15.75">
      <c r="A199" s="8" t="s">
        <v>23</v>
      </c>
      <c r="B199" s="14">
        <v>0</v>
      </c>
      <c r="C199" s="23">
        <v>12.678680401567</v>
      </c>
      <c r="D199" s="14">
        <v>1.8029082613626561E-2</v>
      </c>
      <c r="E199" s="14">
        <v>0.42041528493857422</v>
      </c>
      <c r="F199" s="14">
        <v>5.2488593804019672</v>
      </c>
      <c r="G199" s="14">
        <v>7.327971299725041</v>
      </c>
      <c r="H199" s="14">
        <v>11.13570592666327</v>
      </c>
      <c r="I199" s="14">
        <v>1.4824829836658016</v>
      </c>
      <c r="J199" s="14">
        <v>17.223680426043067</v>
      </c>
      <c r="K199" s="14">
        <v>2.5545557675322898E-2</v>
      </c>
      <c r="L199" s="14">
        <v>5.0325963595898155</v>
      </c>
      <c r="M199" s="23">
        <v>0.89590895962999995</v>
      </c>
      <c r="N199" s="14">
        <v>9.6590282606303757E-2</v>
      </c>
      <c r="O199" s="14">
        <f t="shared" si="5"/>
        <v>4.7374204573169072</v>
      </c>
    </row>
    <row r="200" spans="1:15" ht="15.75">
      <c r="A200" s="8" t="s">
        <v>24</v>
      </c>
      <c r="B200" s="14">
        <v>5.1875671451567101E-2</v>
      </c>
      <c r="C200" s="23">
        <v>5.4389766007456997</v>
      </c>
      <c r="D200" s="14">
        <v>9.7025871621023505</v>
      </c>
      <c r="E200" s="14">
        <v>26.100280885076145</v>
      </c>
      <c r="F200" s="14">
        <v>15.176120600745682</v>
      </c>
      <c r="G200" s="14">
        <v>11.971015314654604</v>
      </c>
      <c r="H200" s="14">
        <v>19.745488132627631</v>
      </c>
      <c r="I200" s="14">
        <v>18.709073331456182</v>
      </c>
      <c r="J200" s="14">
        <v>9.6589497317103792</v>
      </c>
      <c r="K200" s="14">
        <v>17.774084570604238</v>
      </c>
      <c r="L200" s="14">
        <v>65.747229041146113</v>
      </c>
      <c r="M200" s="23">
        <v>19.1478696872624</v>
      </c>
      <c r="N200" s="14">
        <v>10.719969687262388</v>
      </c>
      <c r="O200" s="14">
        <f t="shared" si="5"/>
        <v>17.687963108988107</v>
      </c>
    </row>
    <row r="201" spans="1:15" ht="15.75">
      <c r="A201" s="8" t="s">
        <v>25</v>
      </c>
      <c r="B201" s="14">
        <v>3.3119094118040805E-3</v>
      </c>
      <c r="C201" s="23">
        <v>13.565876656</v>
      </c>
      <c r="D201" s="14">
        <v>4.122521957881907</v>
      </c>
      <c r="E201" s="14">
        <v>7.6066861233284326</v>
      </c>
      <c r="F201" s="14">
        <v>12.897123169158125</v>
      </c>
      <c r="G201" s="14">
        <v>3.3912830078769209</v>
      </c>
      <c r="H201" s="14">
        <v>4.8381514945428314</v>
      </c>
      <c r="I201" s="14">
        <v>7.5822055565350794</v>
      </c>
      <c r="J201" s="14">
        <v>3.8719266636905676</v>
      </c>
      <c r="K201" s="14">
        <v>19.111537369065601</v>
      </c>
      <c r="L201" s="14">
        <v>14.857858821439443</v>
      </c>
      <c r="M201" s="23">
        <v>0.57914853738994998</v>
      </c>
      <c r="N201" s="14">
        <v>5.092053737589505</v>
      </c>
      <c r="O201" s="14">
        <f t="shared" si="5"/>
        <v>7.501514231070014</v>
      </c>
    </row>
    <row r="202" spans="1:15" ht="15.75">
      <c r="A202" s="8" t="s">
        <v>26</v>
      </c>
      <c r="B202" s="14">
        <v>3.0716749148514002</v>
      </c>
      <c r="C202" s="23">
        <v>3.5438966445990001</v>
      </c>
      <c r="D202" s="14">
        <v>1.0270465240621867</v>
      </c>
      <c r="E202" s="14">
        <v>0.8001096594263627</v>
      </c>
      <c r="F202" s="14">
        <v>0.83243166644598976</v>
      </c>
      <c r="G202" s="14">
        <v>0.27978547837176482</v>
      </c>
      <c r="H202" s="14">
        <v>0.85910993747243292</v>
      </c>
      <c r="I202" s="14">
        <v>0.61461269669149965</v>
      </c>
      <c r="J202" s="14">
        <v>0.38040263921287693</v>
      </c>
      <c r="K202" s="14">
        <v>0.70775611461007626</v>
      </c>
      <c r="L202" s="14">
        <v>3.7381791909309392</v>
      </c>
      <c r="M202" s="23">
        <v>7.2654217599999997</v>
      </c>
      <c r="N202" s="14">
        <v>0.7070676341149027</v>
      </c>
      <c r="O202" s="14">
        <f t="shared" si="5"/>
        <v>1.8328842200607256</v>
      </c>
    </row>
    <row r="203" spans="1:15" ht="15.75">
      <c r="A203" s="8" t="s">
        <v>27</v>
      </c>
      <c r="B203" s="14">
        <v>0.15622568511560017</v>
      </c>
      <c r="C203" s="23">
        <v>4.5456764976666504</v>
      </c>
      <c r="D203" s="14">
        <v>5.6518868419303328E-2</v>
      </c>
      <c r="E203" s="14">
        <v>5.9692557595410582E-3</v>
      </c>
      <c r="F203" s="14">
        <v>0.5665149768409572</v>
      </c>
      <c r="G203" s="14">
        <v>0</v>
      </c>
      <c r="H203" s="14">
        <v>0.12160111144120574</v>
      </c>
      <c r="I203" s="14">
        <v>0</v>
      </c>
      <c r="J203" s="14">
        <v>0.10434034433470392</v>
      </c>
      <c r="K203" s="14">
        <v>3.7288285061000674E-2</v>
      </c>
      <c r="L203" s="14">
        <v>1.9854356317324686</v>
      </c>
      <c r="M203" s="23">
        <v>1.78E-2</v>
      </c>
      <c r="N203" s="14">
        <v>0</v>
      </c>
      <c r="O203" s="14">
        <f t="shared" si="5"/>
        <v>0.58441312741318696</v>
      </c>
    </row>
    <row r="204" spans="1:15" ht="15.75">
      <c r="A204" s="8" t="s">
        <v>28</v>
      </c>
      <c r="B204" s="14">
        <v>0</v>
      </c>
      <c r="C204" s="23">
        <v>1.5789</v>
      </c>
      <c r="D204" s="14">
        <v>0</v>
      </c>
      <c r="E204" s="14">
        <v>0.21963255541966534</v>
      </c>
      <c r="F204" s="14">
        <v>0</v>
      </c>
      <c r="G204" s="14">
        <v>0.33481050336937818</v>
      </c>
      <c r="H204" s="14">
        <v>0</v>
      </c>
      <c r="I204" s="14">
        <v>0.73735120802378995</v>
      </c>
      <c r="J204" s="14">
        <v>0.11236639085643128</v>
      </c>
      <c r="K204" s="14">
        <v>0</v>
      </c>
      <c r="L204" s="14">
        <v>0.44205443029999369</v>
      </c>
      <c r="M204" s="23">
        <v>7.7756885000000002</v>
      </c>
      <c r="N204" s="14">
        <v>0.47237561778851095</v>
      </c>
      <c r="O204" s="14">
        <f t="shared" si="5"/>
        <v>0.89793686198136691</v>
      </c>
    </row>
    <row r="205" spans="1:15" ht="15.75">
      <c r="A205" s="8" t="s">
        <v>29</v>
      </c>
      <c r="B205" s="14">
        <v>156.00300179083533</v>
      </c>
      <c r="C205" s="23">
        <v>12.565494728594</v>
      </c>
      <c r="D205" s="14">
        <v>8.1030735174476938</v>
      </c>
      <c r="E205" s="14">
        <v>7.6975142569439852</v>
      </c>
      <c r="F205" s="14">
        <v>20.902202472859411</v>
      </c>
      <c r="G205" s="14">
        <v>11.389646305849443</v>
      </c>
      <c r="H205" s="14">
        <v>9.9903032737476618</v>
      </c>
      <c r="I205" s="14">
        <v>14.815958334215315</v>
      </c>
      <c r="J205" s="14">
        <v>9.0184979064582631</v>
      </c>
      <c r="K205" s="14">
        <v>15.180228229670387</v>
      </c>
      <c r="L205" s="14">
        <v>25.144271242233572</v>
      </c>
      <c r="M205" s="23">
        <v>21.2147949316</v>
      </c>
      <c r="N205" s="14">
        <v>9.4358949316181739</v>
      </c>
      <c r="O205" s="14">
        <f t="shared" si="5"/>
        <v>24.727760147851786</v>
      </c>
    </row>
    <row r="206" spans="1:15" ht="15.75">
      <c r="A206" s="8" t="s">
        <v>30</v>
      </c>
      <c r="B206" s="14">
        <v>20.082558729877245</v>
      </c>
      <c r="C206" s="23">
        <v>2.4768246700000001</v>
      </c>
      <c r="D206" s="14">
        <v>0</v>
      </c>
      <c r="E206" s="14">
        <v>0.1588497397314336</v>
      </c>
      <c r="F206" s="14">
        <v>0.59563206906298283</v>
      </c>
      <c r="G206" s="14">
        <v>0.14621134330949684</v>
      </c>
      <c r="H206" s="14">
        <v>0.23627334145783885</v>
      </c>
      <c r="I206" s="14">
        <v>0</v>
      </c>
      <c r="J206" s="14">
        <v>0</v>
      </c>
      <c r="K206" s="14">
        <v>2.0330732578207968E-2</v>
      </c>
      <c r="L206" s="14">
        <v>12.758238753866797</v>
      </c>
      <c r="M206" s="23">
        <v>0.21478</v>
      </c>
      <c r="N206" s="14">
        <v>0</v>
      </c>
      <c r="O206" s="14">
        <f t="shared" si="5"/>
        <v>2.8222845676833845</v>
      </c>
    </row>
    <row r="207" spans="1:15" ht="15.75">
      <c r="A207" s="8" t="s">
        <v>31</v>
      </c>
      <c r="B207" s="14">
        <v>8.4950317739686171E-2</v>
      </c>
      <c r="C207" s="23">
        <v>0.57834666432399995</v>
      </c>
      <c r="D207" s="14">
        <v>0</v>
      </c>
      <c r="E207" s="14">
        <v>0</v>
      </c>
      <c r="F207" s="14">
        <v>0.55310911366432414</v>
      </c>
      <c r="G207" s="14">
        <v>0</v>
      </c>
      <c r="H207" s="14">
        <v>0</v>
      </c>
      <c r="I207" s="14">
        <v>0</v>
      </c>
      <c r="J207" s="14">
        <v>0.13887623792267073</v>
      </c>
      <c r="K207" s="14">
        <v>0.43182218054493038</v>
      </c>
      <c r="L207" s="14">
        <v>9.2694966950810795E-2</v>
      </c>
      <c r="M207" s="23">
        <v>1.4782848247</v>
      </c>
      <c r="N207" s="14">
        <v>0.4256239284826735</v>
      </c>
      <c r="O207" s="14">
        <f t="shared" si="5"/>
        <v>0.29105447956377656</v>
      </c>
    </row>
    <row r="208" spans="1:15" ht="15.75">
      <c r="A208" s="8" t="s">
        <v>32</v>
      </c>
      <c r="B208" s="14">
        <v>0.50235950139311403</v>
      </c>
      <c r="C208" s="23">
        <v>0.39764987729399998</v>
      </c>
      <c r="D208" s="14">
        <v>0</v>
      </c>
      <c r="E208" s="14">
        <v>3.8686033067932717E-2</v>
      </c>
      <c r="F208" s="14">
        <v>1.8956491366729427</v>
      </c>
      <c r="G208" s="14">
        <v>5.8734975882001237</v>
      </c>
      <c r="H208" s="14">
        <v>1.8075670580215339</v>
      </c>
      <c r="I208" s="14">
        <v>0</v>
      </c>
      <c r="J208" s="14">
        <v>4.8981607632598863</v>
      </c>
      <c r="K208" s="14">
        <v>4.0030980032664421E-2</v>
      </c>
      <c r="L208" s="14">
        <v>25.327421119925543</v>
      </c>
      <c r="M208" s="23">
        <v>0.87186182400000001</v>
      </c>
      <c r="N208" s="14">
        <v>5.5230933618906471E-2</v>
      </c>
      <c r="O208" s="14">
        <f t="shared" si="5"/>
        <v>3.2083165242682035</v>
      </c>
    </row>
    <row r="209" spans="1:15" ht="15.75">
      <c r="A209" s="8" t="s">
        <v>33</v>
      </c>
      <c r="B209" s="14">
        <v>0</v>
      </c>
      <c r="C209" s="23">
        <v>16.589652764</v>
      </c>
      <c r="D209" s="14">
        <v>7.0420346562901026E-2</v>
      </c>
      <c r="E209" s="14">
        <v>0.23659804970867143</v>
      </c>
      <c r="F209" s="14">
        <v>5.9402012576414132</v>
      </c>
      <c r="G209" s="14">
        <v>12.800581511672465</v>
      </c>
      <c r="H209" s="14">
        <v>44.920246760502806</v>
      </c>
      <c r="I209" s="14">
        <v>2.1555564217068781</v>
      </c>
      <c r="J209" s="14">
        <v>48.26623047579325</v>
      </c>
      <c r="K209" s="14">
        <v>3.3278455589584539E-2</v>
      </c>
      <c r="L209" s="14">
        <v>6.698737735279841</v>
      </c>
      <c r="M209" s="23">
        <v>1.012478</v>
      </c>
      <c r="N209" s="14">
        <v>0.10085440081148696</v>
      </c>
      <c r="O209" s="14">
        <f t="shared" si="5"/>
        <v>10.678833552251486</v>
      </c>
    </row>
    <row r="210" spans="1:15" ht="15.75">
      <c r="A210" s="8" t="s">
        <v>34</v>
      </c>
      <c r="B210" s="14">
        <v>6.9854336654749478E-3</v>
      </c>
      <c r="C210" s="23">
        <v>27.678653672999999</v>
      </c>
      <c r="D210" s="14">
        <v>7.0735199013924943E-2</v>
      </c>
      <c r="E210" s="14">
        <v>0.66686244319022758</v>
      </c>
      <c r="F210" s="14">
        <v>14.743608214126258</v>
      </c>
      <c r="G210" s="14">
        <v>27.045071090303164</v>
      </c>
      <c r="H210" s="14">
        <v>26.7875550788543</v>
      </c>
      <c r="I210" s="14">
        <v>4.8363666935424545</v>
      </c>
      <c r="J210" s="14">
        <v>12.487467551717</v>
      </c>
      <c r="K210" s="14">
        <v>0.11753235601451689</v>
      </c>
      <c r="L210" s="14">
        <v>21.231923876406817</v>
      </c>
      <c r="M210" s="23">
        <v>3.14789713367876</v>
      </c>
      <c r="N210" s="14">
        <v>8.0397133507564708E-2</v>
      </c>
      <c r="O210" s="14">
        <f t="shared" si="5"/>
        <v>10.684696605924652</v>
      </c>
    </row>
    <row r="211" spans="1:15" ht="15.75">
      <c r="A211" s="8" t="s">
        <v>35</v>
      </c>
      <c r="B211" s="14">
        <v>5.9549962472466326E-3</v>
      </c>
      <c r="C211" s="23">
        <v>1.6548997465721</v>
      </c>
      <c r="D211" s="14">
        <v>2.6271264820932845E-2</v>
      </c>
      <c r="E211" s="14">
        <v>0.10833279571863193</v>
      </c>
      <c r="F211" s="14">
        <v>2.0191664946502144</v>
      </c>
      <c r="G211" s="14">
        <v>3.3695863540410773</v>
      </c>
      <c r="H211" s="14">
        <v>11.019184562757685</v>
      </c>
      <c r="I211" s="14">
        <v>0.59491034966246825</v>
      </c>
      <c r="J211" s="14">
        <v>13.369181920646268</v>
      </c>
      <c r="K211" s="14">
        <v>1.6730253968493161E-2</v>
      </c>
      <c r="L211" s="14">
        <v>2.229580337555563</v>
      </c>
      <c r="M211" s="23">
        <v>0.01</v>
      </c>
      <c r="N211" s="14">
        <v>0</v>
      </c>
      <c r="O211" s="14">
        <f t="shared" si="5"/>
        <v>2.6479845443569747</v>
      </c>
    </row>
    <row r="212" spans="1:15" ht="15.75">
      <c r="A212" s="8" t="s">
        <v>36</v>
      </c>
      <c r="B212" s="14">
        <v>0</v>
      </c>
      <c r="C212" s="23">
        <v>0.54678287354999999</v>
      </c>
      <c r="D212" s="14">
        <v>0</v>
      </c>
      <c r="E212" s="14">
        <v>0.39254770673462946</v>
      </c>
      <c r="F212" s="14">
        <v>8.4172417528735526</v>
      </c>
      <c r="G212" s="14">
        <v>12.817745126808992</v>
      </c>
      <c r="H212" s="14">
        <v>41.406575774929465</v>
      </c>
      <c r="I212" s="14">
        <v>2.4911534100891717</v>
      </c>
      <c r="J212" s="14">
        <v>51.374167826031673</v>
      </c>
      <c r="K212" s="14">
        <v>0</v>
      </c>
      <c r="L212" s="14">
        <v>7.6282813410381038</v>
      </c>
      <c r="M212" s="23">
        <v>0.89051239999999998</v>
      </c>
      <c r="N212" s="14">
        <v>9.9502005271655411E-2</v>
      </c>
      <c r="O212" s="14">
        <f t="shared" si="5"/>
        <v>9.6972700167174803</v>
      </c>
    </row>
    <row r="213" spans="1:15" ht="15.75">
      <c r="A213" s="8" t="s">
        <v>37</v>
      </c>
      <c r="B213" s="14">
        <v>0</v>
      </c>
      <c r="C213" s="23">
        <v>0.32576681325399998</v>
      </c>
      <c r="D213" s="14">
        <v>0</v>
      </c>
      <c r="E213" s="14">
        <v>8.2789856028935474E-2</v>
      </c>
      <c r="F213" s="14">
        <v>1.7316942721325412</v>
      </c>
      <c r="G213" s="14">
        <v>1.7870397588690479</v>
      </c>
      <c r="H213" s="14">
        <v>5.3253912890781265</v>
      </c>
      <c r="I213" s="14">
        <v>0.27629891827552389</v>
      </c>
      <c r="J213" s="14">
        <v>8.1966220088448196</v>
      </c>
      <c r="K213" s="14">
        <v>2.8766475429207794E-2</v>
      </c>
      <c r="L213" s="14">
        <v>2.0460121814920811</v>
      </c>
      <c r="M213" s="23">
        <v>1.0925785859999999</v>
      </c>
      <c r="N213" s="14">
        <v>3.9273200776868647E-2</v>
      </c>
      <c r="O213" s="14">
        <f t="shared" si="5"/>
        <v>1.6101717969370115</v>
      </c>
    </row>
    <row r="214" spans="1:15" ht="15.75">
      <c r="A214" s="8" t="s">
        <v>38</v>
      </c>
      <c r="B214" s="14">
        <v>6.7990842527724049E-3</v>
      </c>
      <c r="C214" s="23">
        <v>0.64697960568900004</v>
      </c>
      <c r="D214" s="14">
        <v>0</v>
      </c>
      <c r="E214" s="14">
        <v>6.8484581784940607E-3</v>
      </c>
      <c r="F214" s="14">
        <v>0.29469602047588994</v>
      </c>
      <c r="G214" s="14">
        <v>0.40766611143766363</v>
      </c>
      <c r="H214" s="14">
        <v>0.86215505427370709</v>
      </c>
      <c r="I214" s="14">
        <v>8.0486084490611481E-2</v>
      </c>
      <c r="J214" s="14">
        <v>1.2450062203476364</v>
      </c>
      <c r="K214" s="14">
        <v>0</v>
      </c>
      <c r="L214" s="14">
        <v>0.45662977072722649</v>
      </c>
      <c r="M214" s="23">
        <v>0.89214749999999998</v>
      </c>
      <c r="N214" s="14">
        <v>7.4272609979818272E-3</v>
      </c>
      <c r="O214" s="14">
        <f t="shared" si="5"/>
        <v>0.37744932083622956</v>
      </c>
    </row>
    <row r="215" spans="1:15" ht="15.75">
      <c r="A215" s="8" t="s">
        <v>39</v>
      </c>
      <c r="B215" s="14">
        <v>3.6823162641436334E-2</v>
      </c>
      <c r="C215" s="23">
        <v>3.57886867187</v>
      </c>
      <c r="D215" s="14">
        <v>7.4624474000509672E-2</v>
      </c>
      <c r="E215" s="14">
        <v>9.3790320336020916E-2</v>
      </c>
      <c r="F215" s="14">
        <v>1.5217343686718661</v>
      </c>
      <c r="G215" s="14">
        <v>2.0967673463314327</v>
      </c>
      <c r="H215" s="14">
        <v>3.5392796184440813</v>
      </c>
      <c r="I215" s="14">
        <v>0.31992334436821601</v>
      </c>
      <c r="J215" s="14">
        <v>4.8478577081493661</v>
      </c>
      <c r="K215" s="14">
        <v>5.2119895561133535E-2</v>
      </c>
      <c r="L215" s="14">
        <v>1.778463914351275</v>
      </c>
      <c r="M215" s="23">
        <v>1.0987859346</v>
      </c>
      <c r="N215" s="14">
        <v>0.13370463859762644</v>
      </c>
      <c r="O215" s="14">
        <f t="shared" si="5"/>
        <v>1.4748264152248434</v>
      </c>
    </row>
    <row r="216" spans="1:15" ht="15.75">
      <c r="A216" s="8" t="s">
        <v>40</v>
      </c>
      <c r="B216" s="14">
        <v>0</v>
      </c>
      <c r="C216" s="23">
        <v>2.5656844003999999</v>
      </c>
      <c r="D216" s="14">
        <v>7.3473497325073954E-3</v>
      </c>
      <c r="E216" s="14">
        <v>1.4980499862852296E-2</v>
      </c>
      <c r="F216" s="14">
        <v>0.12441447364700438</v>
      </c>
      <c r="G216" s="14">
        <v>0.23096512975724756</v>
      </c>
      <c r="H216" s="14">
        <v>0.37599228819532332</v>
      </c>
      <c r="I216" s="14">
        <v>0</v>
      </c>
      <c r="J216" s="14">
        <v>0.53455661041008817</v>
      </c>
      <c r="K216" s="14">
        <v>0</v>
      </c>
      <c r="L216" s="14">
        <v>0.28877890916187604</v>
      </c>
      <c r="M216" s="23">
        <v>1.0852751</v>
      </c>
      <c r="N216" s="14">
        <v>5.3300550103995096E-3</v>
      </c>
      <c r="O216" s="14">
        <f t="shared" si="5"/>
        <v>0.40256344739825373</v>
      </c>
    </row>
    <row r="217" spans="1:15" ht="15.75">
      <c r="A217" s="8" t="s">
        <v>41</v>
      </c>
      <c r="B217" s="14">
        <v>1.5213578702520514E-2</v>
      </c>
      <c r="C217" s="23">
        <v>0.54300000000000004</v>
      </c>
      <c r="D217" s="14">
        <v>1.506078782283681E-2</v>
      </c>
      <c r="E217" s="14">
        <v>5.695485172309793E-2</v>
      </c>
      <c r="F217" s="14">
        <v>0.69978197838553724</v>
      </c>
      <c r="G217" s="14">
        <v>1.3376983151068476</v>
      </c>
      <c r="H217" s="14">
        <v>2.0920109297082643</v>
      </c>
      <c r="I217" s="14">
        <v>0.40160012528763284</v>
      </c>
      <c r="J217" s="14">
        <v>3.177857610862842</v>
      </c>
      <c r="K217" s="14">
        <v>3.2084879201380791E-2</v>
      </c>
      <c r="L217" s="14">
        <v>1.2709388698252189</v>
      </c>
      <c r="M217" s="23">
        <v>0.3892157</v>
      </c>
      <c r="N217" s="14">
        <v>0.10420156078449679</v>
      </c>
      <c r="O217" s="14">
        <f t="shared" si="5"/>
        <v>0.77966301441620578</v>
      </c>
    </row>
    <row r="218" spans="1:15" ht="15.75">
      <c r="A218" s="8" t="s">
        <v>42</v>
      </c>
      <c r="B218" s="14">
        <v>5.6156307855994951E-3</v>
      </c>
      <c r="C218" s="23">
        <v>0.12676699999999999</v>
      </c>
      <c r="D218" s="14">
        <v>3.7099321778260304E-3</v>
      </c>
      <c r="E218" s="14">
        <v>3.2975617360442272E-2</v>
      </c>
      <c r="F218" s="14">
        <v>0.19595496284506309</v>
      </c>
      <c r="G218" s="14">
        <v>0.22559686509101526</v>
      </c>
      <c r="H218" s="14">
        <v>0.34686635377789277</v>
      </c>
      <c r="I218" s="14">
        <v>7.9897777126809344E-2</v>
      </c>
      <c r="J218" s="14">
        <v>0.69820049606068135</v>
      </c>
      <c r="K218" s="14">
        <v>1.1887931899256432E-2</v>
      </c>
      <c r="L218" s="14">
        <v>0.1632882925074296</v>
      </c>
      <c r="M218" s="23">
        <v>0.87412467768000002</v>
      </c>
      <c r="N218" s="14">
        <v>1.0795954675758066E-2</v>
      </c>
      <c r="O218" s="14">
        <f t="shared" si="5"/>
        <v>0.21351396092213643</v>
      </c>
    </row>
    <row r="219" spans="1:15" ht="15.75">
      <c r="A219" s="8" t="s">
        <v>43</v>
      </c>
      <c r="B219" s="14">
        <v>2.2909817772247761E-2</v>
      </c>
      <c r="C219" s="23">
        <v>0.32178337941000001</v>
      </c>
      <c r="D219" s="14">
        <v>2.266955222166166E-2</v>
      </c>
      <c r="E219" s="14">
        <v>8.0862216226043726E-2</v>
      </c>
      <c r="F219" s="14">
        <v>0.62519337944367104</v>
      </c>
      <c r="G219" s="14">
        <v>0.70973610930986963</v>
      </c>
      <c r="H219" s="14">
        <v>1.0949748496963565</v>
      </c>
      <c r="I219" s="14">
        <v>6.8000514361159489E-2</v>
      </c>
      <c r="J219" s="14">
        <v>1.7089391244273404</v>
      </c>
      <c r="K219" s="14">
        <v>1.2044895572584627E-2</v>
      </c>
      <c r="L219" s="14">
        <v>0.83544512786625225</v>
      </c>
      <c r="M219" s="23">
        <v>0.18975</v>
      </c>
      <c r="N219" s="14">
        <v>0</v>
      </c>
      <c r="O219" s="14">
        <f t="shared" si="5"/>
        <v>0.43786992048516826</v>
      </c>
    </row>
    <row r="220" spans="1:15" ht="15.75">
      <c r="A220" s="8" t="s">
        <v>44</v>
      </c>
      <c r="B220" s="14">
        <v>1.8239299140521334E-3</v>
      </c>
      <c r="C220" s="23">
        <v>0.54896665473999995</v>
      </c>
      <c r="D220" s="14">
        <v>0</v>
      </c>
      <c r="E220" s="14">
        <v>3.674074923553088E-3</v>
      </c>
      <c r="F220" s="14">
        <v>0.11737166522347429</v>
      </c>
      <c r="G220" s="14">
        <v>9.4153597389571533E-2</v>
      </c>
      <c r="H220" s="14">
        <v>0.14673784938207965</v>
      </c>
      <c r="I220" s="14">
        <v>0</v>
      </c>
      <c r="J220" s="14">
        <v>0.21284616539638909</v>
      </c>
      <c r="K220" s="14">
        <v>7.6123482236362923E-3</v>
      </c>
      <c r="L220" s="14">
        <v>0.10830436370626094</v>
      </c>
      <c r="M220" s="23">
        <v>0</v>
      </c>
      <c r="N220" s="14">
        <v>0</v>
      </c>
      <c r="O220" s="14">
        <f t="shared" si="5"/>
        <v>9.5499280684539764E-2</v>
      </c>
    </row>
    <row r="221" spans="1:15" ht="15.75">
      <c r="A221" s="8" t="s">
        <v>45</v>
      </c>
      <c r="B221" s="14">
        <v>0</v>
      </c>
      <c r="C221" s="23">
        <v>2.2384859887349999</v>
      </c>
      <c r="D221" s="14">
        <v>8.5658848699382603E-2</v>
      </c>
      <c r="E221" s="14">
        <v>0.1223179043300615</v>
      </c>
      <c r="F221" s="14">
        <v>1.096508590173497</v>
      </c>
      <c r="G221" s="14">
        <v>0.59328163821729252</v>
      </c>
      <c r="H221" s="14">
        <v>0.83863044071225357</v>
      </c>
      <c r="I221" s="14">
        <v>9.6138591456021494E-2</v>
      </c>
      <c r="J221" s="14">
        <v>1.1834921883426675</v>
      </c>
      <c r="K221" s="14">
        <v>1.8196971504257493E-2</v>
      </c>
      <c r="L221" s="14">
        <v>0.46516010696638566</v>
      </c>
      <c r="M221" s="23">
        <v>0.89242166999999994</v>
      </c>
      <c r="N221" s="14">
        <v>9.9042164272002062E-2</v>
      </c>
      <c r="O221" s="14">
        <f t="shared" si="5"/>
        <v>0.59456423872375552</v>
      </c>
    </row>
    <row r="222" spans="1:15" ht="15.75">
      <c r="A222" s="8" t="s">
        <v>46</v>
      </c>
      <c r="B222" s="14">
        <v>0</v>
      </c>
      <c r="C222" s="23">
        <v>0</v>
      </c>
      <c r="D222" s="14">
        <v>4.0952897218456191E-3</v>
      </c>
      <c r="E222" s="14">
        <v>4.5931400349438073E-2</v>
      </c>
      <c r="F222" s="14">
        <v>0.10790503827506857</v>
      </c>
      <c r="G222" s="14">
        <v>7.7276074310662121E-2</v>
      </c>
      <c r="H222" s="14">
        <v>9.3969178160874578E-2</v>
      </c>
      <c r="I222" s="14">
        <v>2.2942606989440433E-2</v>
      </c>
      <c r="J222" s="14">
        <v>0.16942251927561522</v>
      </c>
      <c r="K222" s="14">
        <v>2.6090013815717735E-2</v>
      </c>
      <c r="L222" s="14">
        <v>7.0678325680067683E-2</v>
      </c>
      <c r="M222" s="23">
        <v>0.25763344399999999</v>
      </c>
      <c r="N222" s="14">
        <v>2.9633448913523378E-2</v>
      </c>
      <c r="O222" s="14">
        <f t="shared" si="5"/>
        <v>6.9659795345557968E-2</v>
      </c>
    </row>
    <row r="223" spans="1:15" ht="15.75">
      <c r="A223" s="8" t="s">
        <v>47</v>
      </c>
      <c r="B223" s="14">
        <v>1.2064636911677412E-2</v>
      </c>
      <c r="C223" s="23">
        <v>0.42305186698769998</v>
      </c>
      <c r="D223" s="14">
        <v>0.39672705550717763</v>
      </c>
      <c r="E223" s="14">
        <v>0.48101634815680933</v>
      </c>
      <c r="F223" s="14">
        <v>0.67070518664344714</v>
      </c>
      <c r="G223" s="14">
        <v>0.19573417909525587</v>
      </c>
      <c r="H223" s="14">
        <v>0.55952120996104349</v>
      </c>
      <c r="I223" s="14">
        <v>0.47698139228199099</v>
      </c>
      <c r="J223" s="14">
        <v>0.15831415783862043</v>
      </c>
      <c r="K223" s="14">
        <v>0.38110333453714051</v>
      </c>
      <c r="L223" s="14">
        <v>1.6703913089035924</v>
      </c>
      <c r="M223" s="23">
        <v>0.78942440000000003</v>
      </c>
      <c r="N223" s="14">
        <v>0.36093735295243978</v>
      </c>
      <c r="O223" s="14">
        <f t="shared" si="5"/>
        <v>0.50584403305976111</v>
      </c>
    </row>
    <row r="224" spans="1:15" ht="15.75">
      <c r="A224" s="8" t="s">
        <v>48</v>
      </c>
      <c r="B224" s="14">
        <v>0</v>
      </c>
      <c r="C224" s="23">
        <v>0.34960935363309997</v>
      </c>
      <c r="D224" s="14">
        <v>0.14168046377247756</v>
      </c>
      <c r="E224" s="14">
        <v>0.32511699432114211</v>
      </c>
      <c r="F224" s="14">
        <v>0.2461970935363314</v>
      </c>
      <c r="G224" s="14">
        <v>0.12439861267841647</v>
      </c>
      <c r="H224" s="14">
        <v>0.14559971874977651</v>
      </c>
      <c r="I224" s="14">
        <v>0.23853870261023155</v>
      </c>
      <c r="J224" s="14">
        <v>9.0967983194435595E-2</v>
      </c>
      <c r="K224" s="14">
        <v>0.20267074668387736</v>
      </c>
      <c r="L224" s="14">
        <v>0.47792198692644411</v>
      </c>
      <c r="M224" s="23">
        <v>0.74236654400000002</v>
      </c>
      <c r="N224" s="14">
        <v>0.19423438914068497</v>
      </c>
      <c r="O224" s="14">
        <f t="shared" si="5"/>
        <v>0.25225404532668594</v>
      </c>
    </row>
    <row r="225" spans="1:15" ht="15.75">
      <c r="A225" s="8" t="s">
        <v>49</v>
      </c>
      <c r="B225" s="14">
        <v>9.9096629637470848</v>
      </c>
      <c r="C225" s="23">
        <v>1.3567</v>
      </c>
      <c r="D225" s="14">
        <v>0.10503752657790939</v>
      </c>
      <c r="E225" s="14">
        <v>0</v>
      </c>
      <c r="F225" s="14">
        <v>0.25660937205735135</v>
      </c>
      <c r="G225" s="14">
        <v>0</v>
      </c>
      <c r="H225" s="14">
        <v>0.10511086968497624</v>
      </c>
      <c r="I225" s="14">
        <v>0.13985127442901915</v>
      </c>
      <c r="J225" s="14">
        <v>8.4222219521583819E-2</v>
      </c>
      <c r="K225" s="14">
        <v>0.11340821394418099</v>
      </c>
      <c r="L225" s="14">
        <v>7.6894701165173824</v>
      </c>
      <c r="M225" s="23">
        <v>2.9874000000000001E-2</v>
      </c>
      <c r="N225" s="14">
        <v>9.1024862733568038E-2</v>
      </c>
      <c r="O225" s="14">
        <f t="shared" si="5"/>
        <v>1.5293054937856196</v>
      </c>
    </row>
    <row r="226" spans="1:15" ht="15.75">
      <c r="A226" s="8" t="s">
        <v>50</v>
      </c>
      <c r="B226" s="14">
        <v>3.0971282926221425E-2</v>
      </c>
      <c r="C226" s="23">
        <v>0.32874565459999999</v>
      </c>
      <c r="D226" s="14">
        <v>7.0850060753679098E-2</v>
      </c>
      <c r="E226" s="14">
        <v>1.5250389947185378E-2</v>
      </c>
      <c r="F226" s="14">
        <v>2.4375238687852224E-2</v>
      </c>
      <c r="G226" s="14">
        <v>1.1741480431600903E-2</v>
      </c>
      <c r="H226" s="14">
        <v>0</v>
      </c>
      <c r="I226" s="14">
        <v>0</v>
      </c>
      <c r="J226" s="14">
        <v>0</v>
      </c>
      <c r="K226" s="14">
        <v>6.6895761739483403E-2</v>
      </c>
      <c r="L226" s="14">
        <v>5.7351262916259367E-2</v>
      </c>
      <c r="M226" s="23">
        <v>0.28699999999999998</v>
      </c>
      <c r="N226" s="14">
        <v>0</v>
      </c>
      <c r="O226" s="14">
        <f t="shared" si="5"/>
        <v>6.8706240923252448E-2</v>
      </c>
    </row>
    <row r="227" spans="1:15" ht="15.75">
      <c r="A227" s="8" t="s">
        <v>51</v>
      </c>
      <c r="B227" s="14">
        <v>1.3133808033980012</v>
      </c>
      <c r="C227" s="23">
        <v>3.5423976235999999</v>
      </c>
      <c r="D227" s="14">
        <v>0.55918298897369356</v>
      </c>
      <c r="E227" s="14">
        <v>0.43785483564159372</v>
      </c>
      <c r="F227" s="14">
        <v>10.307248203885822</v>
      </c>
      <c r="G227" s="14">
        <v>0.5822687183568781</v>
      </c>
      <c r="H227" s="14">
        <v>2.4100923758397506</v>
      </c>
      <c r="I227" s="14">
        <v>3.2553537810926039</v>
      </c>
      <c r="J227" s="14">
        <v>0.8407066235912708</v>
      </c>
      <c r="K227" s="14">
        <v>0.33586031408274791</v>
      </c>
      <c r="L227" s="14">
        <v>417.35078979540367</v>
      </c>
      <c r="M227" s="23">
        <v>0.47892647890000001</v>
      </c>
      <c r="N227" s="14">
        <v>0.39182642260996586</v>
      </c>
      <c r="O227" s="14">
        <f t="shared" si="5"/>
        <v>33.985068381951997</v>
      </c>
    </row>
    <row r="228" spans="1:15" ht="15.75">
      <c r="A228" s="8" t="s">
        <v>52</v>
      </c>
      <c r="B228" s="14">
        <v>4.0919460916479028E-3</v>
      </c>
      <c r="C228" s="23">
        <v>0.386558626766</v>
      </c>
      <c r="D228" s="14">
        <v>8.1052993774771136E-3</v>
      </c>
      <c r="E228" s="14">
        <v>1.9447056104642747E-2</v>
      </c>
      <c r="F228" s="14">
        <v>0.37612266229036612</v>
      </c>
      <c r="G228" s="14">
        <v>0.36696157784444811</v>
      </c>
      <c r="H228" s="14">
        <v>2.3513039238184383</v>
      </c>
      <c r="I228" s="14">
        <v>0.1077367643981528</v>
      </c>
      <c r="J228" s="14">
        <v>2.1834887066302477</v>
      </c>
      <c r="K228" s="14">
        <v>0</v>
      </c>
      <c r="L228" s="14">
        <v>5.8040061866546555</v>
      </c>
      <c r="M228" s="23">
        <v>0</v>
      </c>
      <c r="N228" s="14">
        <v>0</v>
      </c>
      <c r="O228" s="14">
        <f t="shared" si="5"/>
        <v>0.89290944230585201</v>
      </c>
    </row>
    <row r="229" spans="1:15" ht="15.75">
      <c r="A229" s="8" t="s">
        <v>53</v>
      </c>
      <c r="B229" s="14">
        <v>0.11157401841240923</v>
      </c>
      <c r="C229" s="23">
        <v>0.54893467805999996</v>
      </c>
      <c r="D229" s="14">
        <v>1.3571157417701809E-2</v>
      </c>
      <c r="E229" s="14">
        <v>0.13841523481624116</v>
      </c>
      <c r="F229" s="14">
        <v>1.0128962760580633</v>
      </c>
      <c r="G229" s="14">
        <v>0.1042293997717452</v>
      </c>
      <c r="H229" s="14">
        <v>1.4486128398754266</v>
      </c>
      <c r="I229" s="14">
        <v>3.0611180529825421E-2</v>
      </c>
      <c r="J229" s="14">
        <v>0.71475331623446636</v>
      </c>
      <c r="K229" s="14">
        <v>1.1832836578897693E-2</v>
      </c>
      <c r="L229" s="14">
        <v>1.5576193752705938</v>
      </c>
      <c r="M229" s="23">
        <v>0.18953999999999999</v>
      </c>
      <c r="N229" s="14">
        <v>2.5542062715693106E-2</v>
      </c>
      <c r="O229" s="14">
        <f t="shared" si="5"/>
        <v>0.454471721210851</v>
      </c>
    </row>
  </sheetData>
  <mergeCells count="10">
    <mergeCell ref="A174:O174"/>
    <mergeCell ref="A176:O176"/>
    <mergeCell ref="A178:O178"/>
    <mergeCell ref="A5:H5"/>
    <mergeCell ref="A1:H1"/>
    <mergeCell ref="A3:H3"/>
    <mergeCell ref="A58:M58"/>
    <mergeCell ref="A60:M60"/>
    <mergeCell ref="A62:M62"/>
    <mergeCell ref="A115:Q1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
  <sheetViews>
    <sheetView topLeftCell="A70" zoomScale="110" zoomScaleNormal="110" workbookViewId="0">
      <selection activeCell="A76" sqref="A76:R77"/>
    </sheetView>
  </sheetViews>
  <sheetFormatPr defaultRowHeight="15"/>
  <sheetData>
    <row r="1" spans="1:20">
      <c r="A1" s="72" t="s">
        <v>143</v>
      </c>
      <c r="B1" s="72"/>
      <c r="C1" s="72"/>
      <c r="D1" s="72"/>
      <c r="E1" s="72"/>
      <c r="F1" s="72"/>
      <c r="G1" s="72"/>
      <c r="H1" s="72"/>
      <c r="I1" s="72"/>
      <c r="J1" s="72"/>
      <c r="K1" s="72"/>
      <c r="L1" s="72"/>
      <c r="M1" s="72"/>
      <c r="N1" s="72"/>
      <c r="O1" s="72"/>
      <c r="P1" s="72"/>
      <c r="Q1" s="72"/>
      <c r="R1" s="72"/>
      <c r="S1" s="47"/>
      <c r="T1" s="47"/>
    </row>
    <row r="2" spans="1:20">
      <c r="A2" s="72"/>
      <c r="B2" s="72"/>
      <c r="C2" s="72"/>
      <c r="D2" s="72"/>
      <c r="E2" s="72"/>
      <c r="F2" s="72"/>
      <c r="G2" s="72"/>
      <c r="H2" s="72"/>
      <c r="I2" s="72"/>
      <c r="J2" s="72"/>
      <c r="K2" s="72"/>
      <c r="L2" s="72"/>
      <c r="M2" s="72"/>
      <c r="N2" s="72"/>
      <c r="O2" s="72"/>
      <c r="P2" s="72"/>
      <c r="Q2" s="72"/>
      <c r="R2" s="72"/>
    </row>
    <row r="3" spans="1:20" ht="15.75">
      <c r="A3" s="15"/>
      <c r="B3" s="16" t="s">
        <v>55</v>
      </c>
      <c r="C3" s="16" t="s">
        <v>56</v>
      </c>
      <c r="D3" s="16" t="s">
        <v>57</v>
      </c>
      <c r="E3" s="16" t="s">
        <v>58</v>
      </c>
      <c r="F3" s="16" t="s">
        <v>59</v>
      </c>
      <c r="G3" s="73" t="s">
        <v>117</v>
      </c>
      <c r="H3" s="74"/>
      <c r="I3" s="74"/>
      <c r="J3" s="74"/>
      <c r="K3" s="75"/>
      <c r="M3" s="15"/>
      <c r="N3" s="73" t="s">
        <v>117</v>
      </c>
      <c r="O3" s="74"/>
      <c r="P3" s="74"/>
      <c r="Q3" s="74"/>
      <c r="R3" s="75"/>
    </row>
    <row r="4" spans="1:20" ht="15.75">
      <c r="A4" s="42" t="s">
        <v>2</v>
      </c>
      <c r="B4">
        <v>831302.14100978617</v>
      </c>
      <c r="C4">
        <v>842644.21976922848</v>
      </c>
      <c r="D4">
        <v>853986.29852867092</v>
      </c>
      <c r="E4">
        <v>865328.37728811335</v>
      </c>
      <c r="F4">
        <v>876670.45604755566</v>
      </c>
      <c r="G4">
        <v>831302.14100978617</v>
      </c>
      <c r="H4">
        <v>11342.078759442316</v>
      </c>
      <c r="I4">
        <v>11342.078759442433</v>
      </c>
      <c r="J4">
        <v>11342.078759442433</v>
      </c>
      <c r="K4">
        <v>11342.078759442316</v>
      </c>
      <c r="M4" s="42" t="s">
        <v>2</v>
      </c>
      <c r="N4">
        <v>831302.14100978617</v>
      </c>
      <c r="O4">
        <v>11342.078759442316</v>
      </c>
      <c r="P4">
        <v>11342.078759442433</v>
      </c>
      <c r="Q4">
        <v>11342.078759442433</v>
      </c>
      <c r="R4">
        <v>11342.078759442316</v>
      </c>
    </row>
    <row r="5" spans="1:20" ht="15.75">
      <c r="A5" s="42" t="s">
        <v>4</v>
      </c>
      <c r="B5">
        <v>40505.847398384249</v>
      </c>
      <c r="C5">
        <v>50907.971812187759</v>
      </c>
      <c r="D5">
        <v>61310.096225991278</v>
      </c>
      <c r="E5">
        <v>71712.220639794788</v>
      </c>
      <c r="F5">
        <v>82114.345053598299</v>
      </c>
      <c r="G5">
        <v>40505.847398384249</v>
      </c>
      <c r="H5">
        <v>10402.124413803511</v>
      </c>
      <c r="I5">
        <v>10402.124413803518</v>
      </c>
      <c r="J5">
        <v>10402.124413803511</v>
      </c>
      <c r="K5">
        <v>10402.124413803511</v>
      </c>
      <c r="M5" s="42" t="s">
        <v>4</v>
      </c>
      <c r="N5">
        <v>40505.847398384249</v>
      </c>
      <c r="O5">
        <v>10402.124413803511</v>
      </c>
      <c r="P5">
        <v>10402.124413803518</v>
      </c>
      <c r="Q5">
        <v>10402.124413803511</v>
      </c>
      <c r="R5">
        <v>10402.124413803511</v>
      </c>
    </row>
    <row r="6" spans="1:20" ht="15.75">
      <c r="A6" s="42" t="s">
        <v>54</v>
      </c>
      <c r="B6">
        <v>24484.297566376023</v>
      </c>
      <c r="C6">
        <v>24755.121583548618</v>
      </c>
      <c r="D6">
        <v>25025.945600721214</v>
      </c>
      <c r="E6">
        <v>25296.769617893806</v>
      </c>
      <c r="F6">
        <v>25567.593635066401</v>
      </c>
      <c r="G6">
        <v>24484.297566376023</v>
      </c>
      <c r="H6">
        <v>270.82401717259563</v>
      </c>
      <c r="I6">
        <v>270.82401717259563</v>
      </c>
      <c r="J6">
        <v>270.82401717259199</v>
      </c>
      <c r="K6">
        <v>270.82401717259563</v>
      </c>
      <c r="M6" s="42" t="s">
        <v>54</v>
      </c>
      <c r="N6">
        <v>24484.297566376023</v>
      </c>
      <c r="O6">
        <v>270.82401717259563</v>
      </c>
      <c r="P6">
        <v>270.82401717259563</v>
      </c>
      <c r="Q6">
        <v>270.82401717259199</v>
      </c>
      <c r="R6">
        <v>270.82401717259563</v>
      </c>
    </row>
    <row r="7" spans="1:20" ht="15.75">
      <c r="A7" s="42" t="s">
        <v>5</v>
      </c>
      <c r="B7">
        <v>13111.43900229998</v>
      </c>
      <c r="C7">
        <v>14494.493170326485</v>
      </c>
      <c r="D7">
        <v>15877.54733835299</v>
      </c>
      <c r="E7">
        <v>17260.601506379495</v>
      </c>
      <c r="F7">
        <v>18643.655674406</v>
      </c>
      <c r="G7">
        <v>13111.43900229998</v>
      </c>
      <c r="H7">
        <v>1383.0541680265051</v>
      </c>
      <c r="I7">
        <v>1383.0541680265051</v>
      </c>
      <c r="J7">
        <v>1383.0541680265051</v>
      </c>
      <c r="K7">
        <v>1383.0541680265051</v>
      </c>
      <c r="M7" s="42" t="s">
        <v>5</v>
      </c>
      <c r="N7">
        <v>13111.43900229998</v>
      </c>
      <c r="O7">
        <v>1383.0541680265051</v>
      </c>
      <c r="P7">
        <v>1383.0541680265051</v>
      </c>
      <c r="Q7">
        <v>1383.0541680265051</v>
      </c>
      <c r="R7">
        <v>1383.0541680265051</v>
      </c>
    </row>
    <row r="8" spans="1:20" ht="15.75">
      <c r="A8" s="42" t="s">
        <v>6</v>
      </c>
      <c r="B8">
        <v>98.604146620568656</v>
      </c>
      <c r="C8">
        <v>110.03845871492824</v>
      </c>
      <c r="D8">
        <v>121.47277080928782</v>
      </c>
      <c r="E8">
        <v>132.90708290364739</v>
      </c>
      <c r="F8">
        <v>144.34139499800699</v>
      </c>
      <c r="G8">
        <v>98.604146620568656</v>
      </c>
      <c r="H8">
        <v>11.434312094359584</v>
      </c>
      <c r="I8">
        <v>11.434312094359584</v>
      </c>
      <c r="J8">
        <v>11.434312094359569</v>
      </c>
      <c r="K8">
        <v>11.434312094359598</v>
      </c>
      <c r="M8" s="42" t="s">
        <v>13</v>
      </c>
      <c r="N8">
        <v>3026.6388753837755</v>
      </c>
      <c r="O8">
        <v>297.23211751883082</v>
      </c>
      <c r="P8">
        <v>297.23211751883127</v>
      </c>
      <c r="Q8">
        <v>297.23211751883127</v>
      </c>
      <c r="R8">
        <v>297.23211751883082</v>
      </c>
    </row>
    <row r="9" spans="1:20" ht="15.75">
      <c r="A9" s="42" t="s">
        <v>7</v>
      </c>
      <c r="B9">
        <v>14.766595191133501</v>
      </c>
      <c r="C9">
        <v>20.178221087658653</v>
      </c>
      <c r="D9">
        <v>25.589846984183801</v>
      </c>
      <c r="E9">
        <v>31.001472880708953</v>
      </c>
      <c r="F9">
        <v>36.413098777234104</v>
      </c>
      <c r="G9">
        <v>14.766595191133501</v>
      </c>
      <c r="H9">
        <v>5.4116258965251518</v>
      </c>
      <c r="I9">
        <v>5.4116258965251482</v>
      </c>
      <c r="J9">
        <v>5.4116258965251518</v>
      </c>
      <c r="K9">
        <v>5.4116258965251518</v>
      </c>
      <c r="M9" s="46" t="s">
        <v>15</v>
      </c>
      <c r="N9">
        <v>7476.3278092190503</v>
      </c>
      <c r="O9">
        <v>86.124981009991643</v>
      </c>
      <c r="P9">
        <v>86.124981009991643</v>
      </c>
      <c r="Q9">
        <v>86.124981009992553</v>
      </c>
      <c r="R9">
        <v>86.124981009991643</v>
      </c>
    </row>
    <row r="10" spans="1:20" ht="15.75">
      <c r="A10" s="42" t="s">
        <v>8</v>
      </c>
      <c r="B10">
        <v>12.763383713675999</v>
      </c>
      <c r="C10">
        <v>21.526996286914581</v>
      </c>
      <c r="D10">
        <v>30.290608860153164</v>
      </c>
      <c r="E10">
        <v>39.054221433391746</v>
      </c>
      <c r="F10">
        <v>47.817834006630328</v>
      </c>
      <c r="G10">
        <v>12.763383713675999</v>
      </c>
      <c r="H10">
        <v>8.7636125732385821</v>
      </c>
      <c r="I10">
        <v>8.7636125732385821</v>
      </c>
      <c r="J10">
        <v>8.7636125732385821</v>
      </c>
      <c r="K10">
        <v>8.7636125732385821</v>
      </c>
      <c r="M10" s="42" t="s">
        <v>19</v>
      </c>
      <c r="N10" s="4">
        <v>975.26869845435306</v>
      </c>
      <c r="O10" s="4">
        <v>72.593751162676767</v>
      </c>
      <c r="P10" s="4">
        <v>72.593751162676654</v>
      </c>
      <c r="Q10" s="4">
        <v>72.593751162676881</v>
      </c>
      <c r="R10" s="4">
        <v>72.593751162676654</v>
      </c>
    </row>
    <row r="11" spans="1:20" ht="15.75">
      <c r="A11" s="42" t="s">
        <v>9</v>
      </c>
      <c r="B11">
        <v>74.175649511916404</v>
      </c>
      <c r="C11">
        <v>154.89897933234374</v>
      </c>
      <c r="D11">
        <v>235.62230915277109</v>
      </c>
      <c r="E11">
        <v>316.34563897319845</v>
      </c>
      <c r="F11">
        <v>397.0689687936258</v>
      </c>
      <c r="G11">
        <v>74.175649511916404</v>
      </c>
      <c r="H11">
        <v>80.723329820427338</v>
      </c>
      <c r="I11">
        <v>80.723329820427352</v>
      </c>
      <c r="J11">
        <v>80.723329820427352</v>
      </c>
      <c r="K11">
        <v>80.723329820427352</v>
      </c>
      <c r="M11" s="42" t="s">
        <v>6</v>
      </c>
      <c r="N11" s="4">
        <v>98.604146620568656</v>
      </c>
      <c r="O11" s="4">
        <v>11.434312094359584</v>
      </c>
      <c r="P11" s="4">
        <v>11.434312094359584</v>
      </c>
      <c r="Q11" s="4">
        <v>11.434312094359569</v>
      </c>
      <c r="R11" s="4">
        <v>11.434312094359598</v>
      </c>
    </row>
    <row r="12" spans="1:20" ht="15.75">
      <c r="A12" s="42" t="s">
        <v>10</v>
      </c>
      <c r="B12">
        <v>0</v>
      </c>
      <c r="C12">
        <v>3.5793419242994</v>
      </c>
      <c r="D12">
        <v>7.1586838485988</v>
      </c>
      <c r="E12">
        <v>10.738025772898201</v>
      </c>
      <c r="F12">
        <v>14.3173676971976</v>
      </c>
      <c r="G12">
        <v>0</v>
      </c>
      <c r="H12">
        <v>3.5793419242994</v>
      </c>
      <c r="I12">
        <v>3.5793419242994</v>
      </c>
      <c r="J12">
        <v>3.5793419242994009</v>
      </c>
      <c r="K12">
        <v>3.5793419242993991</v>
      </c>
      <c r="M12" s="19" t="s">
        <v>7</v>
      </c>
      <c r="N12">
        <v>14.766595191133501</v>
      </c>
      <c r="O12">
        <v>5.4116258965251518</v>
      </c>
      <c r="P12">
        <v>5.4116258965251482</v>
      </c>
      <c r="Q12">
        <v>5.4116258965251518</v>
      </c>
      <c r="R12">
        <v>5.4116258965251518</v>
      </c>
    </row>
    <row r="13" spans="1:20" ht="15.75">
      <c r="A13" s="42" t="s">
        <v>12</v>
      </c>
      <c r="B13">
        <v>4.0897171959399721</v>
      </c>
      <c r="C13">
        <v>8.7587014144838289</v>
      </c>
      <c r="D13">
        <v>13.427685633027686</v>
      </c>
      <c r="E13">
        <v>18.096669851571541</v>
      </c>
      <c r="F13">
        <v>22.765654070115399</v>
      </c>
      <c r="G13">
        <v>4.0897171959399721</v>
      </c>
      <c r="H13">
        <v>4.6689842185438568</v>
      </c>
      <c r="I13">
        <v>4.6689842185438568</v>
      </c>
      <c r="J13">
        <v>4.668984218543855</v>
      </c>
      <c r="K13">
        <v>4.6689842185438586</v>
      </c>
      <c r="M13" s="42" t="s">
        <v>8</v>
      </c>
      <c r="N13">
        <v>12.763383713675999</v>
      </c>
      <c r="O13">
        <v>8.7636125732385821</v>
      </c>
      <c r="P13">
        <v>8.7636125732385821</v>
      </c>
      <c r="Q13">
        <v>8.7636125732385821</v>
      </c>
      <c r="R13">
        <v>8.7636125732385821</v>
      </c>
    </row>
    <row r="14" spans="1:20" ht="15.75">
      <c r="A14" s="42" t="s">
        <v>13</v>
      </c>
      <c r="B14">
        <v>3026.6388753837755</v>
      </c>
      <c r="C14">
        <v>3323.8709929026063</v>
      </c>
      <c r="D14">
        <v>3621.1031104214376</v>
      </c>
      <c r="E14">
        <v>3918.3352279402689</v>
      </c>
      <c r="F14">
        <v>4215.5673454590997</v>
      </c>
      <c r="G14">
        <v>3026.6388753837755</v>
      </c>
      <c r="H14">
        <v>297.23211751883082</v>
      </c>
      <c r="I14">
        <v>297.23211751883127</v>
      </c>
      <c r="J14">
        <v>297.23211751883127</v>
      </c>
      <c r="K14">
        <v>297.23211751883082</v>
      </c>
      <c r="M14" s="42" t="s">
        <v>9</v>
      </c>
      <c r="N14">
        <v>74.175649511916404</v>
      </c>
      <c r="O14">
        <v>80.723329820427338</v>
      </c>
      <c r="P14">
        <v>80.723329820427352</v>
      </c>
      <c r="Q14">
        <v>80.723329820427352</v>
      </c>
      <c r="R14">
        <v>80.723329820427352</v>
      </c>
    </row>
    <row r="15" spans="1:20" ht="15.75">
      <c r="A15" s="42" t="s">
        <v>14</v>
      </c>
      <c r="B15">
        <v>53.654392172985702</v>
      </c>
      <c r="C15">
        <v>97.263685914796724</v>
      </c>
      <c r="D15">
        <v>140.87297965660773</v>
      </c>
      <c r="E15">
        <v>184.48227339841873</v>
      </c>
      <c r="F15">
        <v>228.09156714022976</v>
      </c>
      <c r="G15">
        <v>53.654392172985702</v>
      </c>
      <c r="H15">
        <v>43.609293741811022</v>
      </c>
      <c r="I15">
        <v>43.609293741811001</v>
      </c>
      <c r="J15">
        <v>43.609293741811001</v>
      </c>
      <c r="K15">
        <v>43.60929374181103</v>
      </c>
      <c r="M15" s="42" t="s">
        <v>10</v>
      </c>
      <c r="N15">
        <v>0</v>
      </c>
      <c r="O15">
        <v>3.5793419242994</v>
      </c>
      <c r="P15">
        <v>3.5793419242994</v>
      </c>
      <c r="Q15">
        <v>3.5793419242994009</v>
      </c>
      <c r="R15">
        <v>3.5793419242993991</v>
      </c>
    </row>
    <row r="16" spans="1:20" ht="15.75">
      <c r="A16" s="42" t="s">
        <v>15</v>
      </c>
      <c r="B16">
        <v>7476.3278092190503</v>
      </c>
      <c r="C16">
        <v>7562.452790229042</v>
      </c>
      <c r="D16">
        <v>7648.5777712390336</v>
      </c>
      <c r="E16">
        <v>7734.7027522490262</v>
      </c>
      <c r="F16">
        <v>7820.8277332590178</v>
      </c>
      <c r="G16">
        <v>7476.3278092190503</v>
      </c>
      <c r="H16">
        <v>86.124981009991643</v>
      </c>
      <c r="I16">
        <v>86.124981009991643</v>
      </c>
      <c r="J16">
        <v>86.124981009992553</v>
      </c>
      <c r="K16">
        <v>86.124981009991643</v>
      </c>
      <c r="M16" s="42" t="s">
        <v>12</v>
      </c>
      <c r="N16">
        <v>4.0897171959399721</v>
      </c>
      <c r="O16">
        <v>4.6689842185438568</v>
      </c>
      <c r="P16">
        <v>4.6689842185438568</v>
      </c>
      <c r="Q16">
        <v>4.668984218543855</v>
      </c>
      <c r="R16">
        <v>4.6689842185438586</v>
      </c>
    </row>
    <row r="17" spans="1:20" ht="15.75">
      <c r="A17" s="42" t="s">
        <v>16</v>
      </c>
      <c r="B17">
        <v>125.66751248775469</v>
      </c>
      <c r="C17">
        <v>132.09810686986953</v>
      </c>
      <c r="D17">
        <v>138.52870125198433</v>
      </c>
      <c r="E17">
        <v>144.95929563409916</v>
      </c>
      <c r="F17">
        <v>151.389890016214</v>
      </c>
      <c r="G17">
        <v>125.66751248775469</v>
      </c>
      <c r="H17">
        <v>6.4305943821148333</v>
      </c>
      <c r="I17">
        <v>6.4305943821148048</v>
      </c>
      <c r="J17">
        <v>6.4305943821148333</v>
      </c>
      <c r="K17">
        <v>6.4305943821148333</v>
      </c>
      <c r="M17" s="42" t="s">
        <v>14</v>
      </c>
      <c r="N17">
        <v>53.654392172985702</v>
      </c>
      <c r="O17">
        <v>43.609293741811022</v>
      </c>
      <c r="P17">
        <v>43.609293741811001</v>
      </c>
      <c r="Q17">
        <v>43.609293741811001</v>
      </c>
      <c r="R17">
        <v>43.60929374181103</v>
      </c>
    </row>
    <row r="18" spans="1:20" ht="15.75">
      <c r="A18" s="42" t="s">
        <v>17</v>
      </c>
      <c r="B18">
        <v>33.671627554267019</v>
      </c>
      <c r="C18">
        <v>41.140693462310267</v>
      </c>
      <c r="D18">
        <v>48.609759370353508</v>
      </c>
      <c r="E18">
        <v>56.078825278396749</v>
      </c>
      <c r="F18">
        <v>63.547891186439998</v>
      </c>
      <c r="G18">
        <v>33.671627554267019</v>
      </c>
      <c r="H18">
        <v>7.4690659080432482</v>
      </c>
      <c r="I18">
        <v>7.4690659080432411</v>
      </c>
      <c r="J18">
        <v>7.4690659080432411</v>
      </c>
      <c r="K18">
        <v>7.4690659080432482</v>
      </c>
      <c r="M18" s="42" t="s">
        <v>16</v>
      </c>
      <c r="N18">
        <v>125.66751248775469</v>
      </c>
      <c r="O18">
        <v>6.4305943821148333</v>
      </c>
      <c r="P18">
        <v>6.4305943821148048</v>
      </c>
      <c r="Q18">
        <v>6.4305943821148333</v>
      </c>
      <c r="R18">
        <v>6.4305943821148333</v>
      </c>
    </row>
    <row r="19" spans="1:20" ht="15.75">
      <c r="A19" s="42" t="s">
        <v>18</v>
      </c>
      <c r="B19">
        <v>40.022169748828574</v>
      </c>
      <c r="C19">
        <v>92.222096055288674</v>
      </c>
      <c r="D19">
        <v>144.42202236174876</v>
      </c>
      <c r="E19">
        <v>196.62194866820886</v>
      </c>
      <c r="F19">
        <v>248.82187497466899</v>
      </c>
      <c r="G19">
        <v>40.022169748828574</v>
      </c>
      <c r="H19">
        <v>52.1999263064601</v>
      </c>
      <c r="I19">
        <v>52.199926306460085</v>
      </c>
      <c r="J19">
        <v>52.1999263064601</v>
      </c>
      <c r="K19">
        <v>52.199926306460128</v>
      </c>
      <c r="M19" s="42" t="s">
        <v>17</v>
      </c>
      <c r="N19">
        <v>33.671627554267019</v>
      </c>
      <c r="O19">
        <v>7.4690659080432482</v>
      </c>
      <c r="P19">
        <v>7.4690659080432411</v>
      </c>
      <c r="Q19">
        <v>7.4690659080432411</v>
      </c>
      <c r="R19">
        <v>7.4690659080432482</v>
      </c>
    </row>
    <row r="20" spans="1:20" ht="15.75">
      <c r="A20" s="42" t="s">
        <v>19</v>
      </c>
      <c r="B20">
        <v>975.26869845435306</v>
      </c>
      <c r="C20">
        <v>1047.8624496170298</v>
      </c>
      <c r="D20">
        <v>1120.4562007797065</v>
      </c>
      <c r="E20">
        <v>1193.0499519423834</v>
      </c>
      <c r="F20">
        <v>1265.64370310506</v>
      </c>
      <c r="G20">
        <v>975.26869845435306</v>
      </c>
      <c r="H20">
        <v>72.593751162676767</v>
      </c>
      <c r="I20">
        <v>72.593751162676654</v>
      </c>
      <c r="J20">
        <v>72.593751162676881</v>
      </c>
      <c r="K20">
        <v>72.593751162676654</v>
      </c>
      <c r="M20" s="42" t="s">
        <v>18</v>
      </c>
      <c r="N20">
        <v>40.022169748828574</v>
      </c>
      <c r="O20">
        <v>52.1999263064601</v>
      </c>
      <c r="P20">
        <v>52.199926306460085</v>
      </c>
      <c r="Q20">
        <v>52.1999263064601</v>
      </c>
      <c r="R20">
        <v>52.199926306460128</v>
      </c>
    </row>
    <row r="21" spans="1:20" ht="15.75">
      <c r="A21" s="42" t="s">
        <v>20</v>
      </c>
      <c r="B21">
        <v>68.738032304544916</v>
      </c>
      <c r="C21">
        <v>69.69849487252884</v>
      </c>
      <c r="D21">
        <v>70.658957440512751</v>
      </c>
      <c r="E21">
        <v>71.619420008496675</v>
      </c>
      <c r="F21">
        <v>72.5798825764806</v>
      </c>
      <c r="G21">
        <v>68.738032304544916</v>
      </c>
      <c r="H21">
        <v>0.96046256798392449</v>
      </c>
      <c r="I21">
        <v>0.96046256798391028</v>
      </c>
      <c r="J21">
        <v>0.96046256798392449</v>
      </c>
      <c r="K21">
        <v>0.96046256798392449</v>
      </c>
      <c r="M21" s="42" t="s">
        <v>20</v>
      </c>
      <c r="N21">
        <v>68.738032304544916</v>
      </c>
      <c r="O21">
        <v>0.96046256798392449</v>
      </c>
      <c r="P21">
        <v>0.96046256798391028</v>
      </c>
      <c r="Q21">
        <v>0.96046256798392449</v>
      </c>
      <c r="R21">
        <v>0.96046256798392449</v>
      </c>
    </row>
    <row r="22" spans="1:20" ht="15.75">
      <c r="A22" s="42" t="s">
        <v>24</v>
      </c>
      <c r="B22">
        <v>11.923474693698898</v>
      </c>
      <c r="C22">
        <v>12.689495753211673</v>
      </c>
      <c r="D22">
        <v>13.455516812724449</v>
      </c>
      <c r="E22">
        <v>14.221537872237224</v>
      </c>
      <c r="F22">
        <v>14.98755893175</v>
      </c>
      <c r="G22">
        <v>11.923474693698898</v>
      </c>
      <c r="H22">
        <v>0.76602105951277544</v>
      </c>
      <c r="I22">
        <v>0.76602105951277544</v>
      </c>
      <c r="J22">
        <v>0.76602105951277544</v>
      </c>
      <c r="K22">
        <v>0.76602105951277544</v>
      </c>
      <c r="M22" s="42" t="s">
        <v>24</v>
      </c>
      <c r="N22">
        <v>11.923474693698898</v>
      </c>
      <c r="O22">
        <v>0.76602105951277544</v>
      </c>
      <c r="P22">
        <v>0.76602105951277544</v>
      </c>
      <c r="Q22">
        <v>0.76602105951277544</v>
      </c>
      <c r="R22">
        <v>0.76602105951277544</v>
      </c>
    </row>
    <row r="23" spans="1:20" ht="15.75">
      <c r="A23" s="42" t="s">
        <v>25</v>
      </c>
      <c r="B23">
        <v>2.6902130554986181</v>
      </c>
      <c r="C23">
        <v>3.4400216301409134</v>
      </c>
      <c r="D23">
        <v>4.1898302047832097</v>
      </c>
      <c r="E23">
        <v>4.939638779425505</v>
      </c>
      <c r="F23">
        <v>5.6894473540678003</v>
      </c>
      <c r="G23">
        <v>2.6902130554986181</v>
      </c>
      <c r="H23">
        <v>0.74980857464229533</v>
      </c>
      <c r="I23">
        <v>0.74980857464229622</v>
      </c>
      <c r="J23">
        <v>0.74980857464229533</v>
      </c>
      <c r="K23">
        <v>0.74980857464229533</v>
      </c>
      <c r="M23" s="42" t="s">
        <v>25</v>
      </c>
      <c r="N23">
        <v>2.6902130554986181</v>
      </c>
      <c r="O23">
        <v>0.74980857464229533</v>
      </c>
      <c r="P23">
        <v>0.74980857464229622</v>
      </c>
      <c r="Q23">
        <v>0.74980857464229533</v>
      </c>
      <c r="R23">
        <v>0.74980857464229533</v>
      </c>
    </row>
    <row r="24" spans="1:20" ht="15.75">
      <c r="A24" s="42" t="s">
        <v>29</v>
      </c>
      <c r="B24">
        <v>10.232196171506473</v>
      </c>
      <c r="C24">
        <v>11.307128260277356</v>
      </c>
      <c r="D24">
        <v>12.382060349048237</v>
      </c>
      <c r="E24">
        <v>13.456992437819117</v>
      </c>
      <c r="F24">
        <v>14.53192452659</v>
      </c>
      <c r="G24">
        <v>10.232196171506473</v>
      </c>
      <c r="H24">
        <v>1.0749320887708826</v>
      </c>
      <c r="I24">
        <v>1.0749320887708809</v>
      </c>
      <c r="J24">
        <v>1.0749320887708809</v>
      </c>
      <c r="K24">
        <v>1.0749320887708826</v>
      </c>
      <c r="M24" s="42" t="s">
        <v>29</v>
      </c>
      <c r="N24">
        <v>10.232196171506473</v>
      </c>
      <c r="O24">
        <v>1.0749320887708826</v>
      </c>
      <c r="P24">
        <v>1.0749320887708809</v>
      </c>
      <c r="Q24">
        <v>1.0749320887708809</v>
      </c>
      <c r="R24">
        <v>1.0749320887708826</v>
      </c>
    </row>
    <row r="25" spans="1:20">
      <c r="A25" s="47"/>
      <c r="B25" s="47"/>
      <c r="C25" s="47"/>
      <c r="D25" s="47"/>
      <c r="E25" s="47"/>
      <c r="F25" s="47"/>
      <c r="G25" s="47"/>
      <c r="H25" s="47"/>
      <c r="I25" s="47"/>
      <c r="J25" s="47"/>
      <c r="K25" s="47"/>
      <c r="L25" s="47"/>
      <c r="M25" s="47"/>
      <c r="N25" s="47"/>
      <c r="O25" s="47"/>
      <c r="P25" s="47"/>
      <c r="Q25" s="47"/>
      <c r="R25" s="47"/>
      <c r="S25" s="47"/>
      <c r="T25" s="47"/>
    </row>
    <row r="26" spans="1:20" ht="15" customHeight="1">
      <c r="A26" s="72" t="s">
        <v>144</v>
      </c>
      <c r="B26" s="72"/>
      <c r="C26" s="72"/>
      <c r="D26" s="72"/>
      <c r="E26" s="72"/>
      <c r="F26" s="72"/>
      <c r="G26" s="72"/>
      <c r="H26" s="72"/>
      <c r="I26" s="72"/>
      <c r="J26" s="72"/>
      <c r="K26" s="72"/>
      <c r="L26" s="72"/>
      <c r="M26" s="72"/>
      <c r="N26" s="72"/>
      <c r="O26" s="72"/>
      <c r="P26" s="72"/>
      <c r="Q26" s="72"/>
      <c r="R26" s="72"/>
      <c r="S26" s="47"/>
      <c r="T26" s="47"/>
    </row>
    <row r="27" spans="1:20">
      <c r="A27" s="72"/>
      <c r="B27" s="72"/>
      <c r="C27" s="72"/>
      <c r="D27" s="72"/>
      <c r="E27" s="72"/>
      <c r="F27" s="72"/>
      <c r="G27" s="72"/>
      <c r="H27" s="72"/>
      <c r="I27" s="72"/>
      <c r="J27" s="72"/>
      <c r="K27" s="72"/>
      <c r="L27" s="72"/>
      <c r="M27" s="72"/>
      <c r="N27" s="72"/>
      <c r="O27" s="72"/>
      <c r="P27" s="72"/>
      <c r="Q27" s="72"/>
      <c r="R27" s="72"/>
    </row>
    <row r="28" spans="1:20" ht="15.75">
      <c r="A28" s="15"/>
      <c r="B28" s="16" t="s">
        <v>55</v>
      </c>
      <c r="C28" s="16" t="s">
        <v>56</v>
      </c>
      <c r="D28" s="16" t="s">
        <v>57</v>
      </c>
      <c r="E28" s="16" t="s">
        <v>58</v>
      </c>
      <c r="F28" s="16" t="s">
        <v>59</v>
      </c>
      <c r="G28" s="73" t="s">
        <v>117</v>
      </c>
      <c r="H28" s="74"/>
      <c r="I28" s="74"/>
      <c r="J28" s="74"/>
      <c r="K28" s="75"/>
    </row>
    <row r="29" spans="1:20" ht="15.75">
      <c r="A29" s="42" t="s">
        <v>2</v>
      </c>
      <c r="B29">
        <v>682702.64954419981</v>
      </c>
      <c r="C29">
        <v>795985.51887344883</v>
      </c>
      <c r="D29">
        <v>810262.88182987832</v>
      </c>
      <c r="E29">
        <v>831302.14100978617</v>
      </c>
      <c r="F29">
        <v>843876.21158586792</v>
      </c>
      <c r="G29">
        <v>682702.64954419981</v>
      </c>
      <c r="H29">
        <v>113282.86932924902</v>
      </c>
      <c r="I29">
        <v>14277.362956429482</v>
      </c>
      <c r="J29">
        <v>21039.259179907851</v>
      </c>
      <c r="K29">
        <v>12574.070576081751</v>
      </c>
      <c r="M29" s="42" t="s">
        <v>2</v>
      </c>
      <c r="N29">
        <v>682702.64954419981</v>
      </c>
      <c r="O29">
        <v>113282.86932924902</v>
      </c>
      <c r="P29">
        <v>14277.362956429482</v>
      </c>
      <c r="Q29">
        <v>21039.259179907851</v>
      </c>
      <c r="R29">
        <v>12574.070576081751</v>
      </c>
    </row>
    <row r="30" spans="1:20" ht="15.75">
      <c r="A30" s="42" t="s">
        <v>4</v>
      </c>
      <c r="B30">
        <v>71414.701221982468</v>
      </c>
      <c r="C30">
        <v>81562.422176283726</v>
      </c>
      <c r="D30">
        <v>98345.765483948999</v>
      </c>
      <c r="E30">
        <v>99675.293848394867</v>
      </c>
      <c r="F30">
        <v>213445.353085768</v>
      </c>
      <c r="G30">
        <v>71414.701221982468</v>
      </c>
      <c r="H30">
        <v>10147.720954301258</v>
      </c>
      <c r="I30">
        <v>16783.343307665273</v>
      </c>
      <c r="J30">
        <v>1329.5283644458686</v>
      </c>
      <c r="K30">
        <v>113770.05923737313</v>
      </c>
      <c r="M30" s="42" t="s">
        <v>4</v>
      </c>
      <c r="N30">
        <v>71414.701221982468</v>
      </c>
      <c r="O30">
        <v>10147.720954301258</v>
      </c>
      <c r="P30">
        <v>16783.343307665273</v>
      </c>
      <c r="Q30">
        <v>1329.5283644458686</v>
      </c>
      <c r="R30">
        <v>113770.05923737313</v>
      </c>
    </row>
    <row r="31" spans="1:20" ht="15.75">
      <c r="A31" s="42" t="s">
        <v>54</v>
      </c>
      <c r="B31">
        <v>21490.055622026779</v>
      </c>
      <c r="C31">
        <v>22765.183872026799</v>
      </c>
      <c r="D31">
        <v>23491.650636079001</v>
      </c>
      <c r="E31">
        <v>26367.865718341</v>
      </c>
      <c r="F31">
        <v>33245.176542300003</v>
      </c>
      <c r="G31">
        <v>21490.055622026779</v>
      </c>
      <c r="H31">
        <v>1275.1282500000198</v>
      </c>
      <c r="I31">
        <v>726.46676405220205</v>
      </c>
      <c r="J31">
        <v>2876.2150822619988</v>
      </c>
      <c r="K31">
        <v>6877.3108239590038</v>
      </c>
      <c r="M31" s="42" t="s">
        <v>54</v>
      </c>
      <c r="N31">
        <v>21490.055622026779</v>
      </c>
      <c r="O31">
        <v>1275.1282500000198</v>
      </c>
      <c r="P31">
        <v>726.46676405220205</v>
      </c>
      <c r="Q31">
        <v>2876.2150822619988</v>
      </c>
      <c r="R31">
        <v>6877.3108239590038</v>
      </c>
    </row>
    <row r="32" spans="1:20" ht="15.75">
      <c r="A32" s="42" t="s">
        <v>5</v>
      </c>
      <c r="B32">
        <v>9562.4573108125005</v>
      </c>
      <c r="C32">
        <v>11150.431205833836</v>
      </c>
      <c r="D32">
        <v>16548.765243155001</v>
      </c>
      <c r="E32">
        <v>16969.606724315541</v>
      </c>
      <c r="F32">
        <v>19970.071326931175</v>
      </c>
      <c r="G32">
        <v>9562.4573108125005</v>
      </c>
      <c r="H32">
        <v>1587.9738950213359</v>
      </c>
      <c r="I32">
        <v>5398.3340373211649</v>
      </c>
      <c r="J32">
        <v>420.84148116053984</v>
      </c>
      <c r="K32">
        <v>3000.4646026156333</v>
      </c>
      <c r="M32" s="42" t="s">
        <v>5</v>
      </c>
      <c r="N32">
        <v>9562.4573108125005</v>
      </c>
      <c r="O32">
        <v>1587.9738950213359</v>
      </c>
      <c r="P32">
        <v>5398.3340373211649</v>
      </c>
      <c r="Q32">
        <v>420.84148116053984</v>
      </c>
      <c r="R32">
        <v>3000.4646026156333</v>
      </c>
    </row>
    <row r="33" spans="1:18" ht="15.75">
      <c r="A33" s="42" t="s">
        <v>6</v>
      </c>
      <c r="B33">
        <v>139.891687483</v>
      </c>
      <c r="C33">
        <v>163.22439595139076</v>
      </c>
      <c r="D33">
        <v>444.34535609007997</v>
      </c>
      <c r="E33">
        <v>529.65378315462999</v>
      </c>
      <c r="F33">
        <v>1256.8765637245001</v>
      </c>
      <c r="G33">
        <v>139.891687483</v>
      </c>
      <c r="H33">
        <v>23.332708468390763</v>
      </c>
      <c r="I33">
        <v>281.12096013868921</v>
      </c>
      <c r="J33">
        <v>85.308427064550017</v>
      </c>
      <c r="K33">
        <v>727.22278056987011</v>
      </c>
      <c r="M33" s="42" t="s">
        <v>13</v>
      </c>
      <c r="N33">
        <v>3679.5341319191998</v>
      </c>
      <c r="O33">
        <v>344.34143066038177</v>
      </c>
      <c r="P33">
        <v>132.88910823476863</v>
      </c>
      <c r="Q33">
        <v>122.23640948219509</v>
      </c>
      <c r="R33">
        <v>366.45681533790503</v>
      </c>
    </row>
    <row r="34" spans="1:18" ht="15.75">
      <c r="A34" s="42" t="s">
        <v>7</v>
      </c>
      <c r="B34">
        <v>13.582095191133533</v>
      </c>
      <c r="C34">
        <v>520.96778787442599</v>
      </c>
      <c r="D34">
        <v>732.52402069021991</v>
      </c>
      <c r="E34">
        <v>830.91879587054518</v>
      </c>
      <c r="F34">
        <v>997.60132679811727</v>
      </c>
      <c r="G34">
        <v>13.582095191133533</v>
      </c>
      <c r="H34">
        <v>507.38569268329246</v>
      </c>
      <c r="I34">
        <v>211.55623281579392</v>
      </c>
      <c r="J34">
        <v>98.394775180325269</v>
      </c>
      <c r="K34">
        <v>166.68253092757209</v>
      </c>
      <c r="M34" s="46" t="s">
        <v>15</v>
      </c>
      <c r="N34">
        <v>5634.5431117686203</v>
      </c>
      <c r="O34">
        <v>898.66677958675973</v>
      </c>
      <c r="P34">
        <v>84.057499999996253</v>
      </c>
      <c r="Q34">
        <v>925.51451786367397</v>
      </c>
      <c r="R34">
        <v>6663.0497641312404</v>
      </c>
    </row>
    <row r="35" spans="1:18" ht="15.75">
      <c r="A35" s="42" t="s">
        <v>8</v>
      </c>
      <c r="B35">
        <v>11.801983713676032</v>
      </c>
      <c r="C35">
        <v>357.84045603209677</v>
      </c>
      <c r="D35">
        <v>1145.2460139671</v>
      </c>
      <c r="E35">
        <v>1377.7730819963931</v>
      </c>
      <c r="F35">
        <v>1636.2474871365557</v>
      </c>
      <c r="G35">
        <v>11.801983713676032</v>
      </c>
      <c r="H35">
        <v>346.03847231842076</v>
      </c>
      <c r="I35">
        <v>787.40555793500323</v>
      </c>
      <c r="J35">
        <v>232.5270680292931</v>
      </c>
      <c r="K35">
        <v>258.47440514016262</v>
      </c>
      <c r="M35" s="42" t="s">
        <v>19</v>
      </c>
      <c r="N35">
        <v>167.54686546789</v>
      </c>
      <c r="O35">
        <v>826.86488361106603</v>
      </c>
      <c r="P35">
        <v>159.03364048942262</v>
      </c>
      <c r="Q35">
        <v>60.941330863021221</v>
      </c>
      <c r="R35">
        <v>440.37871413394009</v>
      </c>
    </row>
    <row r="36" spans="1:18" ht="15.75">
      <c r="A36" s="42" t="s">
        <v>9</v>
      </c>
      <c r="B36">
        <v>73.235656457944501</v>
      </c>
      <c r="C36">
        <v>648.36093911202829</v>
      </c>
      <c r="D36">
        <v>961.87376811000001</v>
      </c>
      <c r="E36">
        <v>1162.0097426101188</v>
      </c>
      <c r="F36">
        <v>1375.2345654879</v>
      </c>
      <c r="G36">
        <v>73.235656457944501</v>
      </c>
      <c r="H36">
        <v>575.12528265408378</v>
      </c>
      <c r="I36">
        <v>313.51282899797172</v>
      </c>
      <c r="J36">
        <v>200.13597450011878</v>
      </c>
      <c r="K36">
        <v>213.22482287778121</v>
      </c>
      <c r="M36" s="42" t="s">
        <v>6</v>
      </c>
      <c r="N36">
        <v>139.891687483</v>
      </c>
      <c r="O36">
        <v>23.332708468390763</v>
      </c>
      <c r="P36">
        <v>281.12096013868921</v>
      </c>
      <c r="Q36">
        <v>85.308427064550017</v>
      </c>
      <c r="R36">
        <v>727.22278056987011</v>
      </c>
    </row>
    <row r="37" spans="1:18" ht="15.75">
      <c r="A37" s="42" t="s">
        <v>10</v>
      </c>
      <c r="B37">
        <v>0</v>
      </c>
      <c r="C37">
        <v>1.8833640703126684</v>
      </c>
      <c r="D37">
        <v>5.873086922658036</v>
      </c>
      <c r="E37">
        <v>8.1938338795591648</v>
      </c>
      <c r="F37">
        <v>16.17654379352</v>
      </c>
      <c r="G37">
        <v>0</v>
      </c>
      <c r="H37">
        <v>1.8833640703126684</v>
      </c>
      <c r="I37">
        <v>3.9897228523453676</v>
      </c>
      <c r="J37">
        <v>2.3207469569011288</v>
      </c>
      <c r="K37">
        <v>7.9827099139608357</v>
      </c>
      <c r="M37" s="19" t="s">
        <v>7</v>
      </c>
      <c r="N37">
        <v>13.582095191133533</v>
      </c>
      <c r="O37">
        <v>507.38569268329246</v>
      </c>
      <c r="P37">
        <v>211.55623281579392</v>
      </c>
      <c r="Q37">
        <v>98.394775180325269</v>
      </c>
      <c r="R37">
        <v>166.68253092757209</v>
      </c>
    </row>
    <row r="38" spans="1:18" ht="15.75">
      <c r="A38" s="42" t="s">
        <v>12</v>
      </c>
      <c r="B38">
        <v>13.716390551069921</v>
      </c>
      <c r="C38">
        <v>21.341376389036199</v>
      </c>
      <c r="D38">
        <v>35.653888187034497</v>
      </c>
      <c r="E38">
        <v>36.498881870345556</v>
      </c>
      <c r="F38">
        <v>86.97738103739097</v>
      </c>
      <c r="G38">
        <v>13.716390551069921</v>
      </c>
      <c r="H38">
        <v>7.6249858379662783</v>
      </c>
      <c r="I38">
        <v>14.312511797998297</v>
      </c>
      <c r="J38">
        <v>0.84499368331105984</v>
      </c>
      <c r="K38">
        <v>50.478499167045413</v>
      </c>
      <c r="M38" s="42" t="s">
        <v>8</v>
      </c>
      <c r="N38">
        <v>11.801983713676032</v>
      </c>
      <c r="O38">
        <v>346.03847231842076</v>
      </c>
      <c r="P38">
        <v>787.40555793500323</v>
      </c>
      <c r="Q38">
        <v>232.5270680292931</v>
      </c>
      <c r="R38">
        <v>258.47440514016262</v>
      </c>
    </row>
    <row r="39" spans="1:18" ht="15.75">
      <c r="A39" s="42" t="s">
        <v>13</v>
      </c>
      <c r="B39">
        <v>3679.5341319191998</v>
      </c>
      <c r="C39">
        <v>4023.8755625795816</v>
      </c>
      <c r="D39">
        <v>4156.7646708143502</v>
      </c>
      <c r="E39">
        <v>4279.0010802965453</v>
      </c>
      <c r="F39">
        <v>4645.4578956344503</v>
      </c>
      <c r="G39">
        <v>3679.5341319191998</v>
      </c>
      <c r="H39">
        <v>344.34143066038177</v>
      </c>
      <c r="I39">
        <v>132.88910823476863</v>
      </c>
      <c r="J39">
        <v>122.23640948219509</v>
      </c>
      <c r="K39">
        <v>366.45681533790503</v>
      </c>
      <c r="M39" s="42" t="s">
        <v>9</v>
      </c>
      <c r="N39">
        <v>73.235656457944501</v>
      </c>
      <c r="O39">
        <v>575.12528265408378</v>
      </c>
      <c r="P39">
        <v>313.51282899797172</v>
      </c>
      <c r="Q39">
        <v>200.13597450011878</v>
      </c>
      <c r="R39">
        <v>213.22482287778121</v>
      </c>
    </row>
    <row r="40" spans="1:18" ht="15.75">
      <c r="A40" s="42" t="s">
        <v>14</v>
      </c>
      <c r="B40">
        <v>35.293071930582173</v>
      </c>
      <c r="C40">
        <v>53.648441303927953</v>
      </c>
      <c r="D40">
        <v>55.348394862672016</v>
      </c>
      <c r="E40">
        <v>59.444427713127936</v>
      </c>
      <c r="F40">
        <v>82.765457929386002</v>
      </c>
      <c r="G40">
        <v>35.293071930582173</v>
      </c>
      <c r="H40">
        <v>18.355369373345781</v>
      </c>
      <c r="I40">
        <v>1.6999535587440633</v>
      </c>
      <c r="J40">
        <v>4.09603285045592</v>
      </c>
      <c r="K40">
        <v>23.321030216258066</v>
      </c>
      <c r="M40" s="42" t="s">
        <v>10</v>
      </c>
      <c r="N40">
        <v>0</v>
      </c>
      <c r="O40">
        <v>1.8833640703126684</v>
      </c>
      <c r="P40">
        <v>3.9897228523453676</v>
      </c>
      <c r="Q40">
        <v>2.3207469569011288</v>
      </c>
      <c r="R40">
        <v>7.9827099139608357</v>
      </c>
    </row>
    <row r="41" spans="1:18" ht="15.75">
      <c r="A41" s="42" t="s">
        <v>15</v>
      </c>
      <c r="B41">
        <v>5634.5431117686203</v>
      </c>
      <c r="C41">
        <v>6533.20989135538</v>
      </c>
      <c r="D41">
        <v>6617.2673913553763</v>
      </c>
      <c r="E41">
        <v>7542.7819092190502</v>
      </c>
      <c r="F41">
        <v>14205.831673350291</v>
      </c>
      <c r="G41">
        <v>5634.5431117686203</v>
      </c>
      <c r="H41">
        <v>898.66677958675973</v>
      </c>
      <c r="I41">
        <v>84.057499999996253</v>
      </c>
      <c r="J41">
        <v>925.51451786367397</v>
      </c>
      <c r="K41">
        <v>6663.0497641312404</v>
      </c>
      <c r="M41" s="42" t="s">
        <v>12</v>
      </c>
      <c r="N41">
        <v>13.716390551069921</v>
      </c>
      <c r="O41">
        <v>7.6249858379662783</v>
      </c>
      <c r="P41">
        <v>14.312511797998297</v>
      </c>
      <c r="Q41">
        <v>0.84499368331105984</v>
      </c>
      <c r="R41">
        <v>50.478499167045413</v>
      </c>
    </row>
    <row r="42" spans="1:18" ht="15.75">
      <c r="A42" s="42" t="s">
        <v>16</v>
      </c>
      <c r="B42">
        <v>65.377968832512039</v>
      </c>
      <c r="C42">
        <v>145.84925133790591</v>
      </c>
      <c r="D42">
        <v>157.76563413202001</v>
      </c>
      <c r="E42">
        <v>162.383163413202</v>
      </c>
      <c r="F42">
        <v>169.115890016214</v>
      </c>
      <c r="G42">
        <v>65.377968832512039</v>
      </c>
      <c r="H42">
        <v>80.471282505393873</v>
      </c>
      <c r="I42">
        <v>11.916382794114099</v>
      </c>
      <c r="J42">
        <v>4.6175292811819872</v>
      </c>
      <c r="K42">
        <v>6.7327266030119972</v>
      </c>
      <c r="M42" s="42" t="s">
        <v>14</v>
      </c>
      <c r="N42">
        <v>35.293071930582173</v>
      </c>
      <c r="O42">
        <v>18.355369373345781</v>
      </c>
      <c r="P42">
        <v>1.6999535587440633</v>
      </c>
      <c r="Q42">
        <v>4.09603285045592</v>
      </c>
      <c r="R42">
        <v>23.321030216258066</v>
      </c>
    </row>
    <row r="43" spans="1:18" ht="15.75">
      <c r="A43" s="42" t="s">
        <v>17</v>
      </c>
      <c r="B43">
        <v>40.460814781567535</v>
      </c>
      <c r="C43">
        <v>41.728944851971747</v>
      </c>
      <c r="D43">
        <v>43.345359608620001</v>
      </c>
      <c r="E43">
        <v>52.630029407116261</v>
      </c>
      <c r="F43">
        <v>65.91891186440003</v>
      </c>
      <c r="G43">
        <v>40.460814781567535</v>
      </c>
      <c r="H43">
        <v>1.2681300704042116</v>
      </c>
      <c r="I43">
        <v>1.6164147566482541</v>
      </c>
      <c r="J43">
        <v>9.2846697984962603</v>
      </c>
      <c r="K43">
        <v>13.288882457283769</v>
      </c>
      <c r="M43" s="42" t="s">
        <v>16</v>
      </c>
      <c r="N43">
        <v>65.377968832512039</v>
      </c>
      <c r="O43">
        <v>80.471282505393873</v>
      </c>
      <c r="P43">
        <v>11.916382794114099</v>
      </c>
      <c r="Q43">
        <v>4.6175292811819872</v>
      </c>
      <c r="R43">
        <v>6.7327266030119972</v>
      </c>
    </row>
    <row r="44" spans="1:18" ht="15.75">
      <c r="A44" s="42" t="s">
        <v>18</v>
      </c>
      <c r="B44">
        <v>42.526324126932138</v>
      </c>
      <c r="C44">
        <v>63.647941083687556</v>
      </c>
      <c r="D44">
        <v>65.613703410365446</v>
      </c>
      <c r="E44">
        <v>351.55081186946768</v>
      </c>
      <c r="F44">
        <v>967.43567755435595</v>
      </c>
      <c r="G44">
        <v>42.526324126932138</v>
      </c>
      <c r="H44">
        <v>21.121616956755418</v>
      </c>
      <c r="I44">
        <v>1.9657623266778899</v>
      </c>
      <c r="J44">
        <v>285.93710845910221</v>
      </c>
      <c r="K44">
        <v>615.88486568488827</v>
      </c>
      <c r="M44" s="42" t="s">
        <v>17</v>
      </c>
      <c r="N44">
        <v>40.460814781567535</v>
      </c>
      <c r="O44">
        <v>1.2681300704042116</v>
      </c>
      <c r="P44">
        <v>1.6164147566482541</v>
      </c>
      <c r="Q44">
        <v>9.2846697984962603</v>
      </c>
      <c r="R44">
        <v>13.288882457283769</v>
      </c>
    </row>
    <row r="45" spans="1:18" ht="15.75">
      <c r="A45" s="42" t="s">
        <v>19</v>
      </c>
      <c r="B45">
        <v>167.54686546789</v>
      </c>
      <c r="C45">
        <v>994.41174907895606</v>
      </c>
      <c r="D45">
        <v>1153.4453895683787</v>
      </c>
      <c r="E45">
        <v>1214.3867204313999</v>
      </c>
      <c r="F45">
        <v>1654.76543456534</v>
      </c>
      <c r="G45">
        <v>167.54686546789</v>
      </c>
      <c r="H45">
        <v>826.86488361106603</v>
      </c>
      <c r="I45">
        <v>159.03364048942262</v>
      </c>
      <c r="J45">
        <v>60.941330863021221</v>
      </c>
      <c r="K45">
        <v>440.37871413394009</v>
      </c>
      <c r="M45" s="42" t="s">
        <v>18</v>
      </c>
      <c r="N45">
        <v>42.526324126932138</v>
      </c>
      <c r="O45">
        <v>21.121616956755418</v>
      </c>
      <c r="P45">
        <v>1.9657623266778899</v>
      </c>
      <c r="Q45">
        <v>285.93710845910221</v>
      </c>
      <c r="R45">
        <v>615.88486568488827</v>
      </c>
    </row>
    <row r="46" spans="1:18" ht="15.75">
      <c r="A46" s="42" t="s">
        <v>20</v>
      </c>
      <c r="B46">
        <v>30.006271805598608</v>
      </c>
      <c r="C46">
        <v>66.780054434909104</v>
      </c>
      <c r="D46">
        <v>69.321229434909114</v>
      </c>
      <c r="E46">
        <v>75.448645310577945</v>
      </c>
      <c r="F46">
        <v>78.901994669823566</v>
      </c>
      <c r="G46">
        <v>30.006271805598608</v>
      </c>
      <c r="H46">
        <v>36.773782629310496</v>
      </c>
      <c r="I46">
        <v>2.5411750000000097</v>
      </c>
      <c r="J46">
        <v>6.1274158756688308</v>
      </c>
      <c r="K46">
        <v>3.453349359245621</v>
      </c>
      <c r="M46" s="42" t="s">
        <v>20</v>
      </c>
      <c r="N46">
        <v>30.006271805598608</v>
      </c>
      <c r="O46">
        <v>36.773782629310496</v>
      </c>
      <c r="P46">
        <v>2.5411750000000097</v>
      </c>
      <c r="Q46">
        <v>6.1274158756688308</v>
      </c>
      <c r="R46">
        <v>3.453349359245621</v>
      </c>
    </row>
    <row r="47" spans="1:18" ht="15.75">
      <c r="A47" s="42" t="s">
        <v>24</v>
      </c>
      <c r="B47">
        <v>13.2345678987789</v>
      </c>
      <c r="C47">
        <v>25.931269066366134</v>
      </c>
      <c r="D47">
        <v>65.685465957228899</v>
      </c>
      <c r="E47">
        <v>67.276965957228882</v>
      </c>
      <c r="F47">
        <v>312.82569889667002</v>
      </c>
      <c r="G47">
        <v>13.2345678987789</v>
      </c>
      <c r="H47">
        <v>12.696701167587234</v>
      </c>
      <c r="I47">
        <v>39.754196890862765</v>
      </c>
      <c r="J47">
        <v>1.5914999999999822</v>
      </c>
      <c r="K47">
        <v>245.54873293944115</v>
      </c>
      <c r="M47" s="42" t="s">
        <v>24</v>
      </c>
      <c r="N47">
        <v>13.2345678987789</v>
      </c>
      <c r="O47">
        <v>12.696701167587234</v>
      </c>
      <c r="P47">
        <v>39.754196890862765</v>
      </c>
      <c r="Q47">
        <v>1.5914999999999822</v>
      </c>
      <c r="R47">
        <v>245.54873293944115</v>
      </c>
    </row>
    <row r="48" spans="1:18" ht="15.75">
      <c r="A48" s="42" t="s">
        <v>25</v>
      </c>
      <c r="B48">
        <v>5.485678987</v>
      </c>
      <c r="C48">
        <v>7.8499146249323761</v>
      </c>
      <c r="D48">
        <v>32.679737458779996</v>
      </c>
      <c r="E48">
        <v>35.905617374587848</v>
      </c>
      <c r="F48">
        <v>96.357854456669997</v>
      </c>
      <c r="G48">
        <v>5.485678987</v>
      </c>
      <c r="H48">
        <v>2.3642356379323761</v>
      </c>
      <c r="I48">
        <v>24.829822833847622</v>
      </c>
      <c r="J48">
        <v>3.2258799158078517</v>
      </c>
      <c r="K48">
        <v>60.452237082082149</v>
      </c>
      <c r="M48" s="42" t="s">
        <v>25</v>
      </c>
      <c r="N48">
        <v>5.485678987</v>
      </c>
      <c r="O48">
        <v>2.3642356379323761</v>
      </c>
      <c r="P48">
        <v>24.829822833847622</v>
      </c>
      <c r="Q48">
        <v>3.2258799158078517</v>
      </c>
      <c r="R48">
        <v>60.452237082082149</v>
      </c>
    </row>
    <row r="49" spans="1:18" ht="15.75">
      <c r="A49" s="42" t="s">
        <v>29</v>
      </c>
      <c r="B49">
        <v>13.065924527499027</v>
      </c>
      <c r="C49">
        <v>17.036993658443258</v>
      </c>
      <c r="D49">
        <v>27.432548791146701</v>
      </c>
      <c r="E49">
        <v>28.791548791146749</v>
      </c>
      <c r="F49">
        <v>33.548494793071299</v>
      </c>
      <c r="G49">
        <v>13.065924527499027</v>
      </c>
      <c r="H49">
        <v>3.9710691309442314</v>
      </c>
      <c r="I49">
        <v>10.395555132703443</v>
      </c>
      <c r="J49">
        <v>1.3590000000000479</v>
      </c>
      <c r="K49">
        <v>4.7569460019245504</v>
      </c>
      <c r="M49" s="42" t="s">
        <v>29</v>
      </c>
      <c r="N49">
        <v>13.065924527499027</v>
      </c>
      <c r="O49">
        <v>3.9710691309442314</v>
      </c>
      <c r="P49">
        <v>10.395555132703443</v>
      </c>
      <c r="Q49">
        <v>1.3590000000000479</v>
      </c>
      <c r="R49">
        <v>4.7569460019245504</v>
      </c>
    </row>
    <row r="51" spans="1:18">
      <c r="A51" s="72" t="s">
        <v>145</v>
      </c>
      <c r="B51" s="72"/>
      <c r="C51" s="72"/>
      <c r="D51" s="72"/>
      <c r="E51" s="72"/>
      <c r="F51" s="72"/>
      <c r="G51" s="72"/>
      <c r="H51" s="72"/>
      <c r="I51" s="72"/>
      <c r="J51" s="72"/>
      <c r="K51" s="72"/>
      <c r="L51" s="72"/>
      <c r="M51" s="72"/>
      <c r="N51" s="72"/>
      <c r="O51" s="72"/>
      <c r="P51" s="72"/>
      <c r="Q51" s="72"/>
      <c r="R51" s="72"/>
    </row>
    <row r="52" spans="1:18">
      <c r="A52" s="72"/>
      <c r="B52" s="72"/>
      <c r="C52" s="72"/>
      <c r="D52" s="72"/>
      <c r="E52" s="72"/>
      <c r="F52" s="72"/>
      <c r="G52" s="72"/>
      <c r="H52" s="72"/>
      <c r="I52" s="72"/>
      <c r="J52" s="72"/>
      <c r="K52" s="72"/>
      <c r="L52" s="72"/>
      <c r="M52" s="72"/>
      <c r="N52" s="72"/>
      <c r="O52" s="72"/>
      <c r="P52" s="72"/>
      <c r="Q52" s="72"/>
      <c r="R52" s="72"/>
    </row>
    <row r="53" spans="1:18" ht="15.75">
      <c r="A53" s="15"/>
      <c r="B53" s="16" t="s">
        <v>55</v>
      </c>
      <c r="C53" s="16" t="s">
        <v>56</v>
      </c>
      <c r="D53" s="16" t="s">
        <v>57</v>
      </c>
      <c r="E53" s="16" t="s">
        <v>58</v>
      </c>
      <c r="F53" s="16" t="s">
        <v>59</v>
      </c>
      <c r="G53" s="43" t="s">
        <v>117</v>
      </c>
      <c r="H53" s="44"/>
      <c r="I53" s="44"/>
      <c r="J53" s="44"/>
      <c r="K53" s="45"/>
    </row>
    <row r="54" spans="1:18" ht="15.75">
      <c r="A54" s="42" t="s">
        <v>2</v>
      </c>
      <c r="B54">
        <v>765445.63866950001</v>
      </c>
      <c r="C54">
        <v>823696.62624673476</v>
      </c>
      <c r="D54">
        <v>830794.0588369671</v>
      </c>
      <c r="E54">
        <v>837219.12656197499</v>
      </c>
      <c r="F54">
        <v>846539.23386951012</v>
      </c>
      <c r="G54">
        <v>765445.63866950001</v>
      </c>
      <c r="H54">
        <v>58250.987577234744</v>
      </c>
      <c r="I54">
        <v>7097.4325902323471</v>
      </c>
      <c r="J54">
        <v>6425.0677250078879</v>
      </c>
      <c r="K54">
        <v>9320.1073075351305</v>
      </c>
      <c r="M54" s="42" t="s">
        <v>2</v>
      </c>
      <c r="N54">
        <v>765445.63866950001</v>
      </c>
      <c r="O54">
        <v>58250.987577234744</v>
      </c>
      <c r="P54">
        <v>7097.4325902323471</v>
      </c>
      <c r="Q54">
        <v>6425.0677250078879</v>
      </c>
      <c r="R54">
        <v>9320.1073075351305</v>
      </c>
    </row>
    <row r="55" spans="1:18" ht="15.75">
      <c r="A55" s="42" t="s">
        <v>4</v>
      </c>
      <c r="B55">
        <v>45378.345673999997</v>
      </c>
      <c r="C55">
        <v>55713.397772992001</v>
      </c>
      <c r="D55">
        <v>59546.754757947114</v>
      </c>
      <c r="E55">
        <v>73912.347051900171</v>
      </c>
      <c r="F55">
        <v>78438.143480411542</v>
      </c>
      <c r="G55">
        <v>45378.345673999997</v>
      </c>
      <c r="H55">
        <v>10335.052098992004</v>
      </c>
      <c r="I55">
        <v>3833.3569849551131</v>
      </c>
      <c r="J55">
        <v>14365.592293953057</v>
      </c>
      <c r="K55">
        <v>4525.7964285113703</v>
      </c>
      <c r="M55" s="42" t="s">
        <v>4</v>
      </c>
      <c r="N55">
        <v>45378.345673999997</v>
      </c>
      <c r="O55">
        <v>10335.052098992004</v>
      </c>
      <c r="P55">
        <v>3833.3569849551131</v>
      </c>
      <c r="Q55">
        <v>14365.592293953057</v>
      </c>
      <c r="R55">
        <v>4525.7964285113703</v>
      </c>
    </row>
    <row r="56" spans="1:18" ht="15.75">
      <c r="A56" s="42" t="s">
        <v>54</v>
      </c>
      <c r="B56">
        <v>10548.645676</v>
      </c>
      <c r="C56">
        <v>16328.887459763737</v>
      </c>
      <c r="D56">
        <v>18787.08474281089</v>
      </c>
      <c r="E56">
        <v>20577.501526618671</v>
      </c>
      <c r="F56">
        <v>21248.919433727999</v>
      </c>
      <c r="G56">
        <v>10548.645676</v>
      </c>
      <c r="H56">
        <v>5780.2417837637367</v>
      </c>
      <c r="I56">
        <v>2458.1972830471532</v>
      </c>
      <c r="J56">
        <v>1790.416783807781</v>
      </c>
      <c r="K56">
        <v>671.41790710932764</v>
      </c>
      <c r="M56" s="42" t="s">
        <v>54</v>
      </c>
      <c r="N56">
        <v>10548.645676</v>
      </c>
      <c r="O56">
        <v>5780.2417837637367</v>
      </c>
      <c r="P56">
        <v>2458.1972830471532</v>
      </c>
      <c r="Q56">
        <v>1790.416783807781</v>
      </c>
      <c r="R56">
        <v>671.41790710932764</v>
      </c>
    </row>
    <row r="57" spans="1:18" ht="15.75">
      <c r="A57" s="42" t="s">
        <v>5</v>
      </c>
      <c r="B57">
        <v>1054.5466819999999</v>
      </c>
      <c r="C57">
        <v>11126.377037723378</v>
      </c>
      <c r="D57">
        <v>11277.140346011933</v>
      </c>
      <c r="E57">
        <v>14736.404573861928</v>
      </c>
      <c r="F57">
        <v>16793.162602706201</v>
      </c>
      <c r="G57">
        <v>1054.5466819999999</v>
      </c>
      <c r="H57">
        <v>10071.830355723378</v>
      </c>
      <c r="I57">
        <v>150.76330828855498</v>
      </c>
      <c r="J57">
        <v>3459.2642278499952</v>
      </c>
      <c r="K57">
        <v>2056.7580288442732</v>
      </c>
      <c r="M57" s="42" t="s">
        <v>5</v>
      </c>
      <c r="N57">
        <v>1054.5466819999999</v>
      </c>
      <c r="O57">
        <v>10071.830355723378</v>
      </c>
      <c r="P57">
        <v>150.76330828855498</v>
      </c>
      <c r="Q57">
        <v>3459.2642278499952</v>
      </c>
      <c r="R57">
        <v>2056.7580288442732</v>
      </c>
    </row>
    <row r="58" spans="1:18" ht="15.75">
      <c r="A58" s="42" t="s">
        <v>6</v>
      </c>
      <c r="B58">
        <v>61.7653897</v>
      </c>
      <c r="C58">
        <v>5280.03771112089</v>
      </c>
      <c r="D58">
        <v>6414.8555324420468</v>
      </c>
      <c r="E58">
        <v>11668.029708953338</v>
      </c>
      <c r="F58">
        <v>13578.654396069</v>
      </c>
      <c r="G58">
        <v>61.7653897</v>
      </c>
      <c r="H58">
        <v>5218.27232142089</v>
      </c>
      <c r="I58">
        <v>1134.8178213211568</v>
      </c>
      <c r="J58">
        <v>5253.1741765112911</v>
      </c>
      <c r="K58">
        <v>1910.6246871156618</v>
      </c>
      <c r="M58" s="42" t="s">
        <v>13</v>
      </c>
      <c r="N58">
        <v>275.97735999999998</v>
      </c>
      <c r="O58">
        <v>3064.8022762471719</v>
      </c>
      <c r="P58">
        <v>333.74134762068752</v>
      </c>
      <c r="Q58">
        <v>410.89667739872857</v>
      </c>
      <c r="R58">
        <v>269.0173924662422</v>
      </c>
    </row>
    <row r="59" spans="1:18" ht="15.75">
      <c r="A59" s="42" t="s">
        <v>7</v>
      </c>
      <c r="B59">
        <v>127.4560745213</v>
      </c>
      <c r="C59">
        <v>145.245582866311</v>
      </c>
      <c r="D59">
        <v>163.70047680641272</v>
      </c>
      <c r="E59">
        <v>214.09190724199132</v>
      </c>
      <c r="F59">
        <v>235.5436940715</v>
      </c>
      <c r="G59">
        <v>127.4560745213</v>
      </c>
      <c r="H59">
        <v>17.789508345011001</v>
      </c>
      <c r="I59">
        <v>18.454893940101726</v>
      </c>
      <c r="J59">
        <v>50.391430435578599</v>
      </c>
      <c r="K59">
        <v>21.451786829508677</v>
      </c>
      <c r="M59" s="42" t="s">
        <v>15</v>
      </c>
      <c r="N59">
        <v>438.755</v>
      </c>
      <c r="O59">
        <v>4436.5091759864199</v>
      </c>
      <c r="P59">
        <v>357.98855117510629</v>
      </c>
      <c r="Q59">
        <v>2551.5912360392431</v>
      </c>
      <c r="R59">
        <v>897.06141835408107</v>
      </c>
    </row>
    <row r="60" spans="1:18" ht="15.75">
      <c r="A60" s="42" t="s">
        <v>8</v>
      </c>
      <c r="B60">
        <v>102.76440874975731</v>
      </c>
      <c r="C60">
        <v>106.58617278439249</v>
      </c>
      <c r="D60">
        <v>133.12955778707556</v>
      </c>
      <c r="E60">
        <v>200.03204811498722</v>
      </c>
      <c r="F60">
        <v>234.215388127789</v>
      </c>
      <c r="G60">
        <v>102.76440874975731</v>
      </c>
      <c r="H60">
        <v>3.82176403463518</v>
      </c>
      <c r="I60">
        <v>26.543385002683067</v>
      </c>
      <c r="J60">
        <v>66.902490327911664</v>
      </c>
      <c r="K60">
        <v>34.183340012801779</v>
      </c>
      <c r="M60" s="42" t="s">
        <v>6</v>
      </c>
      <c r="N60">
        <v>61.7653897</v>
      </c>
      <c r="O60">
        <v>5218.27232142089</v>
      </c>
      <c r="P60">
        <v>1134.8178213211568</v>
      </c>
      <c r="Q60">
        <v>5253.1741765112911</v>
      </c>
      <c r="R60">
        <v>1910.6246871156618</v>
      </c>
    </row>
    <row r="61" spans="1:18" ht="15.75">
      <c r="A61" s="42" t="s">
        <v>9</v>
      </c>
      <c r="B61">
        <v>205.656780142</v>
      </c>
      <c r="C61">
        <v>5246.7882505131493</v>
      </c>
      <c r="D61">
        <v>5931.544903862241</v>
      </c>
      <c r="E61">
        <v>9575.8100473859558</v>
      </c>
      <c r="F61">
        <v>11216.5431274442</v>
      </c>
      <c r="G61">
        <v>205.656780142</v>
      </c>
      <c r="H61">
        <v>5041.1314703711496</v>
      </c>
      <c r="I61">
        <v>684.75665334909172</v>
      </c>
      <c r="J61">
        <v>3644.2651435237149</v>
      </c>
      <c r="K61">
        <v>1640.733080058244</v>
      </c>
      <c r="M61" s="42" t="s">
        <v>9</v>
      </c>
      <c r="N61">
        <v>205.656780142</v>
      </c>
      <c r="O61">
        <v>5041.1314703711496</v>
      </c>
      <c r="P61">
        <v>684.75665334909172</v>
      </c>
      <c r="Q61">
        <v>3644.2651435237149</v>
      </c>
      <c r="R61">
        <v>1640.733080058244</v>
      </c>
    </row>
    <row r="62" spans="1:18" ht="15.75">
      <c r="A62" s="42" t="s">
        <v>10</v>
      </c>
      <c r="B62">
        <v>1.5623123553008</v>
      </c>
      <c r="C62">
        <v>2.0840771975634809</v>
      </c>
      <c r="D62">
        <v>3.2394659721202275</v>
      </c>
      <c r="E62">
        <v>5.2477634311656898</v>
      </c>
      <c r="F62">
        <v>19.766732000000001</v>
      </c>
      <c r="G62">
        <v>1.5623123553008</v>
      </c>
      <c r="H62">
        <v>0.52176484226268083</v>
      </c>
      <c r="I62">
        <v>1.1553887745567466</v>
      </c>
      <c r="J62">
        <v>2.0082974590454623</v>
      </c>
      <c r="K62">
        <v>14.51896856883431</v>
      </c>
      <c r="M62" s="42" t="s">
        <v>7</v>
      </c>
      <c r="N62">
        <v>127.4560745213</v>
      </c>
      <c r="O62">
        <v>17.789508345011001</v>
      </c>
      <c r="P62">
        <v>18.454893940101726</v>
      </c>
      <c r="Q62">
        <v>50.391430435578599</v>
      </c>
      <c r="R62">
        <v>21.451786829508677</v>
      </c>
    </row>
    <row r="63" spans="1:18" ht="15.75">
      <c r="A63" s="42" t="s">
        <v>12</v>
      </c>
      <c r="B63">
        <v>14.6544947115033</v>
      </c>
      <c r="C63">
        <v>19.995214200134598</v>
      </c>
      <c r="D63">
        <v>32.655415455437307</v>
      </c>
      <c r="E63">
        <v>40.929546774471071</v>
      </c>
      <c r="F63">
        <v>121.67868</v>
      </c>
      <c r="G63">
        <v>14.6544947115033</v>
      </c>
      <c r="H63">
        <v>5.3407194886312972</v>
      </c>
      <c r="I63">
        <v>12.660201255302709</v>
      </c>
      <c r="J63">
        <v>8.2741313190337635</v>
      </c>
      <c r="K63">
        <v>80.749133225528936</v>
      </c>
      <c r="M63" s="42" t="s">
        <v>8</v>
      </c>
      <c r="N63">
        <v>102.76440874975731</v>
      </c>
      <c r="O63">
        <v>3.82176403463518</v>
      </c>
      <c r="P63">
        <v>26.543385002683067</v>
      </c>
      <c r="Q63">
        <v>66.902490327911664</v>
      </c>
      <c r="R63">
        <v>34.183340012801779</v>
      </c>
    </row>
    <row r="64" spans="1:18" ht="15.75">
      <c r="A64" s="42" t="s">
        <v>13</v>
      </c>
      <c r="B64">
        <v>275.97735999999998</v>
      </c>
      <c r="C64">
        <v>3340.7796362471718</v>
      </c>
      <c r="D64">
        <v>3674.5209838678593</v>
      </c>
      <c r="E64">
        <v>4085.4176612665879</v>
      </c>
      <c r="F64">
        <v>4354.4350537328301</v>
      </c>
      <c r="G64">
        <v>275.97735999999998</v>
      </c>
      <c r="H64">
        <v>3064.8022762471719</v>
      </c>
      <c r="I64">
        <v>333.74134762068752</v>
      </c>
      <c r="J64">
        <v>410.89667739872857</v>
      </c>
      <c r="K64">
        <v>269.0173924662422</v>
      </c>
      <c r="M64" s="42" t="s">
        <v>10</v>
      </c>
      <c r="N64">
        <v>1.5623123553008</v>
      </c>
      <c r="O64">
        <v>0.52176484226268083</v>
      </c>
      <c r="P64">
        <v>1.1553887745567466</v>
      </c>
      <c r="Q64">
        <v>2.0082974590454623</v>
      </c>
      <c r="R64">
        <v>14.51896856883431</v>
      </c>
    </row>
    <row r="65" spans="1:18" ht="15.75">
      <c r="A65" s="42" t="s">
        <v>14</v>
      </c>
      <c r="B65">
        <v>42.433459065628597</v>
      </c>
      <c r="C65">
        <v>51.37600955075893</v>
      </c>
      <c r="D65">
        <v>76.760854886832277</v>
      </c>
      <c r="E65">
        <v>79.010093539486888</v>
      </c>
      <c r="F65">
        <v>136.97679436999999</v>
      </c>
      <c r="G65">
        <v>42.433459065628597</v>
      </c>
      <c r="H65">
        <v>8.942550485130333</v>
      </c>
      <c r="I65">
        <v>25.384845336073347</v>
      </c>
      <c r="J65">
        <v>2.2492386526546113</v>
      </c>
      <c r="K65">
        <v>57.966700830513105</v>
      </c>
      <c r="M65" s="42" t="s">
        <v>12</v>
      </c>
      <c r="N65">
        <v>14.6544947115033</v>
      </c>
      <c r="O65">
        <v>5.3407194886312972</v>
      </c>
      <c r="P65">
        <v>12.660201255302709</v>
      </c>
      <c r="Q65">
        <v>8.2741313190337635</v>
      </c>
      <c r="R65">
        <v>80.749133225528936</v>
      </c>
    </row>
    <row r="66" spans="1:18" ht="15.75">
      <c r="A66" s="42" t="s">
        <v>15</v>
      </c>
      <c r="B66">
        <v>438.755</v>
      </c>
      <c r="C66">
        <v>4875.26417598642</v>
      </c>
      <c r="D66">
        <v>5233.2527271615263</v>
      </c>
      <c r="E66">
        <v>7784.8439632007694</v>
      </c>
      <c r="F66">
        <v>8681.9053815548505</v>
      </c>
      <c r="G66">
        <v>438.755</v>
      </c>
      <c r="H66">
        <v>4436.5091759864199</v>
      </c>
      <c r="I66">
        <v>357.98855117510629</v>
      </c>
      <c r="J66">
        <v>2551.5912360392431</v>
      </c>
      <c r="K66">
        <v>897.06141835408107</v>
      </c>
      <c r="M66" s="42" t="s">
        <v>14</v>
      </c>
      <c r="N66">
        <v>42.433459065628597</v>
      </c>
      <c r="O66">
        <v>8.942550485130333</v>
      </c>
      <c r="P66">
        <v>25.384845336073347</v>
      </c>
      <c r="Q66">
        <v>2.2492386526546113</v>
      </c>
      <c r="R66">
        <v>57.966700830513105</v>
      </c>
    </row>
    <row r="67" spans="1:18" ht="15.75">
      <c r="A67" s="42" t="s">
        <v>16</v>
      </c>
      <c r="B67">
        <v>150.21208067887699</v>
      </c>
      <c r="C67">
        <v>151.4099016335459</v>
      </c>
      <c r="D67">
        <v>152.49933711165949</v>
      </c>
      <c r="E67">
        <v>174.13548469750222</v>
      </c>
      <c r="F67">
        <v>298.56790000000001</v>
      </c>
      <c r="G67">
        <v>150.21208067887699</v>
      </c>
      <c r="H67">
        <v>1.1978209546689129</v>
      </c>
      <c r="I67">
        <v>1.089435478113586</v>
      </c>
      <c r="J67">
        <v>21.636147585842735</v>
      </c>
      <c r="K67">
        <v>124.43241530249779</v>
      </c>
      <c r="M67" s="42" t="s">
        <v>16</v>
      </c>
      <c r="N67">
        <v>150.21208067887699</v>
      </c>
      <c r="O67">
        <v>1.1978209546689129</v>
      </c>
      <c r="P67">
        <v>1.089435478113586</v>
      </c>
      <c r="Q67">
        <v>21.636147585842735</v>
      </c>
      <c r="R67">
        <v>124.43241530249779</v>
      </c>
    </row>
    <row r="68" spans="1:18" ht="15.75">
      <c r="A68" s="42" t="s">
        <v>17</v>
      </c>
      <c r="B68">
        <v>36.678814899999999</v>
      </c>
      <c r="C68">
        <v>56.304409894838344</v>
      </c>
      <c r="D68">
        <v>59.534066630164546</v>
      </c>
      <c r="E68">
        <v>60.030644190660773</v>
      </c>
      <c r="F68">
        <v>60.196170044159516</v>
      </c>
      <c r="G68">
        <v>36.678814899999999</v>
      </c>
      <c r="H68">
        <v>19.625594994838345</v>
      </c>
      <c r="I68">
        <v>3.229656735326202</v>
      </c>
      <c r="J68">
        <v>0.49657756049622748</v>
      </c>
      <c r="K68">
        <v>0.16552585349874249</v>
      </c>
      <c r="M68" s="42" t="s">
        <v>17</v>
      </c>
      <c r="N68">
        <v>36.678814899999999</v>
      </c>
      <c r="O68">
        <v>19.625594994838345</v>
      </c>
      <c r="P68">
        <v>3.229656735326202</v>
      </c>
      <c r="Q68">
        <v>0.49657756049622748</v>
      </c>
      <c r="R68">
        <v>0.16552585349874249</v>
      </c>
    </row>
    <row r="69" spans="1:18" ht="15.75">
      <c r="A69" s="42" t="s">
        <v>18</v>
      </c>
      <c r="B69">
        <v>35.812830301391791</v>
      </c>
      <c r="C69">
        <v>39.756224726043847</v>
      </c>
      <c r="D69">
        <v>87.513507705428452</v>
      </c>
      <c r="E69">
        <v>218.53837697440727</v>
      </c>
      <c r="F69">
        <v>255.34533495591</v>
      </c>
      <c r="G69">
        <v>35.812830301391791</v>
      </c>
      <c r="H69">
        <v>3.9433944246520554</v>
      </c>
      <c r="I69">
        <v>47.757282979384605</v>
      </c>
      <c r="J69">
        <v>131.02486926897882</v>
      </c>
      <c r="K69">
        <v>36.806957981502734</v>
      </c>
      <c r="M69" s="42" t="s">
        <v>18</v>
      </c>
      <c r="N69">
        <v>35.812830301391791</v>
      </c>
      <c r="O69">
        <v>3.9433944246520554</v>
      </c>
      <c r="P69">
        <v>47.757282979384605</v>
      </c>
      <c r="Q69">
        <v>131.02486926897882</v>
      </c>
      <c r="R69">
        <v>36.806957981502734</v>
      </c>
    </row>
    <row r="70" spans="1:18" ht="15.75">
      <c r="A70" s="42" t="s">
        <v>19</v>
      </c>
      <c r="B70">
        <v>189.69285099999999</v>
      </c>
      <c r="C70">
        <v>819.04858154538874</v>
      </c>
      <c r="D70">
        <v>824.14984311705598</v>
      </c>
      <c r="E70">
        <v>1060.9167881735088</v>
      </c>
      <c r="F70">
        <v>1158.5468266844</v>
      </c>
      <c r="G70">
        <v>189.69285099999999</v>
      </c>
      <c r="H70">
        <v>629.35573054538872</v>
      </c>
      <c r="I70">
        <v>5.1012615716672371</v>
      </c>
      <c r="J70">
        <v>236.76694505645287</v>
      </c>
      <c r="K70">
        <v>97.630038510891154</v>
      </c>
      <c r="M70" s="42" t="s">
        <v>19</v>
      </c>
      <c r="N70">
        <v>189.69285099999999</v>
      </c>
      <c r="O70">
        <v>629.35573054538872</v>
      </c>
      <c r="P70">
        <v>5.1012615716672371</v>
      </c>
      <c r="Q70">
        <v>236.76694505645287</v>
      </c>
      <c r="R70">
        <v>97.630038510891154</v>
      </c>
    </row>
    <row r="71" spans="1:18" ht="15.75">
      <c r="A71" s="42" t="s">
        <v>20</v>
      </c>
      <c r="B71">
        <v>63.219020005462511</v>
      </c>
      <c r="C71">
        <v>66.809476764448405</v>
      </c>
      <c r="D71">
        <v>77.580847041406074</v>
      </c>
      <c r="E71">
        <v>147.55357387041209</v>
      </c>
      <c r="F71">
        <v>572.78934663999996</v>
      </c>
      <c r="G71">
        <v>63.219020005462511</v>
      </c>
      <c r="H71">
        <v>3.5904567589858942</v>
      </c>
      <c r="I71">
        <v>10.771370276957668</v>
      </c>
      <c r="J71">
        <v>69.972726829006021</v>
      </c>
      <c r="K71">
        <v>425.23577276958787</v>
      </c>
      <c r="M71" s="42" t="s">
        <v>20</v>
      </c>
      <c r="N71">
        <v>63.219020005462511</v>
      </c>
      <c r="O71">
        <v>3.5904567589858942</v>
      </c>
      <c r="P71">
        <v>10.771370276957668</v>
      </c>
      <c r="Q71">
        <v>69.972726829006021</v>
      </c>
      <c r="R71">
        <v>425.23577276958787</v>
      </c>
    </row>
    <row r="72" spans="1:18" ht="15.75">
      <c r="A72" s="42" t="s">
        <v>24</v>
      </c>
      <c r="B72">
        <v>11.971015314654604</v>
      </c>
      <c r="C72">
        <v>13.44729163617737</v>
      </c>
      <c r="D72">
        <v>15.761120600745691</v>
      </c>
      <c r="E72">
        <v>21.355982424806513</v>
      </c>
      <c r="F72">
        <v>58.765410000000003</v>
      </c>
      <c r="G72">
        <v>11.971015314654604</v>
      </c>
      <c r="H72">
        <v>1.4762763215227661</v>
      </c>
      <c r="I72">
        <v>2.3138289645683212</v>
      </c>
      <c r="J72">
        <v>5.5948618240608212</v>
      </c>
      <c r="K72">
        <v>37.40942757519349</v>
      </c>
      <c r="M72" s="42" t="s">
        <v>24</v>
      </c>
      <c r="N72">
        <v>11.971015314654604</v>
      </c>
      <c r="O72">
        <v>1.4762763215227661</v>
      </c>
      <c r="P72">
        <v>2.3138289645683212</v>
      </c>
      <c r="Q72">
        <v>5.5948618240608212</v>
      </c>
      <c r="R72">
        <v>37.40942757519349</v>
      </c>
    </row>
    <row r="73" spans="1:18" ht="15.75">
      <c r="A73" s="42" t="s">
        <v>25</v>
      </c>
      <c r="B73">
        <v>3.3912830078769209</v>
      </c>
      <c r="C73">
        <v>6.712743048197221</v>
      </c>
      <c r="D73">
        <v>13.232123169158111</v>
      </c>
      <c r="E73">
        <v>18.449290290400036</v>
      </c>
      <c r="F73">
        <v>65.876584300000005</v>
      </c>
      <c r="G73">
        <v>3.3912830078769209</v>
      </c>
      <c r="H73">
        <v>3.3214600403203001</v>
      </c>
      <c r="I73">
        <v>6.5193801209608901</v>
      </c>
      <c r="J73">
        <v>5.2171671212419248</v>
      </c>
      <c r="K73">
        <v>47.427294009599969</v>
      </c>
      <c r="M73" s="42" t="s">
        <v>25</v>
      </c>
      <c r="N73">
        <v>3.3912830078769209</v>
      </c>
      <c r="O73">
        <v>3.3214600403203001</v>
      </c>
      <c r="P73">
        <v>6.5193801209608901</v>
      </c>
      <c r="Q73">
        <v>5.2171671212419248</v>
      </c>
      <c r="R73">
        <v>47.427294009599969</v>
      </c>
    </row>
    <row r="74" spans="1:18" ht="15.75">
      <c r="A74" s="42" t="s">
        <v>29</v>
      </c>
      <c r="B74">
        <v>11.389646305849443</v>
      </c>
      <c r="C74">
        <v>14.326535347601903</v>
      </c>
      <c r="D74">
        <v>21.221224879399706</v>
      </c>
      <c r="E74">
        <v>25.464533027059741</v>
      </c>
      <c r="F74">
        <v>67.896399000000002</v>
      </c>
      <c r="G74">
        <v>11.389646305849443</v>
      </c>
      <c r="H74">
        <v>2.93688904175246</v>
      </c>
      <c r="I74">
        <v>6.8946895317978036</v>
      </c>
      <c r="J74">
        <v>4.2433081476600343</v>
      </c>
      <c r="K74">
        <v>42.431865972940258</v>
      </c>
      <c r="M74" s="42" t="s">
        <v>29</v>
      </c>
      <c r="N74">
        <v>11.389646305849443</v>
      </c>
      <c r="O74">
        <v>2.93688904175246</v>
      </c>
      <c r="P74">
        <v>6.8946895317978036</v>
      </c>
      <c r="Q74">
        <v>4.2433081476600343</v>
      </c>
      <c r="R74">
        <v>42.431865972940258</v>
      </c>
    </row>
    <row r="76" spans="1:18" ht="15" customHeight="1">
      <c r="A76" s="72" t="s">
        <v>146</v>
      </c>
      <c r="B76" s="72"/>
      <c r="C76" s="72"/>
      <c r="D76" s="72"/>
      <c r="E76" s="72"/>
      <c r="F76" s="72"/>
      <c r="G76" s="72"/>
      <c r="H76" s="72"/>
      <c r="I76" s="72"/>
      <c r="J76" s="72"/>
      <c r="K76" s="72"/>
      <c r="L76" s="72"/>
      <c r="M76" s="72"/>
      <c r="N76" s="72"/>
      <c r="O76" s="72"/>
      <c r="P76" s="72"/>
      <c r="Q76" s="72"/>
      <c r="R76" s="72"/>
    </row>
    <row r="77" spans="1:18">
      <c r="A77" s="72"/>
      <c r="B77" s="72"/>
      <c r="C77" s="72"/>
      <c r="D77" s="72"/>
      <c r="E77" s="72"/>
      <c r="F77" s="72"/>
      <c r="G77" s="72"/>
      <c r="H77" s="72"/>
      <c r="I77" s="72"/>
      <c r="J77" s="72"/>
      <c r="K77" s="72"/>
      <c r="L77" s="72"/>
      <c r="M77" s="72"/>
      <c r="N77" s="72"/>
      <c r="O77" s="72"/>
      <c r="P77" s="72"/>
      <c r="Q77" s="72"/>
      <c r="R77" s="72"/>
    </row>
    <row r="78" spans="1:18" ht="15.75">
      <c r="A78" s="15"/>
      <c r="B78" s="16" t="s">
        <v>55</v>
      </c>
      <c r="C78" s="16" t="s">
        <v>56</v>
      </c>
      <c r="D78" s="16" t="s">
        <v>57</v>
      </c>
      <c r="E78" s="16" t="s">
        <v>58</v>
      </c>
      <c r="F78" s="16" t="s">
        <v>59</v>
      </c>
      <c r="G78" s="43" t="s">
        <v>117</v>
      </c>
      <c r="H78" s="44"/>
      <c r="I78" s="44"/>
      <c r="J78" s="44"/>
      <c r="K78" s="45"/>
    </row>
    <row r="79" spans="1:18" ht="15.75">
      <c r="A79" s="42" t="s">
        <v>2</v>
      </c>
      <c r="B79">
        <v>725569.45299999998</v>
      </c>
      <c r="C79">
        <v>797908.67049876135</v>
      </c>
      <c r="D79">
        <v>822753.77326877799</v>
      </c>
      <c r="E79">
        <v>862151.29822437698</v>
      </c>
      <c r="F79">
        <v>950807.97000557277</v>
      </c>
      <c r="G79">
        <v>725569.45299999998</v>
      </c>
      <c r="H79">
        <v>72339.217498761369</v>
      </c>
      <c r="I79">
        <v>24845.102770016645</v>
      </c>
      <c r="J79">
        <v>39397.524955598987</v>
      </c>
      <c r="K79">
        <v>88656.671781195793</v>
      </c>
      <c r="M79" s="42" t="s">
        <v>2</v>
      </c>
      <c r="N79">
        <v>725569.45299999998</v>
      </c>
      <c r="O79">
        <v>72339.217498761369</v>
      </c>
      <c r="P79">
        <v>24845.102770016645</v>
      </c>
      <c r="Q79">
        <v>39397.524955598987</v>
      </c>
      <c r="R79">
        <v>88656.671781195793</v>
      </c>
    </row>
    <row r="80" spans="1:18" ht="15.75">
      <c r="A80" s="42" t="s">
        <v>4</v>
      </c>
      <c r="B80">
        <v>24578.567553339999</v>
      </c>
      <c r="C80">
        <v>43672.392595133111</v>
      </c>
      <c r="D80">
        <v>55918.407166949582</v>
      </c>
      <c r="E80">
        <v>84980.483497916401</v>
      </c>
      <c r="F80">
        <v>648756.76444685995</v>
      </c>
      <c r="G80">
        <v>24578.567553339999</v>
      </c>
      <c r="H80">
        <v>19093.825041793112</v>
      </c>
      <c r="I80">
        <v>12246.014571816471</v>
      </c>
      <c r="J80">
        <v>29062.076330966818</v>
      </c>
      <c r="K80">
        <v>563776.28094894357</v>
      </c>
      <c r="M80" s="42" t="s">
        <v>4</v>
      </c>
      <c r="N80">
        <v>24578.567553339999</v>
      </c>
      <c r="O80">
        <v>19093.825041793112</v>
      </c>
      <c r="P80">
        <v>12246.014571816471</v>
      </c>
      <c r="Q80">
        <v>29062.076330966818</v>
      </c>
      <c r="R80">
        <v>563776.28094894357</v>
      </c>
    </row>
    <row r="81" spans="1:18" ht="15.75">
      <c r="A81" s="42" t="s">
        <v>54</v>
      </c>
      <c r="B81">
        <v>10.77406592885295</v>
      </c>
      <c r="C81">
        <v>24144.403742183225</v>
      </c>
      <c r="D81">
        <v>25142.053037751342</v>
      </c>
      <c r="E81">
        <v>28715.813957819071</v>
      </c>
      <c r="F81">
        <v>41456.169831764397</v>
      </c>
      <c r="G81">
        <v>10.77406592885295</v>
      </c>
      <c r="H81">
        <v>24133.629676254372</v>
      </c>
      <c r="I81">
        <v>997.64929556811694</v>
      </c>
      <c r="J81">
        <v>3573.7609200677289</v>
      </c>
      <c r="K81">
        <v>12740.355873945326</v>
      </c>
      <c r="M81" s="42" t="s">
        <v>54</v>
      </c>
      <c r="N81">
        <v>10.77406592885295</v>
      </c>
      <c r="O81">
        <v>24133.629676254372</v>
      </c>
      <c r="P81">
        <v>997.64929556811694</v>
      </c>
      <c r="Q81">
        <v>3573.7609200677289</v>
      </c>
      <c r="R81">
        <v>12740.355873945326</v>
      </c>
    </row>
    <row r="82" spans="1:18" ht="15.75">
      <c r="A82" s="42" t="s">
        <v>5</v>
      </c>
      <c r="B82">
        <v>1497.3976600000001</v>
      </c>
      <c r="C82">
        <v>8233.8843209033803</v>
      </c>
      <c r="D82">
        <v>13459.654511627999</v>
      </c>
      <c r="E82">
        <v>17977.069744131557</v>
      </c>
      <c r="F82">
        <v>23660.750769048525</v>
      </c>
      <c r="G82">
        <v>1497.3976600000001</v>
      </c>
      <c r="H82">
        <v>6736.4866609033797</v>
      </c>
      <c r="I82">
        <v>5225.7701907246192</v>
      </c>
      <c r="J82">
        <v>4517.4152325035575</v>
      </c>
      <c r="K82">
        <v>5683.6810249169685</v>
      </c>
      <c r="M82" s="42" t="s">
        <v>5</v>
      </c>
      <c r="N82">
        <v>1497.3976600000001</v>
      </c>
      <c r="O82">
        <v>6736.4866609033797</v>
      </c>
      <c r="P82">
        <v>5225.7701907246192</v>
      </c>
      <c r="Q82">
        <v>4517.4152325035575</v>
      </c>
      <c r="R82">
        <v>5683.6810249169685</v>
      </c>
    </row>
    <row r="83" spans="1:18" ht="15.75">
      <c r="A83" s="42" t="s">
        <v>6</v>
      </c>
      <c r="B83">
        <v>6.4943074891004011</v>
      </c>
      <c r="C83">
        <v>131.59447290699001</v>
      </c>
      <c r="D83">
        <v>1125.5482345590001</v>
      </c>
      <c r="E83">
        <v>3629.8783920599999</v>
      </c>
      <c r="F83">
        <v>42487.548970201002</v>
      </c>
      <c r="G83">
        <v>6.4943074891004011</v>
      </c>
      <c r="H83">
        <v>125.1001654178896</v>
      </c>
      <c r="I83">
        <v>993.95376165201014</v>
      </c>
      <c r="J83">
        <v>2504.330157501</v>
      </c>
      <c r="K83">
        <v>38857.670578140998</v>
      </c>
      <c r="M83" s="42" t="s">
        <v>13</v>
      </c>
      <c r="N83">
        <v>0.63240866845209398</v>
      </c>
      <c r="O83">
        <v>1149.2351831676979</v>
      </c>
      <c r="P83">
        <v>2269.4971020087087</v>
      </c>
      <c r="Q83">
        <v>880.71828411111665</v>
      </c>
      <c r="R83">
        <v>1250.9257776972381</v>
      </c>
    </row>
    <row r="84" spans="1:18" ht="15.75">
      <c r="A84" s="42" t="s">
        <v>7</v>
      </c>
      <c r="B84">
        <v>0</v>
      </c>
      <c r="C84">
        <v>28.541234785192451</v>
      </c>
      <c r="D84">
        <v>219.76588302064701</v>
      </c>
      <c r="E84">
        <v>338.16723638507551</v>
      </c>
      <c r="F84">
        <v>3517.5371742754037</v>
      </c>
      <c r="G84">
        <v>0</v>
      </c>
      <c r="H84">
        <v>28.541234785192451</v>
      </c>
      <c r="I84">
        <v>191.22464823545457</v>
      </c>
      <c r="J84">
        <v>118.4013533644285</v>
      </c>
      <c r="K84">
        <v>3179.3699378903284</v>
      </c>
      <c r="M84" s="42" t="s">
        <v>15</v>
      </c>
      <c r="N84">
        <v>2575.2864524000001</v>
      </c>
      <c r="O84">
        <v>1832.7322057456799</v>
      </c>
      <c r="P84">
        <v>674.13326891721044</v>
      </c>
      <c r="Q84">
        <v>1065.0972933491093</v>
      </c>
      <c r="R84">
        <v>743.55338329152073</v>
      </c>
    </row>
    <row r="85" spans="1:18" ht="15.75">
      <c r="A85" s="42" t="s">
        <v>8</v>
      </c>
      <c r="B85">
        <v>2.720654728573265</v>
      </c>
      <c r="C85">
        <v>10.243843604262814</v>
      </c>
      <c r="D85">
        <v>60.793403333979612</v>
      </c>
      <c r="E85">
        <v>211.43247762486351</v>
      </c>
      <c r="F85">
        <v>2523.4331841937001</v>
      </c>
      <c r="G85">
        <v>2.720654728573265</v>
      </c>
      <c r="H85">
        <v>7.5231888756895486</v>
      </c>
      <c r="I85">
        <v>50.549559729716798</v>
      </c>
      <c r="J85">
        <v>150.63907429088391</v>
      </c>
      <c r="K85">
        <v>2312.0007065688364</v>
      </c>
      <c r="M85" s="42" t="s">
        <v>6</v>
      </c>
      <c r="N85">
        <v>6.4943074891004011</v>
      </c>
      <c r="O85">
        <v>125.1001654178896</v>
      </c>
      <c r="P85">
        <v>993.95376165201014</v>
      </c>
      <c r="Q85">
        <v>2504.330157501</v>
      </c>
      <c r="R85">
        <v>38857.670578140998</v>
      </c>
    </row>
    <row r="86" spans="1:18" ht="15.75">
      <c r="A86" s="42" t="s">
        <v>9</v>
      </c>
      <c r="B86">
        <v>14.543450467071001</v>
      </c>
      <c r="C86">
        <v>32.345632656577898</v>
      </c>
      <c r="D86">
        <v>361.94320432253846</v>
      </c>
      <c r="E86">
        <v>6448.6705564525</v>
      </c>
      <c r="F86">
        <v>34489.251909706545</v>
      </c>
      <c r="G86">
        <v>14.543450467071001</v>
      </c>
      <c r="H86">
        <v>17.802182189506897</v>
      </c>
      <c r="I86">
        <v>329.59757166596057</v>
      </c>
      <c r="J86">
        <v>6086.7273521299612</v>
      </c>
      <c r="K86">
        <v>28040.581353254045</v>
      </c>
      <c r="M86" s="42" t="s">
        <v>9</v>
      </c>
      <c r="N86">
        <v>14.543450467071001</v>
      </c>
      <c r="O86">
        <v>17.802182189506897</v>
      </c>
      <c r="P86">
        <v>329.59757166596057</v>
      </c>
      <c r="Q86">
        <v>6086.7273521299612</v>
      </c>
      <c r="R86">
        <v>28040.581353254045</v>
      </c>
    </row>
    <row r="87" spans="1:18" ht="15.75">
      <c r="A87" s="42" t="s">
        <v>10</v>
      </c>
      <c r="B87">
        <v>0</v>
      </c>
      <c r="C87">
        <v>0.74855431873349865</v>
      </c>
      <c r="D87">
        <v>1.34885548629075</v>
      </c>
      <c r="E87">
        <v>13.000359044530999</v>
      </c>
      <c r="F87">
        <v>23.566368204314401</v>
      </c>
      <c r="G87">
        <v>0</v>
      </c>
      <c r="H87">
        <v>0.74855431873349865</v>
      </c>
      <c r="I87">
        <v>0.60030116755725138</v>
      </c>
      <c r="J87">
        <v>11.651503558240249</v>
      </c>
      <c r="K87">
        <v>10.566009159783402</v>
      </c>
      <c r="M87" s="42" t="s">
        <v>7</v>
      </c>
      <c r="N87">
        <v>0</v>
      </c>
      <c r="O87">
        <v>28.541234785192451</v>
      </c>
      <c r="P87">
        <v>191.22464823545457</v>
      </c>
      <c r="Q87">
        <v>118.4013533644285</v>
      </c>
      <c r="R87">
        <v>3179.3699378903284</v>
      </c>
    </row>
    <row r="88" spans="1:18" ht="15.75">
      <c r="A88" s="42" t="s">
        <v>12</v>
      </c>
      <c r="B88">
        <v>0.12184971097711224</v>
      </c>
      <c r="C88">
        <v>8.1661149180113135</v>
      </c>
      <c r="D88">
        <v>19.512873561895375</v>
      </c>
      <c r="E88">
        <v>24.106127031351399</v>
      </c>
      <c r="F88">
        <v>67.834943730000006</v>
      </c>
      <c r="G88">
        <v>0.12184971097711224</v>
      </c>
      <c r="H88">
        <v>8.0442652070342007</v>
      </c>
      <c r="I88">
        <v>11.346758643884062</v>
      </c>
      <c r="J88">
        <v>4.5932534694560232</v>
      </c>
      <c r="K88">
        <v>43.728816698648608</v>
      </c>
      <c r="M88" s="42" t="s">
        <v>8</v>
      </c>
      <c r="N88">
        <v>2.720654728573265</v>
      </c>
      <c r="O88">
        <v>7.5231888756895486</v>
      </c>
      <c r="P88">
        <v>50.549559729716798</v>
      </c>
      <c r="Q88">
        <v>150.63907429088391</v>
      </c>
      <c r="R88">
        <v>2312.0007065688364</v>
      </c>
    </row>
    <row r="89" spans="1:18" ht="15.75">
      <c r="A89" s="42" t="s">
        <v>13</v>
      </c>
      <c r="B89">
        <v>0.63240866845209398</v>
      </c>
      <c r="C89">
        <v>1149.86759183615</v>
      </c>
      <c r="D89">
        <v>3419.3646938448587</v>
      </c>
      <c r="E89">
        <v>4300.0829779559754</v>
      </c>
      <c r="F89">
        <v>5551.0087556532135</v>
      </c>
      <c r="G89">
        <v>0.63240866845209398</v>
      </c>
      <c r="H89">
        <v>1149.2351831676979</v>
      </c>
      <c r="I89">
        <v>2269.4971020087087</v>
      </c>
      <c r="J89">
        <v>880.71828411111665</v>
      </c>
      <c r="K89">
        <v>1250.9257776972381</v>
      </c>
      <c r="M89" s="42" t="s">
        <v>10</v>
      </c>
      <c r="N89">
        <v>0</v>
      </c>
      <c r="O89">
        <v>0.74855431873349865</v>
      </c>
      <c r="P89">
        <v>0.60030116755725138</v>
      </c>
      <c r="Q89">
        <v>11.651503558240249</v>
      </c>
      <c r="R89">
        <v>10.566009159783402</v>
      </c>
    </row>
    <row r="90" spans="1:18" ht="15.75">
      <c r="A90" s="42" t="s">
        <v>14</v>
      </c>
      <c r="B90">
        <v>30.565247563943743</v>
      </c>
      <c r="C90">
        <v>65.536376287461806</v>
      </c>
      <c r="D90">
        <v>153.56029212209953</v>
      </c>
      <c r="E90">
        <v>218.93817530971114</v>
      </c>
      <c r="F90">
        <v>279.78372778561339</v>
      </c>
      <c r="G90">
        <v>30.565247563943743</v>
      </c>
      <c r="H90">
        <v>34.971128723518063</v>
      </c>
      <c r="I90">
        <v>88.02391583463772</v>
      </c>
      <c r="J90">
        <v>65.377883187611616</v>
      </c>
      <c r="K90">
        <v>60.845552475902252</v>
      </c>
      <c r="M90" s="42" t="s">
        <v>12</v>
      </c>
      <c r="N90">
        <v>0.12184971097711224</v>
      </c>
      <c r="O90">
        <v>8.0442652070342007</v>
      </c>
      <c r="P90">
        <v>11.346758643884062</v>
      </c>
      <c r="Q90">
        <v>4.5932534694560232</v>
      </c>
      <c r="R90">
        <v>43.728816698648608</v>
      </c>
    </row>
    <row r="91" spans="1:18" ht="15.75">
      <c r="A91" s="42" t="s">
        <v>15</v>
      </c>
      <c r="B91">
        <v>2575.2864524000001</v>
      </c>
      <c r="C91">
        <v>4408.0186581456801</v>
      </c>
      <c r="D91">
        <v>5082.1519270628905</v>
      </c>
      <c r="E91">
        <v>6147.2492204119999</v>
      </c>
      <c r="F91">
        <v>6890.8026037035206</v>
      </c>
      <c r="G91">
        <v>2575.2864524000001</v>
      </c>
      <c r="H91">
        <v>1832.7322057456799</v>
      </c>
      <c r="I91">
        <v>674.13326891721044</v>
      </c>
      <c r="J91">
        <v>1065.0972933491093</v>
      </c>
      <c r="K91">
        <v>743.55338329152073</v>
      </c>
      <c r="M91" s="42" t="s">
        <v>14</v>
      </c>
      <c r="N91">
        <v>30.565247563943743</v>
      </c>
      <c r="O91">
        <v>34.971128723518063</v>
      </c>
      <c r="P91">
        <v>88.02391583463772</v>
      </c>
      <c r="Q91">
        <v>65.377883187611616</v>
      </c>
      <c r="R91">
        <v>60.845552475902252</v>
      </c>
    </row>
    <row r="92" spans="1:18" ht="15.75">
      <c r="A92" s="42" t="s">
        <v>16</v>
      </c>
      <c r="B92">
        <v>33.765547821626001</v>
      </c>
      <c r="C92">
        <v>126.8894081028789</v>
      </c>
      <c r="D92">
        <v>157.23072492119999</v>
      </c>
      <c r="E92">
        <v>177.97804885168364</v>
      </c>
      <c r="F92">
        <v>1283.3468765</v>
      </c>
      <c r="G92">
        <v>33.765547821626001</v>
      </c>
      <c r="H92">
        <v>93.123860281252902</v>
      </c>
      <c r="I92">
        <v>30.34131681832109</v>
      </c>
      <c r="J92">
        <v>20.747323930483645</v>
      </c>
      <c r="K92">
        <v>1105.3688276483163</v>
      </c>
      <c r="M92" s="42" t="s">
        <v>16</v>
      </c>
      <c r="N92">
        <v>33.765547821626001</v>
      </c>
      <c r="O92">
        <v>93.123860281252902</v>
      </c>
      <c r="P92">
        <v>30.34131681832109</v>
      </c>
      <c r="Q92">
        <v>20.747323930483645</v>
      </c>
      <c r="R92">
        <v>1105.3688276483163</v>
      </c>
    </row>
    <row r="93" spans="1:18" ht="15.75">
      <c r="A93" s="42" t="s">
        <v>17</v>
      </c>
      <c r="B93">
        <v>9.3677004415949998</v>
      </c>
      <c r="C93">
        <v>50.738863744564611</v>
      </c>
      <c r="D93">
        <v>64.941522795820021</v>
      </c>
      <c r="E93">
        <v>82.879643298034154</v>
      </c>
      <c r="F93">
        <v>320.13300928047431</v>
      </c>
      <c r="G93">
        <v>9.3677004415949998</v>
      </c>
      <c r="H93">
        <v>41.371163302969613</v>
      </c>
      <c r="I93">
        <v>14.202659051255409</v>
      </c>
      <c r="J93">
        <v>17.938120502214133</v>
      </c>
      <c r="K93">
        <v>237.25336598244016</v>
      </c>
      <c r="M93" s="42" t="s">
        <v>17</v>
      </c>
      <c r="N93">
        <v>9.3677004415949998</v>
      </c>
      <c r="O93">
        <v>41.371163302969613</v>
      </c>
      <c r="P93">
        <v>14.202659051255409</v>
      </c>
      <c r="Q93">
        <v>17.938120502214133</v>
      </c>
      <c r="R93">
        <v>237.25336598244016</v>
      </c>
    </row>
    <row r="94" spans="1:18" ht="15.75">
      <c r="A94" s="42" t="s">
        <v>18</v>
      </c>
      <c r="B94">
        <v>16.42057368257349</v>
      </c>
      <c r="C94">
        <v>33.877031542920761</v>
      </c>
      <c r="D94">
        <v>83.831874395847947</v>
      </c>
      <c r="E94">
        <v>110.1166246985904</v>
      </c>
      <c r="F94">
        <v>2389.4334165001501</v>
      </c>
      <c r="G94">
        <v>16.42057368257349</v>
      </c>
      <c r="H94">
        <v>17.456457860347271</v>
      </c>
      <c r="I94">
        <v>49.954842852927186</v>
      </c>
      <c r="J94">
        <v>26.284750302742452</v>
      </c>
      <c r="K94">
        <v>2279.3167918015597</v>
      </c>
      <c r="M94" s="42" t="s">
        <v>18</v>
      </c>
      <c r="N94">
        <v>16.42057368257349</v>
      </c>
      <c r="O94">
        <v>17.456457860347271</v>
      </c>
      <c r="P94">
        <v>49.954842852927186</v>
      </c>
      <c r="Q94">
        <v>26.284750302742452</v>
      </c>
      <c r="R94">
        <v>2279.3167918015597</v>
      </c>
    </row>
    <row r="95" spans="1:18" ht="15.75">
      <c r="A95" s="42" t="s">
        <v>19</v>
      </c>
      <c r="B95">
        <v>13.313273402168797</v>
      </c>
      <c r="C95">
        <v>812.61131336570793</v>
      </c>
      <c r="D95">
        <v>926.67790967116707</v>
      </c>
      <c r="E95">
        <v>946.45280861462152</v>
      </c>
      <c r="F95">
        <v>2765.6218984400002</v>
      </c>
      <c r="G95">
        <v>13.313273402168797</v>
      </c>
      <c r="H95">
        <v>799.29803996353917</v>
      </c>
      <c r="I95">
        <v>114.06659630545914</v>
      </c>
      <c r="J95">
        <v>19.774898943454446</v>
      </c>
      <c r="K95">
        <v>1819.1690898253787</v>
      </c>
      <c r="M95" s="42" t="s">
        <v>19</v>
      </c>
      <c r="N95">
        <v>13.313273402168797</v>
      </c>
      <c r="O95">
        <v>799.29803996353917</v>
      </c>
      <c r="P95">
        <v>114.06659630545914</v>
      </c>
      <c r="Q95">
        <v>19.774898943454446</v>
      </c>
      <c r="R95">
        <v>1819.1690898253787</v>
      </c>
    </row>
    <row r="96" spans="1:18" ht="15.75">
      <c r="A96" s="42" t="s">
        <v>20</v>
      </c>
      <c r="B96">
        <v>3.5064957351179311</v>
      </c>
      <c r="C96">
        <v>71.595454696706781</v>
      </c>
      <c r="D96">
        <v>76.145887574071025</v>
      </c>
      <c r="E96">
        <v>90.961260960280768</v>
      </c>
      <c r="F96">
        <v>219.43890414060999</v>
      </c>
      <c r="G96">
        <v>3.5064957351179311</v>
      </c>
      <c r="H96">
        <v>68.088958961588844</v>
      </c>
      <c r="I96">
        <v>4.5504328773642442</v>
      </c>
      <c r="J96">
        <v>14.815373386209743</v>
      </c>
      <c r="K96">
        <v>128.47764318032921</v>
      </c>
      <c r="M96" s="42" t="s">
        <v>20</v>
      </c>
      <c r="N96">
        <v>3.5064957351179311</v>
      </c>
      <c r="O96">
        <v>68.088958961588844</v>
      </c>
      <c r="P96">
        <v>4.5504328773642442</v>
      </c>
      <c r="Q96">
        <v>14.815373386209743</v>
      </c>
      <c r="R96">
        <v>128.47764318032921</v>
      </c>
    </row>
    <row r="97" spans="1:18" ht="15.75">
      <c r="A97" s="42" t="s">
        <v>24</v>
      </c>
      <c r="B97">
        <v>5.1875671451567101E-2</v>
      </c>
      <c r="C97">
        <v>9.1589497317103792</v>
      </c>
      <c r="D97">
        <v>17.340733314562002</v>
      </c>
      <c r="E97">
        <v>19.446678909945014</v>
      </c>
      <c r="F97">
        <v>65.747229041146113</v>
      </c>
      <c r="G97">
        <v>5.1875671451567101E-2</v>
      </c>
      <c r="H97">
        <v>9.1070740602588121</v>
      </c>
      <c r="I97">
        <v>8.1817835828516223</v>
      </c>
      <c r="J97">
        <v>2.1059455953830124</v>
      </c>
      <c r="K97">
        <v>46.300550131201099</v>
      </c>
      <c r="M97" s="42" t="s">
        <v>24</v>
      </c>
      <c r="N97">
        <v>5.1875671451567101E-2</v>
      </c>
      <c r="O97">
        <v>9.1070740602588121</v>
      </c>
      <c r="P97">
        <v>8.1817835828516223</v>
      </c>
      <c r="Q97">
        <v>2.1059455953830124</v>
      </c>
      <c r="R97">
        <v>46.300550131201099</v>
      </c>
    </row>
    <row r="98" spans="1:18" ht="15.75">
      <c r="A98" s="42" t="s">
        <v>25</v>
      </c>
      <c r="B98">
        <v>3.3119094118040805E-3</v>
      </c>
      <c r="C98">
        <v>4.3328636658204287</v>
      </c>
      <c r="D98">
        <v>5.5435149454283001</v>
      </c>
      <c r="E98">
        <v>14.211867738719722</v>
      </c>
      <c r="F98">
        <v>64.385424731579803</v>
      </c>
      <c r="G98">
        <v>3.3119094118040805E-3</v>
      </c>
      <c r="H98">
        <v>4.329551756408625</v>
      </c>
      <c r="I98">
        <v>1.2106512796078714</v>
      </c>
      <c r="J98">
        <v>8.6683527932914224</v>
      </c>
      <c r="K98">
        <v>50.173556992860085</v>
      </c>
      <c r="M98" s="42" t="s">
        <v>25</v>
      </c>
      <c r="N98">
        <v>3.3119094118040805E-3</v>
      </c>
      <c r="O98">
        <v>4.329551756408625</v>
      </c>
      <c r="P98">
        <v>1.2106512796078714</v>
      </c>
      <c r="Q98">
        <v>8.6683527932914224</v>
      </c>
      <c r="R98">
        <v>50.173556992860085</v>
      </c>
    </row>
    <row r="99" spans="1:18" ht="15.75">
      <c r="A99" s="42" t="s">
        <v>29</v>
      </c>
      <c r="B99">
        <v>1.5893466458200001</v>
      </c>
      <c r="C99">
        <v>9.0237428485520415</v>
      </c>
      <c r="D99">
        <v>12.565494728594</v>
      </c>
      <c r="E99">
        <v>20.928892212380902</v>
      </c>
      <c r="F99">
        <v>161.34179083500001</v>
      </c>
      <c r="G99">
        <v>1.5893466458200001</v>
      </c>
      <c r="H99">
        <v>7.4343962027320414</v>
      </c>
      <c r="I99">
        <v>3.541751880041959</v>
      </c>
      <c r="J99">
        <v>8.3633974837869012</v>
      </c>
      <c r="K99">
        <v>140.41289862261911</v>
      </c>
      <c r="M99" s="42" t="s">
        <v>29</v>
      </c>
      <c r="N99">
        <v>1.5893466458200001</v>
      </c>
      <c r="O99">
        <v>7.4343962027320414</v>
      </c>
      <c r="P99">
        <v>3.541751880041959</v>
      </c>
      <c r="Q99">
        <v>8.3633974837869012</v>
      </c>
      <c r="R99">
        <v>140.41289862261911</v>
      </c>
    </row>
  </sheetData>
  <mergeCells count="7">
    <mergeCell ref="A1:R2"/>
    <mergeCell ref="A26:R27"/>
    <mergeCell ref="A51:R52"/>
    <mergeCell ref="A76:R77"/>
    <mergeCell ref="N3:R3"/>
    <mergeCell ref="G3:K3"/>
    <mergeCell ref="G28:K2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70" zoomScaleNormal="70" workbookViewId="0">
      <selection activeCell="B1" sqref="B1:I1"/>
    </sheetView>
  </sheetViews>
  <sheetFormatPr defaultRowHeight="15"/>
  <cols>
    <col min="1" max="1" width="6.140625" customWidth="1"/>
    <col min="2" max="2" width="8.42578125" customWidth="1"/>
    <col min="3" max="3" width="11.42578125" bestFit="1" customWidth="1"/>
    <col min="4" max="4" width="16.7109375" customWidth="1"/>
    <col min="5" max="5" width="7.7109375" bestFit="1" customWidth="1"/>
    <col min="6" max="15" width="11.42578125" customWidth="1"/>
    <col min="16" max="16" width="12.85546875" bestFit="1" customWidth="1"/>
    <col min="17" max="17" width="7.7109375" bestFit="1" customWidth="1"/>
    <col min="18" max="18" width="11.5703125" customWidth="1"/>
    <col min="19" max="19" width="7.7109375" bestFit="1" customWidth="1"/>
    <col min="20" max="20" width="12.85546875" bestFit="1" customWidth="1"/>
    <col min="21" max="21" width="7.7109375" bestFit="1" customWidth="1"/>
    <col min="22" max="22" width="12.85546875" bestFit="1" customWidth="1"/>
    <col min="23" max="23" width="7.7109375" bestFit="1" customWidth="1"/>
    <col min="24" max="24" width="12.85546875" bestFit="1" customWidth="1"/>
    <col min="26" max="26" width="12.85546875" bestFit="1" customWidth="1"/>
    <col min="28" max="28" width="12.85546875" bestFit="1" customWidth="1"/>
    <col min="30" max="30" width="12.85546875" bestFit="1" customWidth="1"/>
  </cols>
  <sheetData>
    <row r="1" spans="1:9">
      <c r="B1" s="76" t="s">
        <v>147</v>
      </c>
      <c r="C1" s="76"/>
      <c r="D1" s="76"/>
      <c r="E1" s="76"/>
      <c r="F1" s="76"/>
      <c r="G1" s="76"/>
      <c r="H1" s="76"/>
      <c r="I1" s="76"/>
    </row>
    <row r="2" spans="1:9" ht="15.75">
      <c r="B2" s="77" t="s">
        <v>118</v>
      </c>
      <c r="C2" s="78"/>
      <c r="D2" s="78"/>
      <c r="E2" s="78"/>
      <c r="F2" s="78"/>
      <c r="G2" s="78"/>
      <c r="H2" s="78"/>
      <c r="I2" s="79"/>
    </row>
    <row r="3" spans="1:9" ht="15.75">
      <c r="B3" s="80" t="s">
        <v>119</v>
      </c>
      <c r="C3" s="81"/>
      <c r="D3" s="81"/>
      <c r="E3" s="82"/>
      <c r="F3" s="80" t="s">
        <v>120</v>
      </c>
      <c r="G3" s="81"/>
      <c r="H3" s="81"/>
      <c r="I3" s="82"/>
    </row>
    <row r="4" spans="1:9" ht="15.75">
      <c r="B4" s="77" t="s">
        <v>106</v>
      </c>
      <c r="C4" s="79"/>
      <c r="D4" s="77" t="s">
        <v>101</v>
      </c>
      <c r="E4" s="79"/>
      <c r="F4" s="77" t="s">
        <v>106</v>
      </c>
      <c r="G4" s="79"/>
      <c r="H4" s="25" t="s">
        <v>101</v>
      </c>
      <c r="I4" s="26"/>
    </row>
    <row r="5" spans="1:9" ht="32.25" thickBot="1">
      <c r="B5" s="24" t="s">
        <v>132</v>
      </c>
      <c r="C5" s="24" t="s">
        <v>133</v>
      </c>
      <c r="D5" s="24" t="s">
        <v>132</v>
      </c>
      <c r="E5" s="24" t="s">
        <v>133</v>
      </c>
      <c r="F5" s="24" t="s">
        <v>132</v>
      </c>
      <c r="G5" s="24" t="s">
        <v>133</v>
      </c>
      <c r="H5" s="24" t="s">
        <v>132</v>
      </c>
      <c r="I5" s="24" t="s">
        <v>133</v>
      </c>
    </row>
    <row r="6" spans="1:9" ht="15.75">
      <c r="A6" s="6" t="s">
        <v>5</v>
      </c>
      <c r="B6" s="7">
        <v>1.65</v>
      </c>
      <c r="C6" s="7">
        <v>0.76</v>
      </c>
      <c r="D6" s="7">
        <v>1.56</v>
      </c>
      <c r="E6" s="7">
        <v>0.74</v>
      </c>
      <c r="F6" s="7">
        <v>1.35</v>
      </c>
      <c r="G6" s="7">
        <v>0.69</v>
      </c>
      <c r="H6" s="7">
        <v>1.38</v>
      </c>
      <c r="I6" s="7">
        <v>0.86</v>
      </c>
    </row>
    <row r="7" spans="1:9" ht="15.75">
      <c r="A7" s="24" t="s">
        <v>54</v>
      </c>
      <c r="B7" s="2">
        <v>1.25</v>
      </c>
      <c r="C7" s="2">
        <v>0.36</v>
      </c>
      <c r="D7" s="2">
        <v>1.65</v>
      </c>
      <c r="E7" s="2">
        <v>0.63</v>
      </c>
      <c r="F7" s="2">
        <v>1.62</v>
      </c>
      <c r="G7" s="2">
        <v>0.44</v>
      </c>
      <c r="H7" s="2">
        <v>1.56</v>
      </c>
      <c r="I7" s="2">
        <v>0.56000000000000005</v>
      </c>
    </row>
    <row r="8" spans="1:9" ht="15.75">
      <c r="A8" s="24" t="s">
        <v>9</v>
      </c>
      <c r="B8" s="2">
        <v>0.54</v>
      </c>
      <c r="C8" s="27">
        <v>1.43</v>
      </c>
      <c r="D8" s="2">
        <v>0.66</v>
      </c>
      <c r="E8" s="27">
        <v>1.47</v>
      </c>
      <c r="F8" s="2">
        <v>0.17</v>
      </c>
      <c r="G8" s="27">
        <v>1.35</v>
      </c>
      <c r="H8" s="2">
        <v>0.77</v>
      </c>
      <c r="I8" s="27">
        <v>1.47</v>
      </c>
    </row>
    <row r="9" spans="1:9" ht="15.75">
      <c r="A9" s="24" t="s">
        <v>6</v>
      </c>
      <c r="B9" s="2">
        <v>1.43</v>
      </c>
      <c r="C9" s="2">
        <v>0.54</v>
      </c>
      <c r="D9" s="2">
        <v>1.23</v>
      </c>
      <c r="E9" s="2">
        <v>0.64</v>
      </c>
      <c r="F9" s="2">
        <v>1.67</v>
      </c>
      <c r="G9" s="2">
        <v>0.66</v>
      </c>
      <c r="H9" s="2">
        <v>1.49</v>
      </c>
      <c r="I9" s="2">
        <v>0.78</v>
      </c>
    </row>
    <row r="10" spans="1:9" ht="15.75">
      <c r="A10" s="24" t="s">
        <v>4</v>
      </c>
      <c r="B10" s="2">
        <v>0.73</v>
      </c>
      <c r="C10" s="27">
        <v>1.62</v>
      </c>
      <c r="D10" s="2">
        <v>0.87</v>
      </c>
      <c r="E10" s="27">
        <v>1.67</v>
      </c>
      <c r="F10" s="2">
        <v>0.36</v>
      </c>
      <c r="G10" s="27">
        <v>1.37</v>
      </c>
      <c r="H10" s="2">
        <v>0.28999999999999998</v>
      </c>
      <c r="I10" s="27">
        <v>1.23</v>
      </c>
    </row>
    <row r="11" spans="1:9" ht="15.75">
      <c r="A11" s="24" t="s">
        <v>13</v>
      </c>
      <c r="B11" s="2">
        <v>0.63</v>
      </c>
      <c r="C11" s="27">
        <v>1.55</v>
      </c>
      <c r="D11" s="2">
        <v>0.45</v>
      </c>
      <c r="E11" s="27">
        <v>1.34</v>
      </c>
      <c r="F11" s="2">
        <v>0.46</v>
      </c>
      <c r="G11" s="27">
        <v>1.58</v>
      </c>
      <c r="H11" s="2">
        <v>0.76</v>
      </c>
      <c r="I11" s="27">
        <v>1.54</v>
      </c>
    </row>
    <row r="12" spans="1:9" ht="15.75">
      <c r="A12" s="24" t="s">
        <v>15</v>
      </c>
      <c r="B12" s="2">
        <v>0.45</v>
      </c>
      <c r="C12" s="27">
        <v>1.34</v>
      </c>
      <c r="D12" s="2">
        <v>0.55000000000000004</v>
      </c>
      <c r="E12" s="27">
        <v>1.21</v>
      </c>
      <c r="F12" s="2">
        <v>0.39</v>
      </c>
      <c r="G12" s="27">
        <v>1.21</v>
      </c>
      <c r="H12" s="2">
        <v>0.48</v>
      </c>
      <c r="I12" s="27">
        <v>1.35</v>
      </c>
    </row>
    <row r="13" spans="1:9" ht="15.75">
      <c r="A13" s="24" t="s">
        <v>16</v>
      </c>
      <c r="B13" s="2">
        <v>0.39</v>
      </c>
      <c r="C13" s="27">
        <v>1.28</v>
      </c>
      <c r="D13" s="2">
        <v>0.65</v>
      </c>
      <c r="E13" s="27">
        <v>1.22</v>
      </c>
      <c r="F13" s="2">
        <v>0.22</v>
      </c>
      <c r="G13" s="27">
        <v>1.1200000000000001</v>
      </c>
      <c r="H13" s="2">
        <v>0.62</v>
      </c>
      <c r="I13" s="27">
        <v>1.17</v>
      </c>
    </row>
    <row r="14" spans="1:9" ht="15.75">
      <c r="A14" s="24" t="s">
        <v>17</v>
      </c>
      <c r="B14" s="2">
        <v>1.54</v>
      </c>
      <c r="C14" s="2">
        <v>0.43</v>
      </c>
      <c r="D14" s="2">
        <v>1.45</v>
      </c>
      <c r="E14" s="2">
        <v>0.32</v>
      </c>
      <c r="F14" s="2">
        <v>1.38</v>
      </c>
      <c r="G14" s="2">
        <v>0.71</v>
      </c>
      <c r="H14" s="2">
        <v>1.48</v>
      </c>
      <c r="I14" s="2">
        <v>0.56000000000000005</v>
      </c>
    </row>
    <row r="15" spans="1:9" ht="15.75">
      <c r="A15" s="24" t="s">
        <v>14</v>
      </c>
      <c r="B15" s="2">
        <v>0.49</v>
      </c>
      <c r="C15" s="27">
        <v>1.38</v>
      </c>
      <c r="D15" s="2">
        <v>0.76</v>
      </c>
      <c r="E15" s="27">
        <v>1.43</v>
      </c>
      <c r="F15" s="2">
        <v>0.49</v>
      </c>
      <c r="G15" s="27">
        <v>1.22</v>
      </c>
      <c r="H15" s="2">
        <v>0.64</v>
      </c>
      <c r="I15" s="27">
        <v>1.22</v>
      </c>
    </row>
    <row r="16" spans="1:9" ht="15.75">
      <c r="A16" s="24" t="s">
        <v>18</v>
      </c>
      <c r="B16" s="2">
        <v>0.54</v>
      </c>
      <c r="C16" s="27">
        <v>1.33</v>
      </c>
      <c r="D16" s="2">
        <v>0.23</v>
      </c>
      <c r="E16" s="27">
        <v>1.54</v>
      </c>
      <c r="F16" s="2">
        <v>0.71</v>
      </c>
      <c r="G16" s="27">
        <v>1.43</v>
      </c>
      <c r="H16" s="2">
        <v>0.48</v>
      </c>
      <c r="I16" s="27">
        <v>1.34</v>
      </c>
    </row>
    <row r="17" spans="1:9" ht="15.75">
      <c r="A17" s="24" t="s">
        <v>19</v>
      </c>
      <c r="B17" s="2">
        <v>0.37</v>
      </c>
      <c r="C17" s="27">
        <v>1.48</v>
      </c>
      <c r="D17" s="2">
        <v>0.67</v>
      </c>
      <c r="E17" s="27">
        <v>1.55</v>
      </c>
      <c r="F17" s="2">
        <v>0.44</v>
      </c>
      <c r="G17" s="27">
        <v>1.24</v>
      </c>
      <c r="H17" s="2">
        <v>0.73</v>
      </c>
      <c r="I17" s="27">
        <v>1.37</v>
      </c>
    </row>
    <row r="18" spans="1:9" ht="15.75">
      <c r="A18" s="24" t="s">
        <v>20</v>
      </c>
      <c r="B18" s="2">
        <v>0.63</v>
      </c>
      <c r="C18" s="27">
        <v>1.54</v>
      </c>
      <c r="D18" s="2">
        <v>0.45</v>
      </c>
      <c r="E18" s="27">
        <v>1.37</v>
      </c>
      <c r="F18" s="2">
        <v>0.67</v>
      </c>
      <c r="G18" s="27">
        <v>1.36</v>
      </c>
      <c r="H18" s="2">
        <v>0.34</v>
      </c>
      <c r="I18" s="27">
        <v>1.46</v>
      </c>
    </row>
    <row r="19" spans="1:9" ht="15.75">
      <c r="A19" s="24" t="s">
        <v>23</v>
      </c>
      <c r="B19" s="2">
        <v>0.21</v>
      </c>
      <c r="C19" s="27">
        <v>1.32</v>
      </c>
      <c r="D19" s="2">
        <v>0.37</v>
      </c>
      <c r="E19" s="27">
        <v>1.46</v>
      </c>
      <c r="F19" s="2">
        <v>0.56000000000000005</v>
      </c>
      <c r="G19" s="27">
        <v>1.45</v>
      </c>
      <c r="H19" s="2">
        <v>0.64</v>
      </c>
      <c r="I19" s="27">
        <v>1.33</v>
      </c>
    </row>
    <row r="20" spans="1:9" ht="15.75">
      <c r="A20" s="24" t="s">
        <v>24</v>
      </c>
      <c r="B20" s="2">
        <v>0.43</v>
      </c>
      <c r="C20" s="27">
        <v>1.31</v>
      </c>
      <c r="D20" s="2">
        <v>0.49</v>
      </c>
      <c r="E20" s="27">
        <v>1.38</v>
      </c>
      <c r="F20" s="2">
        <v>0.26</v>
      </c>
      <c r="G20" s="27">
        <v>1.47</v>
      </c>
      <c r="H20" s="2">
        <v>0.52</v>
      </c>
      <c r="I20" s="27">
        <v>1.36</v>
      </c>
    </row>
    <row r="21" spans="1:9" ht="15.75">
      <c r="A21" s="24" t="s">
        <v>25</v>
      </c>
      <c r="B21" s="2">
        <v>0.56000000000000005</v>
      </c>
      <c r="C21" s="27">
        <v>1.45</v>
      </c>
      <c r="D21" s="2">
        <v>0.45</v>
      </c>
      <c r="E21" s="27">
        <v>1.31</v>
      </c>
      <c r="F21" s="2">
        <v>0.55000000000000004</v>
      </c>
      <c r="G21" s="27">
        <v>1.38</v>
      </c>
      <c r="H21" s="2">
        <v>0.59</v>
      </c>
      <c r="I21" s="27">
        <v>1.43</v>
      </c>
    </row>
    <row r="22" spans="1:9" ht="15.75">
      <c r="A22" s="24" t="s">
        <v>26</v>
      </c>
      <c r="B22" s="2">
        <v>1.39</v>
      </c>
      <c r="C22" s="2">
        <v>0.66</v>
      </c>
      <c r="D22" s="2">
        <v>1.33</v>
      </c>
      <c r="E22" s="2">
        <v>0.51</v>
      </c>
      <c r="F22" s="2">
        <v>1.67</v>
      </c>
      <c r="G22" s="2">
        <v>0.32</v>
      </c>
      <c r="H22" s="2">
        <v>1.43</v>
      </c>
      <c r="I22" s="2">
        <v>0.57999999999999996</v>
      </c>
    </row>
    <row r="23" spans="1:9" ht="15.75">
      <c r="A23" s="24" t="s">
        <v>22</v>
      </c>
      <c r="B23" s="3" t="s">
        <v>82</v>
      </c>
      <c r="C23" s="3" t="s">
        <v>82</v>
      </c>
      <c r="D23" s="3" t="s">
        <v>82</v>
      </c>
      <c r="E23" s="3" t="s">
        <v>82</v>
      </c>
      <c r="F23" s="3" t="s">
        <v>82</v>
      </c>
      <c r="G23" s="3" t="s">
        <v>82</v>
      </c>
      <c r="H23" s="3" t="s">
        <v>82</v>
      </c>
      <c r="I23" s="3" t="s">
        <v>82</v>
      </c>
    </row>
    <row r="24" spans="1:9" ht="15.75">
      <c r="A24" s="24" t="s">
        <v>29</v>
      </c>
      <c r="B24" s="2">
        <v>1.56</v>
      </c>
      <c r="C24" s="2">
        <v>0.37</v>
      </c>
      <c r="D24" s="2">
        <v>1.45</v>
      </c>
      <c r="E24" s="2">
        <v>0.32</v>
      </c>
      <c r="F24" s="2">
        <v>1.78</v>
      </c>
      <c r="G24" s="2">
        <v>0.55000000000000004</v>
      </c>
      <c r="H24" s="2">
        <v>1.47</v>
      </c>
      <c r="I24" s="2">
        <v>0.42</v>
      </c>
    </row>
    <row r="25" spans="1:9" ht="15.75">
      <c r="A25" s="24" t="s">
        <v>30</v>
      </c>
      <c r="B25" s="2">
        <v>1.34</v>
      </c>
      <c r="C25" s="2">
        <v>0.28999999999999998</v>
      </c>
      <c r="D25" s="2">
        <v>1.55</v>
      </c>
      <c r="E25" s="2">
        <v>0.33</v>
      </c>
      <c r="F25" s="2">
        <v>1.28</v>
      </c>
      <c r="G25" s="2">
        <v>0.38</v>
      </c>
      <c r="H25" s="2">
        <v>1.62</v>
      </c>
      <c r="I25" s="2">
        <v>0.38</v>
      </c>
    </row>
    <row r="26" spans="1:9" ht="15.75">
      <c r="A26" s="24" t="s">
        <v>121</v>
      </c>
      <c r="B26" s="2">
        <v>0.34</v>
      </c>
      <c r="C26" s="27">
        <v>1.33</v>
      </c>
      <c r="D26" s="2">
        <v>0.28000000000000003</v>
      </c>
      <c r="E26" s="27">
        <v>1.44</v>
      </c>
      <c r="F26" s="2">
        <v>0.28000000000000003</v>
      </c>
      <c r="G26" s="27">
        <v>1.55</v>
      </c>
      <c r="H26" s="2">
        <v>0.38</v>
      </c>
      <c r="I26" s="27">
        <v>1.33</v>
      </c>
    </row>
    <row r="27" spans="1:9" ht="15.75">
      <c r="A27" s="24" t="s">
        <v>48</v>
      </c>
      <c r="B27" s="2">
        <v>0.23</v>
      </c>
      <c r="C27" s="27">
        <v>1.53</v>
      </c>
      <c r="D27" s="2">
        <v>0.47</v>
      </c>
      <c r="E27" s="27">
        <v>1.38</v>
      </c>
      <c r="F27" s="2">
        <v>0.54</v>
      </c>
      <c r="G27" s="27">
        <v>1.48</v>
      </c>
      <c r="H27" s="2">
        <v>0.52</v>
      </c>
      <c r="I27" s="27">
        <v>1.42</v>
      </c>
    </row>
    <row r="28" spans="1:9" ht="15.75">
      <c r="A28" s="24" t="s">
        <v>49</v>
      </c>
      <c r="B28" s="2">
        <v>1.37</v>
      </c>
      <c r="C28" s="2">
        <v>0.46</v>
      </c>
      <c r="D28" s="2">
        <v>1.38</v>
      </c>
      <c r="E28" s="2">
        <v>0.46</v>
      </c>
      <c r="F28" s="2">
        <v>1.67</v>
      </c>
      <c r="G28" s="2">
        <v>0.33</v>
      </c>
      <c r="H28" s="2">
        <v>1.27</v>
      </c>
      <c r="I28" s="2">
        <v>0.26</v>
      </c>
    </row>
    <row r="29" spans="1:9" ht="15.75">
      <c r="A29" s="24" t="s">
        <v>51</v>
      </c>
      <c r="B29" s="2">
        <v>1.76</v>
      </c>
      <c r="C29" s="2">
        <v>0.52</v>
      </c>
      <c r="D29" s="2">
        <v>1.27</v>
      </c>
      <c r="E29" s="2">
        <v>0.48</v>
      </c>
      <c r="F29" s="2">
        <v>1.76</v>
      </c>
      <c r="G29" s="2">
        <v>0.42</v>
      </c>
      <c r="H29" s="2">
        <v>1.28</v>
      </c>
      <c r="I29" s="2">
        <v>0.37</v>
      </c>
    </row>
  </sheetData>
  <mergeCells count="7">
    <mergeCell ref="B1:I1"/>
    <mergeCell ref="B2:I2"/>
    <mergeCell ref="B3:E3"/>
    <mergeCell ref="B4:C4"/>
    <mergeCell ref="D4:E4"/>
    <mergeCell ref="F3:I3"/>
    <mergeCell ref="F4:G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tabSelected="1" workbookViewId="0">
      <selection activeCell="I16" sqref="I16"/>
    </sheetView>
  </sheetViews>
  <sheetFormatPr defaultRowHeight="15"/>
  <cols>
    <col min="1" max="1" width="18.28515625" bestFit="1" customWidth="1"/>
    <col min="2" max="2" width="12.7109375" customWidth="1"/>
  </cols>
  <sheetData>
    <row r="1" spans="1:6" ht="31.5" customHeight="1">
      <c r="A1" s="83" t="s">
        <v>199</v>
      </c>
      <c r="B1" s="83"/>
      <c r="C1" s="83"/>
      <c r="D1" s="83"/>
      <c r="E1" s="83"/>
      <c r="F1" s="83"/>
    </row>
    <row r="2" spans="1:6" ht="15.75">
      <c r="A2" s="48"/>
      <c r="B2" s="49" t="s">
        <v>148</v>
      </c>
      <c r="C2" s="49" t="s">
        <v>149</v>
      </c>
      <c r="D2" s="49" t="s">
        <v>150</v>
      </c>
      <c r="E2" s="49" t="s">
        <v>151</v>
      </c>
      <c r="F2" s="49" t="s">
        <v>152</v>
      </c>
    </row>
    <row r="3" spans="1:6" ht="15.75">
      <c r="A3" s="50" t="s">
        <v>2</v>
      </c>
      <c r="B3" s="51">
        <v>0.78300000000000003</v>
      </c>
      <c r="C3" s="15">
        <v>6.2E-2</v>
      </c>
      <c r="D3" s="15">
        <v>0.10100000000000001</v>
      </c>
      <c r="E3" s="15">
        <v>7.0000000000000001E-3</v>
      </c>
      <c r="F3" s="15">
        <v>1.6E-2</v>
      </c>
    </row>
    <row r="4" spans="1:6" ht="15.75">
      <c r="A4" s="50" t="s">
        <v>4</v>
      </c>
      <c r="B4" s="51">
        <v>0.879</v>
      </c>
      <c r="C4" s="15">
        <v>2.1000000000000001E-2</v>
      </c>
      <c r="D4" s="15">
        <v>1.4E-2</v>
      </c>
      <c r="E4" s="15">
        <v>6.3E-2</v>
      </c>
      <c r="F4" s="15">
        <v>6.0000000000000001E-3</v>
      </c>
    </row>
    <row r="5" spans="1:6" ht="15.75">
      <c r="A5" s="50" t="s">
        <v>54</v>
      </c>
      <c r="B5" s="51">
        <v>0.36799999999999999</v>
      </c>
      <c r="C5" s="15">
        <v>0.13400000000000001</v>
      </c>
      <c r="D5" s="15">
        <v>0.24399999999999999</v>
      </c>
      <c r="E5" s="15">
        <v>0.157</v>
      </c>
      <c r="F5" s="15">
        <v>5.7000000000000002E-2</v>
      </c>
    </row>
    <row r="6" spans="1:6" ht="15.75">
      <c r="A6" s="50" t="s">
        <v>5</v>
      </c>
      <c r="B6" s="15">
        <v>0.16900000000000001</v>
      </c>
      <c r="C6" s="15">
        <v>2E-3</v>
      </c>
      <c r="D6" s="51">
        <v>0.503</v>
      </c>
      <c r="E6" s="15">
        <v>8.2000000000000003E-2</v>
      </c>
      <c r="F6" s="15">
        <v>0.2</v>
      </c>
    </row>
    <row r="7" spans="1:6" ht="15.75">
      <c r="A7" s="50" t="s">
        <v>6</v>
      </c>
      <c r="B7" s="15">
        <v>6.7000000000000004E-2</v>
      </c>
      <c r="C7" s="51">
        <v>0.71399999999999997</v>
      </c>
      <c r="D7" s="15">
        <v>0.106</v>
      </c>
      <c r="E7" s="15">
        <v>3.2000000000000001E-2</v>
      </c>
      <c r="F7" s="15">
        <v>2.1999999999999999E-2</v>
      </c>
    </row>
    <row r="8" spans="1:6" ht="15.75">
      <c r="A8" s="50" t="s">
        <v>7</v>
      </c>
      <c r="B8" s="15">
        <v>0.33700000000000002</v>
      </c>
      <c r="C8" s="15">
        <v>5.1999999999999998E-2</v>
      </c>
      <c r="D8" s="15">
        <v>4.3999999999999997E-2</v>
      </c>
      <c r="E8" s="51">
        <v>0.45</v>
      </c>
      <c r="F8" s="15">
        <v>7.0999999999999994E-2</v>
      </c>
    </row>
    <row r="9" spans="1:6" ht="15.75">
      <c r="A9" s="50" t="s">
        <v>8</v>
      </c>
      <c r="B9" s="51">
        <v>0.80900000000000005</v>
      </c>
      <c r="C9" s="15">
        <v>8.0000000000000002E-3</v>
      </c>
      <c r="D9" s="15">
        <v>3.0000000000000001E-3</v>
      </c>
      <c r="E9" s="15">
        <v>9.2999999999999999E-2</v>
      </c>
      <c r="F9" s="15">
        <v>5.2999999999999999E-2</v>
      </c>
    </row>
    <row r="10" spans="1:6" ht="15.75">
      <c r="A10" s="50" t="s">
        <v>9</v>
      </c>
      <c r="B10" s="51">
        <v>0.44600000000000001</v>
      </c>
      <c r="C10" s="15">
        <v>0.21199999999999999</v>
      </c>
      <c r="D10" s="15">
        <v>0.13100000000000001</v>
      </c>
      <c r="E10" s="15">
        <v>5.1999999999999998E-2</v>
      </c>
      <c r="F10" s="15">
        <v>0.13600000000000001</v>
      </c>
    </row>
    <row r="11" spans="1:6" ht="15.75">
      <c r="A11" s="50" t="s">
        <v>12</v>
      </c>
      <c r="B11" s="51">
        <v>0.88900000000000001</v>
      </c>
      <c r="C11" s="15">
        <v>0.02</v>
      </c>
      <c r="D11" s="15">
        <v>1.4E-2</v>
      </c>
      <c r="E11" s="15">
        <v>5.5E-2</v>
      </c>
      <c r="F11" s="15">
        <v>8.0000000000000002E-3</v>
      </c>
    </row>
    <row r="12" spans="1:6" ht="15.75">
      <c r="A12" s="50" t="s">
        <v>13</v>
      </c>
      <c r="B12" s="15">
        <v>5.0000000000000001E-3</v>
      </c>
      <c r="C12" s="51">
        <v>0.437</v>
      </c>
      <c r="D12" s="15">
        <v>8.5000000000000006E-2</v>
      </c>
      <c r="E12" s="15">
        <v>0.27200000000000002</v>
      </c>
      <c r="F12" s="15">
        <v>0.151</v>
      </c>
    </row>
    <row r="13" spans="1:6" ht="15.75">
      <c r="A13" s="50" t="s">
        <v>14</v>
      </c>
      <c r="B13" s="15">
        <v>1.2E-2</v>
      </c>
      <c r="C13" s="51">
        <v>0.55300000000000005</v>
      </c>
      <c r="D13" s="15">
        <v>0.09</v>
      </c>
      <c r="E13" s="15">
        <v>0.222</v>
      </c>
      <c r="F13" s="15">
        <v>5.8999999999999997E-2</v>
      </c>
    </row>
    <row r="14" spans="1:6" ht="15.75">
      <c r="A14" s="50" t="s">
        <v>15</v>
      </c>
      <c r="B14" s="15">
        <v>9.8000000000000004E-2</v>
      </c>
      <c r="C14" s="15">
        <v>0.28299999999999997</v>
      </c>
      <c r="D14" s="51">
        <v>0.31900000000000001</v>
      </c>
      <c r="E14" s="15">
        <v>0.10199999999999999</v>
      </c>
      <c r="F14" s="15">
        <v>0.13600000000000001</v>
      </c>
    </row>
    <row r="15" spans="1:6" ht="15.75">
      <c r="A15" s="50" t="s">
        <v>16</v>
      </c>
      <c r="B15" s="15">
        <v>0.19500000000000001</v>
      </c>
      <c r="C15" s="51">
        <v>0.50600000000000001</v>
      </c>
      <c r="D15" s="15">
        <v>3.5000000000000003E-2</v>
      </c>
      <c r="E15" s="15">
        <v>1.6E-2</v>
      </c>
      <c r="F15" s="15">
        <v>3.0000000000000001E-3</v>
      </c>
    </row>
    <row r="16" spans="1:6" ht="15.75">
      <c r="A16" s="50" t="s">
        <v>17</v>
      </c>
      <c r="B16" s="15">
        <v>0.14499999999999999</v>
      </c>
      <c r="C16" s="15">
        <v>0.23100000000000001</v>
      </c>
      <c r="D16" s="51">
        <v>0.434</v>
      </c>
      <c r="E16" s="15">
        <v>1E-3</v>
      </c>
      <c r="F16" s="15">
        <v>0.155</v>
      </c>
    </row>
    <row r="17" spans="1:7" ht="15.75">
      <c r="A17" s="50" t="s">
        <v>18</v>
      </c>
      <c r="B17" s="15">
        <v>0.40600000000000003</v>
      </c>
      <c r="C17" s="15">
        <v>3.7999999999999999E-2</v>
      </c>
      <c r="D17" s="51">
        <v>0.46</v>
      </c>
      <c r="E17" s="15">
        <v>5.7000000000000002E-2</v>
      </c>
      <c r="F17" s="15">
        <v>0.01</v>
      </c>
    </row>
    <row r="18" spans="1:7" ht="15.75">
      <c r="A18" s="50" t="s">
        <v>19</v>
      </c>
      <c r="B18" s="15">
        <v>0.127</v>
      </c>
      <c r="C18" s="51">
        <v>0.41699999999999998</v>
      </c>
      <c r="D18" s="15">
        <v>1E-3</v>
      </c>
      <c r="E18" s="15">
        <v>0.20799999999999999</v>
      </c>
      <c r="F18" s="15">
        <v>2.9000000000000001E-2</v>
      </c>
    </row>
    <row r="19" spans="1:7" ht="15.75">
      <c r="A19" s="50" t="s">
        <v>20</v>
      </c>
      <c r="B19" s="51">
        <v>0.39400000000000002</v>
      </c>
      <c r="C19" s="15">
        <v>0.36499999999999999</v>
      </c>
      <c r="D19" s="15">
        <v>7.0000000000000001E-3</v>
      </c>
      <c r="E19" s="15">
        <v>0.151</v>
      </c>
      <c r="F19" s="15">
        <v>2E-3</v>
      </c>
    </row>
    <row r="20" spans="1:7" ht="15.75">
      <c r="A20" s="50" t="s">
        <v>24</v>
      </c>
      <c r="B20" s="51">
        <v>0.80200000000000005</v>
      </c>
      <c r="C20" s="15">
        <v>3.0000000000000001E-3</v>
      </c>
      <c r="D20" s="15">
        <v>8.0000000000000002E-3</v>
      </c>
      <c r="E20" s="15">
        <v>2.5000000000000001E-2</v>
      </c>
      <c r="F20" s="15">
        <v>0.13400000000000001</v>
      </c>
    </row>
    <row r="21" spans="1:7" ht="15.75">
      <c r="A21" s="50" t="s">
        <v>25</v>
      </c>
      <c r="B21" s="51">
        <v>0.8</v>
      </c>
      <c r="C21" s="15">
        <v>2E-3</v>
      </c>
      <c r="D21" s="15">
        <v>5.0000000000000001E-3</v>
      </c>
      <c r="E21" s="15">
        <v>2.9000000000000001E-2</v>
      </c>
      <c r="F21" s="15">
        <v>0.14399999999999999</v>
      </c>
    </row>
    <row r="22" spans="1:7" ht="15.75">
      <c r="A22" s="50" t="s">
        <v>29</v>
      </c>
      <c r="B22" s="51">
        <v>0.80500000000000005</v>
      </c>
      <c r="C22" s="15">
        <v>2E-3</v>
      </c>
      <c r="D22" s="15">
        <v>5.0000000000000001E-3</v>
      </c>
      <c r="E22" s="15">
        <v>2.8000000000000001E-2</v>
      </c>
      <c r="F22" s="15">
        <v>0.14799999999999999</v>
      </c>
    </row>
    <row r="24" spans="1:7" ht="31.5" customHeight="1">
      <c r="A24" s="83" t="s">
        <v>200</v>
      </c>
      <c r="B24" s="83"/>
      <c r="C24" s="83"/>
      <c r="D24" s="83"/>
      <c r="E24" s="83"/>
      <c r="F24" s="83"/>
      <c r="G24" s="83"/>
    </row>
    <row r="25" spans="1:7" ht="15.75">
      <c r="A25" s="48"/>
      <c r="B25" s="49"/>
      <c r="C25" s="49" t="s">
        <v>148</v>
      </c>
      <c r="D25" s="49" t="s">
        <v>149</v>
      </c>
      <c r="E25" s="49" t="s">
        <v>150</v>
      </c>
      <c r="F25" s="49" t="s">
        <v>151</v>
      </c>
      <c r="G25" s="49" t="s">
        <v>152</v>
      </c>
    </row>
    <row r="26" spans="1:7" ht="15.75">
      <c r="A26" s="52" t="s">
        <v>153</v>
      </c>
      <c r="B26" s="53" t="s">
        <v>154</v>
      </c>
      <c r="C26" s="15">
        <v>0.36499999999999999</v>
      </c>
      <c r="D26" s="51">
        <v>0.52500000000000002</v>
      </c>
      <c r="E26" s="15">
        <v>3.5000000000000003E-2</v>
      </c>
      <c r="F26" s="15">
        <v>0</v>
      </c>
      <c r="G26" s="15">
        <v>6.5000000000000002E-2</v>
      </c>
    </row>
    <row r="27" spans="1:7" ht="15.75">
      <c r="A27" s="52" t="s">
        <v>155</v>
      </c>
      <c r="B27" s="53" t="s">
        <v>154</v>
      </c>
      <c r="C27" s="51">
        <v>0.45900000000000002</v>
      </c>
      <c r="D27" s="15">
        <v>4.7E-2</v>
      </c>
      <c r="E27" s="15">
        <v>0.188</v>
      </c>
      <c r="F27" s="15">
        <v>0.24399999999999999</v>
      </c>
      <c r="G27" s="15">
        <v>1.2E-2</v>
      </c>
    </row>
    <row r="28" spans="1:7" ht="15.75" customHeight="1">
      <c r="A28" s="52" t="s">
        <v>156</v>
      </c>
      <c r="B28" s="53" t="s">
        <v>132</v>
      </c>
      <c r="C28" s="51">
        <v>0.749</v>
      </c>
      <c r="D28" s="15">
        <v>0.113</v>
      </c>
      <c r="E28" s="15">
        <v>9.8000000000000004E-2</v>
      </c>
      <c r="F28" s="15">
        <v>2E-3</v>
      </c>
      <c r="G28" s="15">
        <v>8.9999999999999993E-3</v>
      </c>
    </row>
    <row r="29" spans="1:7" ht="15.75" customHeight="1">
      <c r="A29" s="52" t="s">
        <v>157</v>
      </c>
      <c r="B29" s="53" t="s">
        <v>132</v>
      </c>
      <c r="C29" s="15">
        <v>0.26100000000000001</v>
      </c>
      <c r="D29" s="15">
        <v>2.1000000000000001E-2</v>
      </c>
      <c r="E29" s="15">
        <v>1E-3</v>
      </c>
      <c r="F29" s="51">
        <v>0.45500000000000002</v>
      </c>
      <c r="G29" s="15">
        <v>0.161</v>
      </c>
    </row>
    <row r="30" spans="1:7" ht="15.75" customHeight="1">
      <c r="A30" s="52" t="s">
        <v>158</v>
      </c>
      <c r="B30" s="53" t="s">
        <v>132</v>
      </c>
      <c r="C30" s="15">
        <v>0.35</v>
      </c>
      <c r="D30" s="15">
        <v>8.6999999999999994E-2</v>
      </c>
      <c r="E30" s="51">
        <v>0.43099999999999999</v>
      </c>
      <c r="F30" s="15">
        <v>0.02</v>
      </c>
      <c r="G30" s="15">
        <v>1.9E-2</v>
      </c>
    </row>
    <row r="31" spans="1:7" ht="15.75" customHeight="1">
      <c r="A31" s="52" t="s">
        <v>159</v>
      </c>
      <c r="B31" s="53" t="s">
        <v>132</v>
      </c>
      <c r="C31" s="15">
        <v>2E-3</v>
      </c>
      <c r="D31" s="51">
        <v>0.54600000000000004</v>
      </c>
      <c r="E31" s="15">
        <v>5.1999999999999998E-2</v>
      </c>
      <c r="F31" s="15">
        <v>3.1E-2</v>
      </c>
      <c r="G31" s="15">
        <v>0.35099999999999998</v>
      </c>
    </row>
    <row r="32" spans="1:7" ht="15.75" customHeight="1">
      <c r="A32" s="52" t="s">
        <v>160</v>
      </c>
      <c r="B32" s="53" t="s">
        <v>154</v>
      </c>
      <c r="C32" s="15">
        <v>0.316</v>
      </c>
      <c r="D32" s="51">
        <v>0.52</v>
      </c>
      <c r="E32" s="15">
        <v>5.0999999999999997E-2</v>
      </c>
      <c r="F32" s="15">
        <v>0</v>
      </c>
      <c r="G32" s="15">
        <v>0.105</v>
      </c>
    </row>
    <row r="33" spans="1:7" ht="15.75" customHeight="1">
      <c r="A33" s="52" t="s">
        <v>161</v>
      </c>
      <c r="B33" s="53" t="s">
        <v>154</v>
      </c>
      <c r="C33" s="51">
        <v>0.55200000000000005</v>
      </c>
      <c r="D33" s="15">
        <v>3.5000000000000003E-2</v>
      </c>
      <c r="E33" s="15">
        <v>9.4E-2</v>
      </c>
      <c r="F33" s="15">
        <v>0.158</v>
      </c>
      <c r="G33" s="15">
        <v>2.1999999999999999E-2</v>
      </c>
    </row>
    <row r="34" spans="1:7" ht="15.75" customHeight="1">
      <c r="A34" s="52" t="s">
        <v>162</v>
      </c>
      <c r="B34" s="53" t="s">
        <v>132</v>
      </c>
      <c r="C34" s="51">
        <v>0.77</v>
      </c>
      <c r="D34" s="15">
        <v>0.111</v>
      </c>
      <c r="E34" s="15">
        <v>8.6999999999999994E-2</v>
      </c>
      <c r="F34" s="15">
        <v>0</v>
      </c>
      <c r="G34" s="15">
        <v>2E-3</v>
      </c>
    </row>
    <row r="35" spans="1:7" ht="15.75" customHeight="1">
      <c r="A35" s="52" t="s">
        <v>163</v>
      </c>
      <c r="B35" s="53" t="s">
        <v>132</v>
      </c>
      <c r="C35" s="51">
        <v>0.45400000000000001</v>
      </c>
      <c r="D35" s="15">
        <v>1.2999999999999999E-2</v>
      </c>
      <c r="E35" s="15">
        <v>0</v>
      </c>
      <c r="F35" s="15">
        <v>0.36799999999999999</v>
      </c>
      <c r="G35" s="15">
        <v>0.107</v>
      </c>
    </row>
    <row r="36" spans="1:7" ht="15.75" customHeight="1">
      <c r="A36" s="52" t="s">
        <v>164</v>
      </c>
      <c r="B36" s="53" t="s">
        <v>132</v>
      </c>
      <c r="C36" s="15">
        <v>0.30099999999999999</v>
      </c>
      <c r="D36" s="15">
        <v>7.2999999999999995E-2</v>
      </c>
      <c r="E36" s="51">
        <v>0.36299999999999999</v>
      </c>
      <c r="F36" s="15">
        <v>8.1000000000000003E-2</v>
      </c>
      <c r="G36" s="15">
        <v>1E-3</v>
      </c>
    </row>
    <row r="37" spans="1:7" ht="15.75" customHeight="1">
      <c r="A37" s="52" t="s">
        <v>165</v>
      </c>
      <c r="B37" s="53" t="s">
        <v>132</v>
      </c>
      <c r="C37" s="15">
        <v>0.155</v>
      </c>
      <c r="D37" s="15">
        <v>0.187</v>
      </c>
      <c r="E37" s="51">
        <v>0.46400000000000002</v>
      </c>
      <c r="F37" s="15">
        <v>0.106</v>
      </c>
      <c r="G37" s="15">
        <v>2E-3</v>
      </c>
    </row>
    <row r="38" spans="1:7" ht="15.75" customHeight="1">
      <c r="A38" s="52" t="s">
        <v>166</v>
      </c>
      <c r="B38" s="53" t="s">
        <v>132</v>
      </c>
      <c r="C38" s="51">
        <v>0.46400000000000002</v>
      </c>
      <c r="D38" s="15">
        <v>3.0000000000000001E-3</v>
      </c>
      <c r="E38" s="15">
        <v>0.32500000000000001</v>
      </c>
      <c r="F38" s="15">
        <v>8.3000000000000004E-2</v>
      </c>
      <c r="G38" s="15">
        <v>3.4000000000000002E-2</v>
      </c>
    </row>
    <row r="39" spans="1:7" ht="15.75" customHeight="1">
      <c r="A39" s="52" t="s">
        <v>167</v>
      </c>
      <c r="B39" s="53" t="s">
        <v>132</v>
      </c>
      <c r="C39" s="15">
        <v>2.7E-2</v>
      </c>
      <c r="D39" s="51">
        <v>0.42099999999999999</v>
      </c>
      <c r="E39" s="15">
        <v>8.5000000000000006E-2</v>
      </c>
      <c r="F39" s="15">
        <v>0.10100000000000001</v>
      </c>
      <c r="G39" s="15">
        <v>0.317</v>
      </c>
    </row>
    <row r="40" spans="1:7" ht="15.75" customHeight="1">
      <c r="A40" s="52" t="s">
        <v>168</v>
      </c>
      <c r="B40" s="53" t="s">
        <v>154</v>
      </c>
      <c r="C40" s="51">
        <v>0.42699999999999999</v>
      </c>
      <c r="D40" s="15">
        <v>0</v>
      </c>
      <c r="E40" s="15">
        <v>0.19600000000000001</v>
      </c>
      <c r="F40" s="15">
        <v>0.28000000000000003</v>
      </c>
      <c r="G40" s="15">
        <v>5.2999999999999999E-2</v>
      </c>
    </row>
    <row r="41" spans="1:7" ht="15.75" customHeight="1">
      <c r="A41" s="52" t="s">
        <v>169</v>
      </c>
      <c r="B41" s="53" t="s">
        <v>132</v>
      </c>
      <c r="C41" s="51">
        <v>0.71099999999999997</v>
      </c>
      <c r="D41" s="15">
        <v>0.13600000000000001</v>
      </c>
      <c r="E41" s="15">
        <v>0.113</v>
      </c>
      <c r="F41" s="15">
        <v>1.2999999999999999E-2</v>
      </c>
      <c r="G41" s="15">
        <v>2E-3</v>
      </c>
    </row>
    <row r="42" spans="1:7" ht="15.75" customHeight="1">
      <c r="A42" s="52" t="s">
        <v>170</v>
      </c>
      <c r="B42" s="53" t="s">
        <v>132</v>
      </c>
      <c r="C42" s="51">
        <v>0.371</v>
      </c>
      <c r="D42" s="15">
        <v>3.4000000000000002E-2</v>
      </c>
      <c r="E42" s="15">
        <v>4.4999999999999998E-2</v>
      </c>
      <c r="F42" s="15">
        <v>0.22500000000000001</v>
      </c>
      <c r="G42" s="15">
        <v>0.10199999999999999</v>
      </c>
    </row>
    <row r="44" spans="1:7" ht="31.5" customHeight="1">
      <c r="A44" s="83" t="s">
        <v>201</v>
      </c>
      <c r="B44" s="83"/>
      <c r="C44" s="83"/>
      <c r="D44" s="83"/>
      <c r="E44" s="83"/>
      <c r="F44" s="83"/>
    </row>
    <row r="45" spans="1:7" ht="15.75">
      <c r="A45" s="48"/>
      <c r="B45" s="54" t="s">
        <v>148</v>
      </c>
      <c r="C45" s="54" t="s">
        <v>149</v>
      </c>
      <c r="D45" s="54" t="s">
        <v>150</v>
      </c>
      <c r="E45" s="54" t="s">
        <v>151</v>
      </c>
      <c r="F45" s="54" t="s">
        <v>152</v>
      </c>
    </row>
    <row r="46" spans="1:7" ht="15.75">
      <c r="A46" s="50" t="s">
        <v>2</v>
      </c>
      <c r="B46" s="15">
        <v>1.4E-2</v>
      </c>
      <c r="C46" s="51">
        <v>0.59499999999999997</v>
      </c>
      <c r="D46" s="15">
        <v>2.5999999999999999E-2</v>
      </c>
      <c r="E46" s="15">
        <v>0.124</v>
      </c>
      <c r="F46" s="15">
        <v>5.8999999999999997E-2</v>
      </c>
    </row>
    <row r="47" spans="1:7" ht="15.75">
      <c r="A47" s="50" t="s">
        <v>4</v>
      </c>
      <c r="B47" s="15">
        <v>0.105</v>
      </c>
      <c r="C47" s="15">
        <v>6.4000000000000001E-2</v>
      </c>
      <c r="D47" s="51">
        <v>0.39900000000000002</v>
      </c>
      <c r="E47" s="15">
        <v>5.0000000000000001E-3</v>
      </c>
      <c r="F47" s="15">
        <v>0.27300000000000002</v>
      </c>
    </row>
    <row r="48" spans="1:7" ht="15.75">
      <c r="A48" s="50" t="s">
        <v>54</v>
      </c>
      <c r="B48" s="15">
        <v>6.8000000000000005E-2</v>
      </c>
      <c r="C48" s="15">
        <v>0.108</v>
      </c>
      <c r="D48" s="15">
        <v>6.7000000000000004E-2</v>
      </c>
      <c r="E48" s="51">
        <v>0.35899999999999999</v>
      </c>
      <c r="F48" s="15">
        <v>0.15</v>
      </c>
    </row>
    <row r="49" spans="1:6" ht="15.75">
      <c r="A49" s="50" t="s">
        <v>5</v>
      </c>
      <c r="B49" s="51">
        <v>0.41399999999999998</v>
      </c>
      <c r="C49" s="15">
        <v>3.7999999999999999E-2</v>
      </c>
      <c r="D49" s="15">
        <v>8.0000000000000002E-3</v>
      </c>
      <c r="E49" s="15">
        <v>0.39200000000000002</v>
      </c>
      <c r="F49" s="15">
        <v>0</v>
      </c>
    </row>
    <row r="50" spans="1:6" ht="15.75">
      <c r="A50" s="50" t="s">
        <v>6</v>
      </c>
      <c r="B50" s="15">
        <v>6.3E-2</v>
      </c>
      <c r="C50" s="15">
        <v>9.5000000000000001E-2</v>
      </c>
      <c r="D50" s="51">
        <v>0.33</v>
      </c>
      <c r="E50" s="15">
        <v>9.9000000000000005E-2</v>
      </c>
      <c r="F50" s="15">
        <v>0.30399999999999999</v>
      </c>
    </row>
    <row r="51" spans="1:6" ht="15.75">
      <c r="A51" s="50" t="s">
        <v>7</v>
      </c>
      <c r="B51" s="51">
        <v>0.626</v>
      </c>
      <c r="C51" s="15">
        <v>5.7000000000000002E-2</v>
      </c>
      <c r="D51" s="15">
        <v>0.182</v>
      </c>
      <c r="E51" s="15">
        <v>3.0000000000000001E-3</v>
      </c>
      <c r="F51" s="15">
        <v>0</v>
      </c>
    </row>
    <row r="52" spans="1:6" ht="15.75">
      <c r="A52" s="50" t="s">
        <v>8</v>
      </c>
      <c r="B52" s="51">
        <v>0.57499999999999996</v>
      </c>
      <c r="C52" s="15">
        <v>4.9000000000000002E-2</v>
      </c>
      <c r="D52" s="15">
        <v>0.13700000000000001</v>
      </c>
      <c r="E52" s="15">
        <v>4.0000000000000001E-3</v>
      </c>
      <c r="F52" s="15">
        <v>2.3E-2</v>
      </c>
    </row>
    <row r="53" spans="1:6" ht="15.75">
      <c r="A53" s="50" t="s">
        <v>9</v>
      </c>
      <c r="B53" s="15">
        <v>4.8000000000000001E-2</v>
      </c>
      <c r="C53" s="15">
        <v>0.19500000000000001</v>
      </c>
      <c r="D53" s="51">
        <v>0.33600000000000002</v>
      </c>
      <c r="E53" s="15">
        <v>7.0999999999999994E-2</v>
      </c>
      <c r="F53" s="15">
        <v>0.32100000000000001</v>
      </c>
    </row>
    <row r="54" spans="1:6" ht="15.75">
      <c r="A54" s="50" t="s">
        <v>12</v>
      </c>
      <c r="B54" s="15">
        <v>2.8000000000000001E-2</v>
      </c>
      <c r="C54" s="51">
        <v>0.71099999999999997</v>
      </c>
      <c r="D54" s="15">
        <v>2E-3</v>
      </c>
      <c r="E54" s="15">
        <v>8.4000000000000005E-2</v>
      </c>
      <c r="F54" s="15">
        <v>1.0999999999999999E-2</v>
      </c>
    </row>
    <row r="55" spans="1:6" ht="15.75">
      <c r="A55" s="50" t="s">
        <v>13</v>
      </c>
      <c r="B55" s="15">
        <v>9.1999999999999998E-2</v>
      </c>
      <c r="C55" s="15">
        <v>0.16800000000000001</v>
      </c>
      <c r="D55" s="15">
        <v>1E-3</v>
      </c>
      <c r="E55" s="51">
        <v>0.41199999999999998</v>
      </c>
      <c r="F55" s="15">
        <v>5.5E-2</v>
      </c>
    </row>
    <row r="56" spans="1:6" ht="15.75">
      <c r="A56" s="50" t="s">
        <v>14</v>
      </c>
      <c r="B56" s="51">
        <v>0.56699999999999995</v>
      </c>
      <c r="C56" s="15">
        <v>3.0000000000000001E-3</v>
      </c>
      <c r="D56" s="15">
        <v>9.8000000000000004E-2</v>
      </c>
      <c r="E56" s="15">
        <v>0</v>
      </c>
      <c r="F56" s="15">
        <v>6.0000000000000001E-3</v>
      </c>
    </row>
    <row r="57" spans="1:6" ht="15.75">
      <c r="A57" s="50" t="s">
        <v>15</v>
      </c>
      <c r="B57" s="51">
        <v>0.32800000000000001</v>
      </c>
      <c r="C57" s="15">
        <v>0.246</v>
      </c>
      <c r="D57" s="15">
        <v>0.224</v>
      </c>
      <c r="E57" s="15">
        <v>1E-3</v>
      </c>
      <c r="F57" s="15">
        <v>0</v>
      </c>
    </row>
    <row r="58" spans="1:6" ht="15.75">
      <c r="A58" s="50" t="s">
        <v>16</v>
      </c>
      <c r="B58" s="15">
        <v>9.0999999999999998E-2</v>
      </c>
      <c r="C58" s="15">
        <v>8.5000000000000006E-2</v>
      </c>
      <c r="D58" s="15">
        <v>6.6000000000000003E-2</v>
      </c>
      <c r="E58" s="15">
        <v>3.2000000000000001E-2</v>
      </c>
      <c r="F58" s="51">
        <v>0.105</v>
      </c>
    </row>
    <row r="59" spans="1:6" ht="15.75">
      <c r="A59" s="50" t="s">
        <v>17</v>
      </c>
      <c r="B59" s="51">
        <v>0.441</v>
      </c>
      <c r="C59" s="15">
        <v>0</v>
      </c>
      <c r="D59" s="15">
        <v>0.06</v>
      </c>
      <c r="E59" s="15">
        <v>0.125</v>
      </c>
      <c r="F59" s="15">
        <v>0.05</v>
      </c>
    </row>
    <row r="60" spans="1:6" ht="15.75">
      <c r="A60" s="50" t="s">
        <v>18</v>
      </c>
      <c r="B60" s="15">
        <v>6.0000000000000001E-3</v>
      </c>
      <c r="C60" s="15">
        <v>6.0000000000000001E-3</v>
      </c>
      <c r="D60" s="51">
        <v>0.51</v>
      </c>
      <c r="E60" s="15">
        <v>2E-3</v>
      </c>
      <c r="F60" s="15">
        <v>0.09</v>
      </c>
    </row>
    <row r="61" spans="1:6" ht="15.75">
      <c r="A61" s="50" t="s">
        <v>19</v>
      </c>
      <c r="B61" s="51">
        <v>0.42399999999999999</v>
      </c>
      <c r="C61" s="15">
        <v>4.7E-2</v>
      </c>
      <c r="D61" s="15">
        <v>0.223</v>
      </c>
      <c r="E61" s="15">
        <v>3.3000000000000002E-2</v>
      </c>
      <c r="F61" s="15">
        <v>1E-3</v>
      </c>
    </row>
    <row r="62" spans="1:6" ht="15.75">
      <c r="A62" s="50" t="s">
        <v>20</v>
      </c>
      <c r="B62" s="15">
        <v>1.9E-2</v>
      </c>
      <c r="C62" s="51">
        <v>0.33400000000000002</v>
      </c>
      <c r="D62" s="15">
        <v>2.1999999999999999E-2</v>
      </c>
      <c r="E62" s="15">
        <v>0.28299999999999997</v>
      </c>
      <c r="F62" s="15">
        <v>4.9000000000000002E-2</v>
      </c>
    </row>
    <row r="63" spans="1:6" ht="15.75">
      <c r="A63" s="50" t="s">
        <v>24</v>
      </c>
      <c r="B63" s="15">
        <v>0.05</v>
      </c>
      <c r="C63" s="51">
        <v>0.499</v>
      </c>
      <c r="D63" s="15">
        <v>0.156</v>
      </c>
      <c r="E63" s="15">
        <v>7.8E-2</v>
      </c>
      <c r="F63" s="15">
        <v>6.9000000000000006E-2</v>
      </c>
    </row>
    <row r="64" spans="1:6" ht="15.75">
      <c r="A64" s="50" t="s">
        <v>25</v>
      </c>
      <c r="B64" s="15">
        <v>0.14599999999999999</v>
      </c>
      <c r="C64" s="51">
        <v>0.47799999999999998</v>
      </c>
      <c r="D64" s="15">
        <v>2.7E-2</v>
      </c>
      <c r="E64" s="15">
        <v>0.19700000000000001</v>
      </c>
      <c r="F64" s="15">
        <v>0</v>
      </c>
    </row>
    <row r="65" spans="1:7" ht="15.75">
      <c r="A65" s="50" t="s">
        <v>29</v>
      </c>
      <c r="B65" s="15">
        <v>0.22800000000000001</v>
      </c>
      <c r="C65" s="15">
        <v>3.5000000000000003E-2</v>
      </c>
      <c r="D65" s="15">
        <v>6.8000000000000005E-2</v>
      </c>
      <c r="E65" s="15">
        <v>0.124</v>
      </c>
      <c r="F65" s="51">
        <v>0.34</v>
      </c>
    </row>
    <row r="67" spans="1:7" ht="15.75">
      <c r="A67" s="83" t="s">
        <v>202</v>
      </c>
      <c r="B67" s="83"/>
      <c r="C67" s="83"/>
      <c r="D67" s="83"/>
      <c r="E67" s="83"/>
      <c r="F67" s="83"/>
      <c r="G67" s="83"/>
    </row>
    <row r="68" spans="1:7" ht="15.75">
      <c r="A68" s="54"/>
      <c r="B68" s="54"/>
      <c r="C68" s="54" t="s">
        <v>148</v>
      </c>
      <c r="D68" s="54" t="s">
        <v>149</v>
      </c>
      <c r="E68" s="54" t="s">
        <v>150</v>
      </c>
      <c r="F68" s="54" t="s">
        <v>151</v>
      </c>
      <c r="G68" s="54" t="s">
        <v>152</v>
      </c>
    </row>
    <row r="69" spans="1:7" ht="15.75" customHeight="1">
      <c r="A69" s="52" t="s">
        <v>171</v>
      </c>
      <c r="B69" s="53" t="s">
        <v>132</v>
      </c>
      <c r="C69" s="51">
        <v>0.49099999999999999</v>
      </c>
      <c r="D69" s="15">
        <v>0.27700000000000002</v>
      </c>
      <c r="E69" s="15">
        <v>9.8000000000000004E-2</v>
      </c>
      <c r="F69" s="15">
        <v>1.4999999999999999E-2</v>
      </c>
      <c r="G69" s="15">
        <v>6.0999999999999999E-2</v>
      </c>
    </row>
    <row r="70" spans="1:7" ht="15.75" customHeight="1">
      <c r="A70" s="52" t="s">
        <v>172</v>
      </c>
      <c r="B70" s="53" t="s">
        <v>132</v>
      </c>
      <c r="C70" s="15">
        <v>4.0000000000000001E-3</v>
      </c>
      <c r="D70" s="15">
        <v>0.1</v>
      </c>
      <c r="E70" s="15">
        <v>0.16</v>
      </c>
      <c r="F70" s="51">
        <v>0.55200000000000005</v>
      </c>
      <c r="G70" s="15">
        <v>4.1000000000000002E-2</v>
      </c>
    </row>
    <row r="71" spans="1:7" ht="15.75" customHeight="1">
      <c r="A71" s="52" t="s">
        <v>173</v>
      </c>
      <c r="B71" s="53" t="s">
        <v>132</v>
      </c>
      <c r="C71" s="15">
        <v>1.0999999999999999E-2</v>
      </c>
      <c r="D71" s="51">
        <v>0.39800000000000002</v>
      </c>
      <c r="E71" s="15">
        <v>0.17</v>
      </c>
      <c r="F71" s="15">
        <v>9.1999999999999998E-2</v>
      </c>
      <c r="G71" s="15">
        <v>0.01</v>
      </c>
    </row>
    <row r="72" spans="1:7" ht="15.75" customHeight="1">
      <c r="A72" s="52" t="s">
        <v>174</v>
      </c>
      <c r="B72" s="53" t="s">
        <v>132</v>
      </c>
      <c r="C72" s="51">
        <v>0.69499999999999995</v>
      </c>
      <c r="D72" s="15">
        <v>3.0000000000000001E-3</v>
      </c>
      <c r="E72" s="15">
        <v>2E-3</v>
      </c>
      <c r="F72" s="15">
        <v>6.8000000000000005E-2</v>
      </c>
      <c r="G72" s="15">
        <v>2.7E-2</v>
      </c>
    </row>
    <row r="73" spans="1:7" ht="15.75" customHeight="1">
      <c r="A73" s="52" t="s">
        <v>175</v>
      </c>
      <c r="B73" s="53" t="s">
        <v>154</v>
      </c>
      <c r="C73" s="15">
        <v>1.2999999999999999E-2</v>
      </c>
      <c r="D73" s="15">
        <v>0.216</v>
      </c>
      <c r="E73" s="15">
        <v>0.16400000000000001</v>
      </c>
      <c r="F73" s="51">
        <v>0.4</v>
      </c>
      <c r="G73" s="15">
        <v>2E-3</v>
      </c>
    </row>
    <row r="74" spans="1:7" ht="15.75" customHeight="1">
      <c r="A74" s="52" t="s">
        <v>176</v>
      </c>
      <c r="B74" s="53" t="s">
        <v>154</v>
      </c>
      <c r="C74" s="15">
        <v>0.11899999999999999</v>
      </c>
      <c r="D74" s="15">
        <v>5.1999999999999998E-2</v>
      </c>
      <c r="E74" s="51">
        <v>0.51600000000000001</v>
      </c>
      <c r="F74" s="15">
        <v>9.0999999999999998E-2</v>
      </c>
      <c r="G74" s="15">
        <v>5.0000000000000001E-3</v>
      </c>
    </row>
    <row r="75" spans="1:7" ht="15.75" customHeight="1">
      <c r="A75" s="52" t="s">
        <v>177</v>
      </c>
      <c r="B75" s="53" t="s">
        <v>154</v>
      </c>
      <c r="C75" s="15">
        <v>6.6000000000000003E-2</v>
      </c>
      <c r="D75" s="15">
        <v>2.5000000000000001E-2</v>
      </c>
      <c r="E75" s="15">
        <v>0.13200000000000001</v>
      </c>
      <c r="F75" s="51">
        <v>0.17599999999999999</v>
      </c>
      <c r="G75" s="15">
        <v>0.159</v>
      </c>
    </row>
    <row r="76" spans="1:7" ht="15.75" customHeight="1">
      <c r="A76" s="52" t="s">
        <v>178</v>
      </c>
      <c r="B76" s="53" t="s">
        <v>154</v>
      </c>
      <c r="C76" s="15">
        <v>1E-3</v>
      </c>
      <c r="D76" s="15">
        <v>0.14599999999999999</v>
      </c>
      <c r="E76" s="15">
        <v>3.5000000000000003E-2</v>
      </c>
      <c r="F76" s="51">
        <v>0.41799999999999998</v>
      </c>
      <c r="G76" s="15">
        <v>8.4000000000000005E-2</v>
      </c>
    </row>
    <row r="77" spans="1:7" ht="15.75" customHeight="1">
      <c r="A77" s="52" t="s">
        <v>179</v>
      </c>
      <c r="B77" s="53" t="s">
        <v>132</v>
      </c>
      <c r="C77" s="51">
        <v>0.57799999999999996</v>
      </c>
      <c r="D77" s="15">
        <v>3.0000000000000001E-3</v>
      </c>
      <c r="E77" s="15">
        <v>2.8000000000000001E-2</v>
      </c>
      <c r="F77" s="15">
        <v>0.111</v>
      </c>
      <c r="G77" s="15">
        <v>4.2000000000000003E-2</v>
      </c>
    </row>
    <row r="78" spans="1:7" ht="15.75" customHeight="1">
      <c r="A78" s="52" t="s">
        <v>180</v>
      </c>
      <c r="B78" s="53" t="s">
        <v>132</v>
      </c>
      <c r="C78" s="15">
        <v>0.216</v>
      </c>
      <c r="D78" s="15">
        <v>0</v>
      </c>
      <c r="E78" s="15">
        <v>7.0000000000000001E-3</v>
      </c>
      <c r="F78" s="15">
        <v>9.4E-2</v>
      </c>
      <c r="G78" s="51">
        <v>0.45500000000000002</v>
      </c>
    </row>
    <row r="79" spans="1:7" ht="15.75" customHeight="1">
      <c r="A79" s="52" t="s">
        <v>181</v>
      </c>
      <c r="B79" s="53" t="s">
        <v>132</v>
      </c>
      <c r="C79" s="15">
        <v>4.9000000000000002E-2</v>
      </c>
      <c r="D79" s="15">
        <v>0.153</v>
      </c>
      <c r="E79" s="51">
        <v>0.318</v>
      </c>
      <c r="F79" s="15">
        <v>4.1000000000000002E-2</v>
      </c>
      <c r="G79" s="15">
        <v>0.28699999999999998</v>
      </c>
    </row>
    <row r="80" spans="1:7" ht="15.75" customHeight="1">
      <c r="A80" s="52" t="s">
        <v>182</v>
      </c>
      <c r="B80" s="53" t="s">
        <v>132</v>
      </c>
      <c r="C80" s="15">
        <v>5.8000000000000003E-2</v>
      </c>
      <c r="D80" s="15">
        <v>1.2E-2</v>
      </c>
      <c r="E80" s="51">
        <v>0.45400000000000001</v>
      </c>
      <c r="F80" s="15">
        <v>0.01</v>
      </c>
      <c r="G80" s="15">
        <v>7.9000000000000001E-2</v>
      </c>
    </row>
    <row r="81" spans="1:7" ht="15.75" customHeight="1">
      <c r="A81" s="52" t="s">
        <v>183</v>
      </c>
      <c r="B81" s="53" t="s">
        <v>132</v>
      </c>
      <c r="C81" s="15">
        <v>0.10299999999999999</v>
      </c>
      <c r="D81" s="51">
        <v>0.51500000000000001</v>
      </c>
      <c r="E81" s="15">
        <v>2E-3</v>
      </c>
      <c r="F81" s="15">
        <v>1.4E-2</v>
      </c>
      <c r="G81" s="15">
        <v>0.20100000000000001</v>
      </c>
    </row>
    <row r="82" spans="1:7" ht="15.75" customHeight="1">
      <c r="A82" s="52" t="s">
        <v>184</v>
      </c>
      <c r="B82" s="53" t="s">
        <v>132</v>
      </c>
      <c r="C82" s="51">
        <v>0.312</v>
      </c>
      <c r="D82" s="15">
        <v>3.4000000000000002E-2</v>
      </c>
      <c r="E82" s="15">
        <v>0.24</v>
      </c>
      <c r="F82" s="15">
        <v>0.03</v>
      </c>
      <c r="G82" s="15">
        <v>1.2999999999999999E-2</v>
      </c>
    </row>
    <row r="83" spans="1:7" ht="15.75" customHeight="1">
      <c r="A83" s="52" t="s">
        <v>185</v>
      </c>
      <c r="B83" s="53" t="s">
        <v>132</v>
      </c>
      <c r="C83" s="51">
        <v>0.40300000000000002</v>
      </c>
      <c r="D83" s="15">
        <v>0.36899999999999999</v>
      </c>
      <c r="E83" s="15">
        <v>0</v>
      </c>
      <c r="F83" s="15">
        <v>5.0000000000000001E-3</v>
      </c>
      <c r="G83" s="15">
        <v>1.7000000000000001E-2</v>
      </c>
    </row>
    <row r="84" spans="1:7" ht="15.75" customHeight="1">
      <c r="A84" s="52" t="s">
        <v>186</v>
      </c>
      <c r="B84" s="53" t="s">
        <v>132</v>
      </c>
      <c r="C84" s="51">
        <v>0.495</v>
      </c>
      <c r="D84" s="15">
        <v>0.28100000000000003</v>
      </c>
      <c r="E84" s="15">
        <v>0.10299999999999999</v>
      </c>
      <c r="F84" s="15">
        <v>1.4E-2</v>
      </c>
      <c r="G84" s="15">
        <v>0.05</v>
      </c>
    </row>
    <row r="85" spans="1:7" ht="15.75" customHeight="1">
      <c r="A85" s="52" t="s">
        <v>187</v>
      </c>
      <c r="B85" s="53" t="s">
        <v>132</v>
      </c>
      <c r="C85" s="15">
        <v>6.0999999999999999E-2</v>
      </c>
      <c r="D85" s="15">
        <v>5.3999999999999999E-2</v>
      </c>
      <c r="E85" s="15">
        <v>0.308</v>
      </c>
      <c r="F85" s="51">
        <v>0.376</v>
      </c>
      <c r="G85" s="15">
        <v>5.7000000000000002E-2</v>
      </c>
    </row>
    <row r="86" spans="1:7" ht="15.75" customHeight="1">
      <c r="A86" s="52" t="s">
        <v>188</v>
      </c>
      <c r="B86" s="53" t="s">
        <v>132</v>
      </c>
      <c r="C86" s="15">
        <v>5.0999999999999997E-2</v>
      </c>
      <c r="D86" s="51">
        <v>0.56799999999999995</v>
      </c>
      <c r="E86" s="15">
        <v>0.14000000000000001</v>
      </c>
      <c r="F86" s="15">
        <v>8.9999999999999993E-3</v>
      </c>
      <c r="G86" s="15">
        <v>4.0000000000000001E-3</v>
      </c>
    </row>
    <row r="87" spans="1:7" ht="15.75" customHeight="1">
      <c r="A87" s="52" t="s">
        <v>189</v>
      </c>
      <c r="B87" s="53" t="s">
        <v>132</v>
      </c>
      <c r="C87" s="51">
        <v>0.68700000000000006</v>
      </c>
      <c r="D87" s="15">
        <v>8.9999999999999993E-3</v>
      </c>
      <c r="E87" s="15">
        <v>4.0000000000000001E-3</v>
      </c>
      <c r="F87" s="15">
        <v>8.7999999999999995E-2</v>
      </c>
      <c r="G87" s="15">
        <v>2.7E-2</v>
      </c>
    </row>
    <row r="88" spans="1:7" ht="15.75" customHeight="1">
      <c r="A88" s="52" t="s">
        <v>190</v>
      </c>
      <c r="B88" s="53" t="s">
        <v>154</v>
      </c>
      <c r="C88" s="15">
        <v>0.112</v>
      </c>
      <c r="D88" s="15">
        <v>0.03</v>
      </c>
      <c r="E88" s="51">
        <v>0.53300000000000003</v>
      </c>
      <c r="F88" s="15">
        <v>8.6999999999999994E-2</v>
      </c>
      <c r="G88" s="15">
        <v>5.0000000000000001E-3</v>
      </c>
    </row>
    <row r="89" spans="1:7" ht="15.75" customHeight="1">
      <c r="A89" s="52" t="s">
        <v>191</v>
      </c>
      <c r="B89" s="53" t="s">
        <v>154</v>
      </c>
      <c r="C89" s="15">
        <v>5.8000000000000003E-2</v>
      </c>
      <c r="D89" s="15">
        <v>7.5999999999999998E-2</v>
      </c>
      <c r="E89" s="15">
        <v>0.13700000000000001</v>
      </c>
      <c r="F89" s="51">
        <v>0.22500000000000001</v>
      </c>
      <c r="G89" s="15">
        <v>9.4E-2</v>
      </c>
    </row>
    <row r="90" spans="1:7" ht="15.75" customHeight="1">
      <c r="A90" s="52" t="s">
        <v>192</v>
      </c>
      <c r="B90" s="53" t="s">
        <v>154</v>
      </c>
      <c r="C90" s="15">
        <v>1E-3</v>
      </c>
      <c r="D90" s="15">
        <v>0.13200000000000001</v>
      </c>
      <c r="E90" s="15">
        <v>1.2E-2</v>
      </c>
      <c r="F90" s="51">
        <v>0.51200000000000001</v>
      </c>
      <c r="G90" s="15">
        <v>5.5E-2</v>
      </c>
    </row>
    <row r="91" spans="1:7" ht="15.75" customHeight="1">
      <c r="A91" s="52" t="s">
        <v>193</v>
      </c>
      <c r="B91" s="53" t="s">
        <v>132</v>
      </c>
      <c r="C91" s="51">
        <v>0.5</v>
      </c>
      <c r="D91" s="15">
        <v>0</v>
      </c>
      <c r="E91" s="15">
        <v>2.5999999999999999E-2</v>
      </c>
      <c r="F91" s="15">
        <v>7.8E-2</v>
      </c>
      <c r="G91" s="15">
        <v>4.0000000000000001E-3</v>
      </c>
    </row>
    <row r="92" spans="1:7" ht="15.75" customHeight="1">
      <c r="A92" s="52" t="s">
        <v>194</v>
      </c>
      <c r="B92" s="53" t="s">
        <v>132</v>
      </c>
      <c r="C92" s="15">
        <v>0.24</v>
      </c>
      <c r="D92" s="15">
        <v>0</v>
      </c>
      <c r="E92" s="15">
        <v>1.2E-2</v>
      </c>
      <c r="F92" s="15">
        <v>0.14299999999999999</v>
      </c>
      <c r="G92" s="51">
        <v>0.35699999999999998</v>
      </c>
    </row>
    <row r="93" spans="1:7" ht="15.75" customHeight="1">
      <c r="A93" s="52" t="s">
        <v>195</v>
      </c>
      <c r="B93" s="53" t="s">
        <v>132</v>
      </c>
      <c r="C93" s="15">
        <v>4.8000000000000001E-2</v>
      </c>
      <c r="D93" s="15">
        <v>0</v>
      </c>
      <c r="E93" s="51">
        <v>0.39200000000000002</v>
      </c>
      <c r="F93" s="15">
        <v>3.0000000000000001E-3</v>
      </c>
      <c r="G93" s="15">
        <v>5.8000000000000003E-2</v>
      </c>
    </row>
    <row r="94" spans="1:7" ht="15.75" customHeight="1">
      <c r="A94" s="52" t="s">
        <v>196</v>
      </c>
      <c r="B94" s="53" t="s">
        <v>132</v>
      </c>
      <c r="C94" s="15">
        <v>0.114</v>
      </c>
      <c r="D94" s="51">
        <v>0.502</v>
      </c>
      <c r="E94" s="15">
        <v>0</v>
      </c>
      <c r="F94" s="15">
        <v>1.2999999999999999E-2</v>
      </c>
      <c r="G94" s="15">
        <v>0.214</v>
      </c>
    </row>
    <row r="95" spans="1:7" ht="15.75" customHeight="1">
      <c r="A95" s="52" t="s">
        <v>197</v>
      </c>
      <c r="B95" s="53" t="s">
        <v>132</v>
      </c>
      <c r="C95" s="15">
        <v>0.20100000000000001</v>
      </c>
      <c r="D95" s="15">
        <v>0</v>
      </c>
      <c r="E95" s="51">
        <v>0.23300000000000001</v>
      </c>
      <c r="F95" s="15">
        <v>1.7000000000000001E-2</v>
      </c>
      <c r="G95" s="15">
        <v>5.7000000000000002E-2</v>
      </c>
    </row>
    <row r="96" spans="1:7" ht="15.75" customHeight="1">
      <c r="A96" s="52" t="s">
        <v>198</v>
      </c>
      <c r="B96" s="53" t="s">
        <v>132</v>
      </c>
      <c r="C96" s="51">
        <v>0.5</v>
      </c>
      <c r="D96" s="15">
        <v>0.28899999999999998</v>
      </c>
      <c r="E96" s="15">
        <v>1E-3</v>
      </c>
      <c r="F96" s="15">
        <v>2E-3</v>
      </c>
      <c r="G96" s="15">
        <v>2.5000000000000001E-2</v>
      </c>
    </row>
  </sheetData>
  <mergeCells count="4">
    <mergeCell ref="A1:F1"/>
    <mergeCell ref="A24:G24"/>
    <mergeCell ref="A44:F44"/>
    <mergeCell ref="A67:G6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SEM data</vt:lpstr>
      <vt:lpstr>LA-ICP-Ms data</vt:lpstr>
      <vt:lpstr>Box and Whisker data</vt:lpstr>
      <vt:lpstr>VIP</vt:lpstr>
      <vt:lpstr>PCA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2023-04-15T06:48:26Z</dcterms:modified>
</cp:coreProperties>
</file>