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multiPrime2\2.6.5 Genome medicine\"/>
    </mc:Choice>
  </mc:AlternateContent>
  <xr:revisionPtr revIDLastSave="0" documentId="13_ncr:1_{C4A3E634-C575-4137-A229-8DDB438EDB58}" xr6:coauthVersionLast="47" xr6:coauthVersionMax="47" xr10:uidLastSave="{00000000-0000-0000-0000-000000000000}"/>
  <bookViews>
    <workbookView xWindow="28680" yWindow="-120" windowWidth="29040" windowHeight="15840" firstSheet="1" activeTab="5" xr2:uid="{00000000-000D-0000-FFFF-FFFF00000000}"/>
  </bookViews>
  <sheets>
    <sheet name="Supplementary table 1" sheetId="7" r:id="rId1"/>
    <sheet name="Supplementary table 2" sheetId="1" r:id="rId2"/>
    <sheet name="Supplementary table 3" sheetId="6" r:id="rId3"/>
    <sheet name="Supplementary table 4" sheetId="2" r:id="rId4"/>
    <sheet name="Supplementary table 5" sheetId="8" r:id="rId5"/>
    <sheet name="Supplementary table 6" sheetId="5" r:id="rId6"/>
    <sheet name="Supplementary table 7" sheetId="3" r:id="rId7"/>
    <sheet name="Supplementary table 8" sheetId="4" r:id="rId8"/>
  </sheets>
  <definedNames>
    <definedName name="_xlnm._FilterDatabase" localSheetId="5" hidden="1">'Supplementary table 6'!$A$2:$Y$90</definedName>
    <definedName name="_Hlk128650362" localSheetId="2">'Supplementary table 3'!$A$1</definedName>
  </definedNames>
  <calcPr calcId="191029"/>
</workbook>
</file>

<file path=xl/calcChain.xml><?xml version="1.0" encoding="utf-8"?>
<calcChain xmlns="http://schemas.openxmlformats.org/spreadsheetml/2006/main">
  <c r="B6" i="3" l="1"/>
  <c r="C4" i="3"/>
  <c r="B7" i="3" s="1"/>
  <c r="B5" i="3" l="1"/>
</calcChain>
</file>

<file path=xl/sharedStrings.xml><?xml version="1.0" encoding="utf-8"?>
<sst xmlns="http://schemas.openxmlformats.org/spreadsheetml/2006/main" count="3144" uniqueCount="2150">
  <si>
    <r>
      <rPr>
        <b/>
        <sz val="11"/>
        <color theme="1"/>
        <rFont val="Times New Roman"/>
        <family val="1"/>
      </rPr>
      <t>Supplementary table 1.</t>
    </r>
    <r>
      <rPr>
        <sz val="11"/>
        <color theme="1"/>
        <rFont val="Times New Roman"/>
        <family val="1"/>
      </rPr>
      <t xml:space="preserve"> Efficiency of primers with 0, 1, 2, and 3 mismatches.</t>
    </r>
  </si>
  <si>
    <t>M30F2</t>
  </si>
  <si>
    <t>M30F2-1mis</t>
  </si>
  <si>
    <t>Specimen-1</t>
  </si>
  <si>
    <t>Specimen-2</t>
  </si>
  <si>
    <t>Specimen-3</t>
  </si>
  <si>
    <t>Reads number (total)</t>
  </si>
  <si>
    <t>Reads number (on targets)</t>
  </si>
  <si>
    <t>Reads number (dimer)</t>
  </si>
  <si>
    <t>others</t>
  </si>
  <si>
    <t>P0</t>
  </si>
  <si>
    <t>P0'</t>
  </si>
  <si>
    <t>P1</t>
  </si>
  <si>
    <t>P1'</t>
  </si>
  <si>
    <t>P2</t>
  </si>
  <si>
    <t>P2'</t>
  </si>
  <si>
    <t>P3</t>
  </si>
  <si>
    <t>P3'</t>
  </si>
  <si>
    <t>ATGAGCCTTTTAACCGAGGTCGAAACG</t>
  </si>
  <si>
    <r>
      <rPr>
        <sz val="11"/>
        <color theme="1"/>
        <rFont val="Times New Roman"/>
        <family val="1"/>
      </rPr>
      <t>ATGAGCCTT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TAACCGAGGTCGAAACG</t>
    </r>
  </si>
  <si>
    <r>
      <rPr>
        <sz val="11"/>
        <color theme="1"/>
        <rFont val="Times New Roman"/>
        <family val="1"/>
      </rPr>
      <t>ATGAG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CTTTTAACCGAGGTCGAAACG</t>
    </r>
  </si>
  <si>
    <r>
      <rPr>
        <sz val="11"/>
        <color theme="1"/>
        <rFont val="Times New Roman"/>
        <family val="1"/>
      </rPr>
      <t>ATGAG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TAACCGAGGTCGAAACG</t>
    </r>
  </si>
  <si>
    <r>
      <rPr>
        <sz val="11"/>
        <color theme="1"/>
        <rFont val="Times New Roman"/>
        <family val="1"/>
      </rPr>
      <t>ATGAGCCTTTTAACCGAGGTCGA</t>
    </r>
    <r>
      <rPr>
        <sz val="11"/>
        <color rgb="FFC00000"/>
        <rFont val="Times New Roman"/>
        <family val="1"/>
      </rPr>
      <t>G</t>
    </r>
    <r>
      <rPr>
        <sz val="11"/>
        <color theme="1"/>
        <rFont val="Times New Roman"/>
        <family val="1"/>
      </rPr>
      <t>ACG</t>
    </r>
  </si>
  <si>
    <r>
      <rPr>
        <sz val="11"/>
        <color theme="1"/>
        <rFont val="Times New Roman"/>
        <family val="1"/>
      </rPr>
      <t>ATGAGCCTT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TAACCGAGGTCGA</t>
    </r>
    <r>
      <rPr>
        <sz val="11"/>
        <color rgb="FFC00000"/>
        <rFont val="Times New Roman"/>
        <family val="1"/>
      </rPr>
      <t>G</t>
    </r>
    <r>
      <rPr>
        <sz val="11"/>
        <color theme="1"/>
        <rFont val="Times New Roman"/>
        <family val="1"/>
      </rPr>
      <t>ACG</t>
    </r>
  </si>
  <si>
    <r>
      <rPr>
        <sz val="11"/>
        <color theme="1"/>
        <rFont val="Times New Roman"/>
        <family val="1"/>
      </rPr>
      <t>ATGAG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CTTTTAACCGAGGTCGA</t>
    </r>
    <r>
      <rPr>
        <sz val="11"/>
        <color rgb="FFC00000"/>
        <rFont val="Times New Roman"/>
        <family val="1"/>
      </rPr>
      <t>G</t>
    </r>
    <r>
      <rPr>
        <sz val="11"/>
        <color theme="1"/>
        <rFont val="Times New Roman"/>
        <family val="1"/>
      </rPr>
      <t>ACG</t>
    </r>
  </si>
  <si>
    <r>
      <rPr>
        <sz val="11"/>
        <color theme="1"/>
        <rFont val="Times New Roman"/>
        <family val="1"/>
      </rPr>
      <t>ATGAG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TAACCGAGGTCGA</t>
    </r>
    <r>
      <rPr>
        <sz val="11"/>
        <color rgb="FFC00000"/>
        <rFont val="Times New Roman"/>
        <family val="1"/>
      </rPr>
      <t>G</t>
    </r>
    <r>
      <rPr>
        <sz val="11"/>
        <color theme="1"/>
        <rFont val="Times New Roman"/>
        <family val="1"/>
      </rPr>
      <t>ACG</t>
    </r>
  </si>
  <si>
    <r>
      <rPr>
        <b/>
        <sz val="11"/>
        <color theme="1"/>
        <rFont val="Times New Roman"/>
        <family val="1"/>
      </rPr>
      <t>Supplementary table 3.</t>
    </r>
    <r>
      <rPr>
        <sz val="11"/>
        <color theme="1"/>
        <rFont val="Times New Roman"/>
        <family val="1"/>
      </rPr>
      <t xml:space="preserve"> Dimer analysis of 154 next generation sequecing (NextSeq SE75).</t>
    </r>
  </si>
  <si>
    <t>Amplicon</t>
  </si>
  <si>
    <t>JK-1</t>
  </si>
  <si>
    <t>JK-2</t>
  </si>
  <si>
    <t>JK-3</t>
  </si>
  <si>
    <t>JK-4</t>
  </si>
  <si>
    <t>JK-5</t>
  </si>
  <si>
    <t>JK-6</t>
  </si>
  <si>
    <t>JK-7</t>
  </si>
  <si>
    <t>JK-8</t>
  </si>
  <si>
    <t xml:space="preserve">JK-9
</t>
  </si>
  <si>
    <t>JK-10</t>
  </si>
  <si>
    <t>JK-11</t>
  </si>
  <si>
    <t>JK-12</t>
  </si>
  <si>
    <t>JK-13</t>
  </si>
  <si>
    <t>JK-14</t>
  </si>
  <si>
    <t>JK-15</t>
  </si>
  <si>
    <t>JK-16</t>
  </si>
  <si>
    <t>JK-17</t>
  </si>
  <si>
    <t>JK-18</t>
  </si>
  <si>
    <t>JK-19</t>
  </si>
  <si>
    <t>JK-20</t>
  </si>
  <si>
    <t>JK-21</t>
  </si>
  <si>
    <t>JK-22</t>
  </si>
  <si>
    <t>JK-23</t>
  </si>
  <si>
    <t>JK-24</t>
  </si>
  <si>
    <t>JK-25</t>
  </si>
  <si>
    <t>JK-26</t>
  </si>
  <si>
    <t>JK-27</t>
  </si>
  <si>
    <t>JK-28</t>
  </si>
  <si>
    <t>JK-29</t>
  </si>
  <si>
    <t>JK-30</t>
  </si>
  <si>
    <t>JK-31</t>
  </si>
  <si>
    <t>JK-32</t>
  </si>
  <si>
    <t>JK-33</t>
  </si>
  <si>
    <t>JK-34</t>
  </si>
  <si>
    <t>JK-35</t>
  </si>
  <si>
    <t>JK-36</t>
  </si>
  <si>
    <t>JK-37</t>
  </si>
  <si>
    <t>JK-38</t>
  </si>
  <si>
    <t>JK-39</t>
  </si>
  <si>
    <t>JK-40</t>
  </si>
  <si>
    <t>JK-41</t>
  </si>
  <si>
    <t>JK-42</t>
  </si>
  <si>
    <t>JK-43</t>
  </si>
  <si>
    <t>JK-44</t>
  </si>
  <si>
    <t>JK-45</t>
  </si>
  <si>
    <t>JK-46</t>
  </si>
  <si>
    <t>JK-47</t>
  </si>
  <si>
    <t>JK-48</t>
  </si>
  <si>
    <t>JK-49</t>
  </si>
  <si>
    <t>JK-50</t>
  </si>
  <si>
    <t>JK-51</t>
  </si>
  <si>
    <t>JK-52</t>
  </si>
  <si>
    <t>JK-53</t>
  </si>
  <si>
    <t>JK-54</t>
  </si>
  <si>
    <t>JK-55</t>
  </si>
  <si>
    <t>JK-56</t>
  </si>
  <si>
    <t>rawreads</t>
  </si>
  <si>
    <t>1664474</t>
  </si>
  <si>
    <t>1861211</t>
  </si>
  <si>
    <t>3133346</t>
  </si>
  <si>
    <t>1823059</t>
  </si>
  <si>
    <t>1692912</t>
  </si>
  <si>
    <t>1542106</t>
  </si>
  <si>
    <t>1930412</t>
  </si>
  <si>
    <t>1621530</t>
  </si>
  <si>
    <t xml:space="preserve">1766877
</t>
  </si>
  <si>
    <t>2111807</t>
  </si>
  <si>
    <t>1451403</t>
  </si>
  <si>
    <t>1809863</t>
  </si>
  <si>
    <t>1172830</t>
  </si>
  <si>
    <t>2150097</t>
  </si>
  <si>
    <t>1862731</t>
  </si>
  <si>
    <t>1727903</t>
  </si>
  <si>
    <t>1723206</t>
  </si>
  <si>
    <t>1823913</t>
  </si>
  <si>
    <t>1663059</t>
  </si>
  <si>
    <t>1207638</t>
  </si>
  <si>
    <t>1900176</t>
  </si>
  <si>
    <t>1462317</t>
  </si>
  <si>
    <t>1606843</t>
  </si>
  <si>
    <t>1163935</t>
  </si>
  <si>
    <t>443</t>
  </si>
  <si>
    <t>1319225</t>
  </si>
  <si>
    <t>884968</t>
  </si>
  <si>
    <t>852257</t>
  </si>
  <si>
    <t>7501624</t>
  </si>
  <si>
    <t>2155822</t>
  </si>
  <si>
    <t>2390750</t>
  </si>
  <si>
    <t>1863027</t>
  </si>
  <si>
    <t>2744286</t>
  </si>
  <si>
    <t>2715005</t>
  </si>
  <si>
    <t>3014206</t>
  </si>
  <si>
    <t>2881697</t>
  </si>
  <si>
    <t>2704074</t>
  </si>
  <si>
    <t>2881554</t>
  </si>
  <si>
    <t>2728077</t>
  </si>
  <si>
    <t>2991889</t>
  </si>
  <si>
    <t>3215076</t>
  </si>
  <si>
    <t>2532770</t>
  </si>
  <si>
    <t>2221998</t>
  </si>
  <si>
    <t>3577940</t>
  </si>
  <si>
    <t>2766762</t>
  </si>
  <si>
    <t>3396991</t>
  </si>
  <si>
    <t>3770101</t>
  </si>
  <si>
    <t>3137981</t>
  </si>
  <si>
    <t>2750156</t>
  </si>
  <si>
    <t>3054034</t>
  </si>
  <si>
    <t>2636746</t>
  </si>
  <si>
    <t>3429472</t>
  </si>
  <si>
    <t>3365989</t>
  </si>
  <si>
    <t xml:space="preserve">4091774
</t>
  </si>
  <si>
    <t>primer in raw</t>
  </si>
  <si>
    <t>1635862</t>
  </si>
  <si>
    <t>1831474</t>
  </si>
  <si>
    <t>3082997</t>
  </si>
  <si>
    <t>1794525</t>
  </si>
  <si>
    <t>1660654</t>
  </si>
  <si>
    <t>1515572</t>
  </si>
  <si>
    <t>1886565</t>
  </si>
  <si>
    <t>1596085</t>
  </si>
  <si>
    <t xml:space="preserve">1725436
</t>
  </si>
  <si>
    <t>2056520</t>
  </si>
  <si>
    <t>1416984</t>
  </si>
  <si>
    <t>1765169</t>
  </si>
  <si>
    <t>1138054</t>
  </si>
  <si>
    <t>1984710</t>
  </si>
  <si>
    <t>1825388</t>
  </si>
  <si>
    <t>1598436</t>
  </si>
  <si>
    <t>1668257</t>
  </si>
  <si>
    <t>1780720</t>
  </si>
  <si>
    <t>1627683</t>
  </si>
  <si>
    <t>958898</t>
  </si>
  <si>
    <t>1867852</t>
  </si>
  <si>
    <t>1425488</t>
  </si>
  <si>
    <t>1554226</t>
  </si>
  <si>
    <t>1146234</t>
  </si>
  <si>
    <t>60</t>
  </si>
  <si>
    <t>1305047</t>
  </si>
  <si>
    <t>878068</t>
  </si>
  <si>
    <t>835049</t>
  </si>
  <si>
    <t>7231738</t>
  </si>
  <si>
    <t>1801533</t>
  </si>
  <si>
    <t>1953286</t>
  </si>
  <si>
    <t>1539621</t>
  </si>
  <si>
    <t>2707281</t>
  </si>
  <si>
    <t>2685597</t>
  </si>
  <si>
    <t>2977591</t>
  </si>
  <si>
    <t>2846759</t>
  </si>
  <si>
    <t>2669748</t>
  </si>
  <si>
    <t>2834139</t>
  </si>
  <si>
    <t>2682301</t>
  </si>
  <si>
    <t>2955689</t>
  </si>
  <si>
    <t>3183727</t>
  </si>
  <si>
    <t>2490669</t>
  </si>
  <si>
    <t>2196563</t>
  </si>
  <si>
    <t>3538227</t>
  </si>
  <si>
    <t>2741652</t>
  </si>
  <si>
    <t>3362715</t>
  </si>
  <si>
    <t>3698657</t>
  </si>
  <si>
    <t>3094437</t>
  </si>
  <si>
    <t>2708633</t>
  </si>
  <si>
    <t>2999312</t>
  </si>
  <si>
    <t>2599879</t>
  </si>
  <si>
    <t>3379203</t>
  </si>
  <si>
    <t>3316147</t>
  </si>
  <si>
    <t xml:space="preserve">3981357
</t>
  </si>
  <si>
    <t>primer in raw percent</t>
  </si>
  <si>
    <t>98.28%</t>
  </si>
  <si>
    <t>98.40%</t>
  </si>
  <si>
    <t>98.39%</t>
  </si>
  <si>
    <t>98.43%</t>
  </si>
  <si>
    <t>98.09%</t>
  </si>
  <si>
    <t>97.73%</t>
  </si>
  <si>
    <t xml:space="preserve">97.65%
</t>
  </si>
  <si>
    <t>97.38%</t>
  </si>
  <si>
    <t>97.63%</t>
  </si>
  <si>
    <t>97.53%</t>
  </si>
  <si>
    <t>97.03%</t>
  </si>
  <si>
    <t>92.31%</t>
  </si>
  <si>
    <t>98.00%</t>
  </si>
  <si>
    <t>92.51%</t>
  </si>
  <si>
    <t>96.81%</t>
  </si>
  <si>
    <t>97.87%</t>
  </si>
  <si>
    <t>79.40%</t>
  </si>
  <si>
    <t>98.30%</t>
  </si>
  <si>
    <t>97.48%</t>
  </si>
  <si>
    <t>96.73%</t>
  </si>
  <si>
    <t>98.48%</t>
  </si>
  <si>
    <t>13.54%</t>
  </si>
  <si>
    <t>98.93%</t>
  </si>
  <si>
    <t>99.22%</t>
  </si>
  <si>
    <t>97.98%</t>
  </si>
  <si>
    <t>96.40%</t>
  </si>
  <si>
    <t>83.57%</t>
  </si>
  <si>
    <t>81.70%</t>
  </si>
  <si>
    <t>82.64%</t>
  </si>
  <si>
    <t>98.65%</t>
  </si>
  <si>
    <t>98.92%</t>
  </si>
  <si>
    <t>98.79%</t>
  </si>
  <si>
    <t>98.73%</t>
  </si>
  <si>
    <t>98.35%</t>
  </si>
  <si>
    <t>98.32%</t>
  </si>
  <si>
    <t>99.02%</t>
  </si>
  <si>
    <t>98.34%</t>
  </si>
  <si>
    <t>98.86%</t>
  </si>
  <si>
    <t>98.89%</t>
  </si>
  <si>
    <t>99.09%</t>
  </si>
  <si>
    <t>98.99%</t>
  </si>
  <si>
    <t>98.10%</t>
  </si>
  <si>
    <t>98.61%</t>
  </si>
  <si>
    <t>98.49%</t>
  </si>
  <si>
    <t>98.21%</t>
  </si>
  <si>
    <t>98.60%</t>
  </si>
  <si>
    <t>98.53%</t>
  </si>
  <si>
    <t>98.52%</t>
  </si>
  <si>
    <t xml:space="preserve">97.30%
</t>
  </si>
  <si>
    <t>p-i and i-p-i reads</t>
  </si>
  <si>
    <t>266924</t>
  </si>
  <si>
    <t>320825</t>
  </si>
  <si>
    <t>479475</t>
  </si>
  <si>
    <t>224976</t>
  </si>
  <si>
    <t>255412</t>
  </si>
  <si>
    <t>217219</t>
  </si>
  <si>
    <t>356631</t>
  </si>
  <si>
    <t>195388</t>
  </si>
  <si>
    <t xml:space="preserve">466393
</t>
  </si>
  <si>
    <t>607568</t>
  </si>
  <si>
    <t>498513</t>
  </si>
  <si>
    <t>558000</t>
  </si>
  <si>
    <t>542912</t>
  </si>
  <si>
    <t>197055</t>
  </si>
  <si>
    <t>399807</t>
  </si>
  <si>
    <t>142175</t>
  </si>
  <si>
    <t>387890</t>
  </si>
  <si>
    <t>320151</t>
  </si>
  <si>
    <t>369366</t>
  </si>
  <si>
    <t>747402</t>
  </si>
  <si>
    <t>332832</t>
  </si>
  <si>
    <t>323149</t>
  </si>
  <si>
    <t>423820</t>
  </si>
  <si>
    <t>35978</t>
  </si>
  <si>
    <t>32</t>
  </si>
  <si>
    <t>31266</t>
  </si>
  <si>
    <t>25847</t>
  </si>
  <si>
    <t>67445</t>
  </si>
  <si>
    <t>2758519</t>
  </si>
  <si>
    <t>511161</t>
  </si>
  <si>
    <t>621422</t>
  </si>
  <si>
    <t>453075</t>
  </si>
  <si>
    <t>183955</t>
  </si>
  <si>
    <t>172729</t>
  </si>
  <si>
    <t>201584</t>
  </si>
  <si>
    <t>189523</t>
  </si>
  <si>
    <t>199974</t>
  </si>
  <si>
    <t>372466</t>
  </si>
  <si>
    <t>249280</t>
  </si>
  <si>
    <t>165099</t>
  </si>
  <si>
    <t>159935</t>
  </si>
  <si>
    <t>170283</t>
  </si>
  <si>
    <t>125789</t>
  </si>
  <si>
    <t>185617</t>
  </si>
  <si>
    <t>119448</t>
  </si>
  <si>
    <t>138918</t>
  </si>
  <si>
    <t>379511</t>
  </si>
  <si>
    <t>353036</t>
  </si>
  <si>
    <t>315604</t>
  </si>
  <si>
    <t>482377</t>
  </si>
  <si>
    <t>325287</t>
  </si>
  <si>
    <t>436342</t>
  </si>
  <si>
    <t>409852</t>
  </si>
  <si>
    <t xml:space="preserve">917286
</t>
  </si>
  <si>
    <t>p-i and i-p-i reads percent(rawreads)</t>
  </si>
  <si>
    <t>16.04%</t>
  </si>
  <si>
    <t>17.24%</t>
  </si>
  <si>
    <t>15.30%</t>
  </si>
  <si>
    <t>12.34%</t>
  </si>
  <si>
    <t>15.09%</t>
  </si>
  <si>
    <t>14.09%</t>
  </si>
  <si>
    <t>18.47%</t>
  </si>
  <si>
    <t>12.05%</t>
  </si>
  <si>
    <t xml:space="preserve">26.40%
</t>
  </si>
  <si>
    <t>28.77%</t>
  </si>
  <si>
    <t>34.35%</t>
  </si>
  <si>
    <t>30.83%</t>
  </si>
  <si>
    <t>46.29%</t>
  </si>
  <si>
    <t>9.16%</t>
  </si>
  <si>
    <t>21.46%</t>
  </si>
  <si>
    <t>8.23%</t>
  </si>
  <si>
    <t>22.51%</t>
  </si>
  <si>
    <t>17.55%</t>
  </si>
  <si>
    <t>22.21%</t>
  </si>
  <si>
    <t>61.89%</t>
  </si>
  <si>
    <t>17.52%</t>
  </si>
  <si>
    <t>22.10%</t>
  </si>
  <si>
    <t>26.38%</t>
  </si>
  <si>
    <t>3.09%</t>
  </si>
  <si>
    <t>7.22%</t>
  </si>
  <si>
    <t>2.37%</t>
  </si>
  <si>
    <t>2.92%</t>
  </si>
  <si>
    <t>7.91%</t>
  </si>
  <si>
    <t>36.77%</t>
  </si>
  <si>
    <t>23.71%</t>
  </si>
  <si>
    <t>25.99%</t>
  </si>
  <si>
    <t>24.32%</t>
  </si>
  <si>
    <t>6.70%</t>
  </si>
  <si>
    <t>6.36%</t>
  </si>
  <si>
    <t>6.69%</t>
  </si>
  <si>
    <t>6.58%</t>
  </si>
  <si>
    <t>7.40%</t>
  </si>
  <si>
    <t>12.93%</t>
  </si>
  <si>
    <t>9.14%</t>
  </si>
  <si>
    <t>5.52%</t>
  </si>
  <si>
    <t>4.97%</t>
  </si>
  <si>
    <t>6.72%</t>
  </si>
  <si>
    <t>5.66%</t>
  </si>
  <si>
    <t>5.19%</t>
  </si>
  <si>
    <t>4.32%</t>
  </si>
  <si>
    <t>4.09%</t>
  </si>
  <si>
    <t>10.07%</t>
  </si>
  <si>
    <t>11.25%</t>
  </si>
  <si>
    <t>11.48%</t>
  </si>
  <si>
    <t>15.79%</t>
  </si>
  <si>
    <t>12.72%</t>
  </si>
  <si>
    <t>12.18%</t>
  </si>
  <si>
    <t xml:space="preserve">22.42%
</t>
  </si>
  <si>
    <t>p-i and i-p-i reads percent(primerinraw)</t>
  </si>
  <si>
    <t>16.32%</t>
  </si>
  <si>
    <t>15.55%</t>
  </si>
  <si>
    <t>12.54%</t>
  </si>
  <si>
    <t>15.38%</t>
  </si>
  <si>
    <t>14.33%</t>
  </si>
  <si>
    <t>18.90%</t>
  </si>
  <si>
    <t>12.24%</t>
  </si>
  <si>
    <t xml:space="preserve">27.03%
</t>
  </si>
  <si>
    <t>29.54%</t>
  </si>
  <si>
    <t>35.18%</t>
  </si>
  <si>
    <t>31.61%</t>
  </si>
  <si>
    <t>47.71%</t>
  </si>
  <si>
    <t>9.93%</t>
  </si>
  <si>
    <t>21.90%</t>
  </si>
  <si>
    <t>8.89%</t>
  </si>
  <si>
    <t>23.25%</t>
  </si>
  <si>
    <t>17.98%</t>
  </si>
  <si>
    <t>22.69%</t>
  </si>
  <si>
    <t>77.94%</t>
  </si>
  <si>
    <t>17.82%</t>
  </si>
  <si>
    <t>22.67%</t>
  </si>
  <si>
    <t>27.27%</t>
  </si>
  <si>
    <t>3.14%</t>
  </si>
  <si>
    <t>53.33%</t>
  </si>
  <si>
    <t>2.40%</t>
  </si>
  <si>
    <t>2.94%</t>
  </si>
  <si>
    <t>8.08%</t>
  </si>
  <si>
    <t>38.14%</t>
  </si>
  <si>
    <t>28.37%</t>
  </si>
  <si>
    <t>31.81%</t>
  </si>
  <si>
    <t>29.43%</t>
  </si>
  <si>
    <t>6.79%</t>
  </si>
  <si>
    <t>6.43%</t>
  </si>
  <si>
    <t>6.77%</t>
  </si>
  <si>
    <t>6.66%</t>
  </si>
  <si>
    <t>7.49%</t>
  </si>
  <si>
    <t>13.14%</t>
  </si>
  <si>
    <t>9.29%</t>
  </si>
  <si>
    <t>5.59%</t>
  </si>
  <si>
    <t>5.02%</t>
  </si>
  <si>
    <t>6.84%</t>
  </si>
  <si>
    <t>5.73%</t>
  </si>
  <si>
    <t>5.25%</t>
  </si>
  <si>
    <t>4.36%</t>
  </si>
  <si>
    <t>4.13%</t>
  </si>
  <si>
    <t>10.26%</t>
  </si>
  <si>
    <t>11.41%</t>
  </si>
  <si>
    <t>11.65%</t>
  </si>
  <si>
    <t>16.08%</t>
  </si>
  <si>
    <t>12.51%</t>
  </si>
  <si>
    <t>12.91%</t>
  </si>
  <si>
    <t>12.36%</t>
  </si>
  <si>
    <t xml:space="preserve">23.04%
</t>
  </si>
  <si>
    <t>Total MicroSpecies reads</t>
  </si>
  <si>
    <t>3423</t>
  </si>
  <si>
    <t>13237</t>
  </si>
  <si>
    <t>11193</t>
  </si>
  <si>
    <t>6409</t>
  </si>
  <si>
    <t>47317</t>
  </si>
  <si>
    <t>7525</t>
  </si>
  <si>
    <t>7562</t>
  </si>
  <si>
    <t>2292</t>
  </si>
  <si>
    <t xml:space="preserve">90280
</t>
  </si>
  <si>
    <t>75657</t>
  </si>
  <si>
    <t>119359</t>
  </si>
  <si>
    <t>97412</t>
  </si>
  <si>
    <t>119808</t>
  </si>
  <si>
    <t>548</t>
  </si>
  <si>
    <t>5725</t>
  </si>
  <si>
    <t>1221</t>
  </si>
  <si>
    <t>4256</t>
  </si>
  <si>
    <t>3</t>
  </si>
  <si>
    <t>39975</t>
  </si>
  <si>
    <t>278120</t>
  </si>
  <si>
    <t>50765</t>
  </si>
  <si>
    <t>17013</t>
  </si>
  <si>
    <t>13585</t>
  </si>
  <si>
    <t>3707</t>
  </si>
  <si>
    <t>4</t>
  </si>
  <si>
    <t>1380</t>
  </si>
  <si>
    <t>173</t>
  </si>
  <si>
    <t>1556</t>
  </si>
  <si>
    <t>439999</t>
  </si>
  <si>
    <t>285916</t>
  </si>
  <si>
    <t>380966</t>
  </si>
  <si>
    <t>254577</t>
  </si>
  <si>
    <t>2436</t>
  </si>
  <si>
    <t>3950</t>
  </si>
  <si>
    <t>2126</t>
  </si>
  <si>
    <t>13828</t>
  </si>
  <si>
    <t>4388</t>
  </si>
  <si>
    <t>2198</t>
  </si>
  <si>
    <t>6086</t>
  </si>
  <si>
    <t>3268</t>
  </si>
  <si>
    <t>1976</t>
  </si>
  <si>
    <t>4205</t>
  </si>
  <si>
    <t>2602</t>
  </si>
  <si>
    <t>4307</t>
  </si>
  <si>
    <t>303</t>
  </si>
  <si>
    <t>624</t>
  </si>
  <si>
    <t>2406</t>
  </si>
  <si>
    <t>3106</t>
  </si>
  <si>
    <t>5696</t>
  </si>
  <si>
    <t>6033</t>
  </si>
  <si>
    <t>3137</t>
  </si>
  <si>
    <t>3151</t>
  </si>
  <si>
    <t>1790</t>
  </si>
  <si>
    <t xml:space="preserve">2233
</t>
  </si>
  <si>
    <t>Total MicroSpecies percent(rawreads)</t>
  </si>
  <si>
    <t>0.2057%</t>
  </si>
  <si>
    <t>0.7112%</t>
  </si>
  <si>
    <t>0.3572%</t>
  </si>
  <si>
    <t>0.3516%</t>
  </si>
  <si>
    <t>2.7950%</t>
  </si>
  <si>
    <t>0.4880%</t>
  </si>
  <si>
    <t>0.3917%</t>
  </si>
  <si>
    <t>0.1413%</t>
  </si>
  <si>
    <t xml:space="preserve">5.1096%
</t>
  </si>
  <si>
    <t>3.5826%</t>
  </si>
  <si>
    <t>8.2237%</t>
  </si>
  <si>
    <t>5.3823%</t>
  </si>
  <si>
    <t>10.2153%</t>
  </si>
  <si>
    <t>0.0255%</t>
  </si>
  <si>
    <t>0.3073%</t>
  </si>
  <si>
    <t>0.0707%</t>
  </si>
  <si>
    <t>0.2470%</t>
  </si>
  <si>
    <t>0.0002%</t>
  </si>
  <si>
    <t>2.4037%</t>
  </si>
  <si>
    <t>23.0301%</t>
  </si>
  <si>
    <t>2.6716%</t>
  </si>
  <si>
    <t>1.1634%</t>
  </si>
  <si>
    <t>0.8454%</t>
  </si>
  <si>
    <t>0.3185%</t>
  </si>
  <si>
    <t>0.9029%</t>
  </si>
  <si>
    <t>0.1046%</t>
  </si>
  <si>
    <t>0.0195%</t>
  </si>
  <si>
    <t>0.1826%</t>
  </si>
  <si>
    <t>5.8654%</t>
  </si>
  <si>
    <t>Total MicroSpecies percent(primerinraw)</t>
  </si>
  <si>
    <t>0.2092%</t>
  </si>
  <si>
    <t>0.7228%</t>
  </si>
  <si>
    <t>0.3631%</t>
  </si>
  <si>
    <t>0.3571%</t>
  </si>
  <si>
    <t>2.8493%</t>
  </si>
  <si>
    <t>0.4965%</t>
  </si>
  <si>
    <t>0.4008%</t>
  </si>
  <si>
    <t>0.1436%</t>
  </si>
  <si>
    <t xml:space="preserve">5.2323%
</t>
  </si>
  <si>
    <t>3.6789%</t>
  </si>
  <si>
    <t>8.4235%</t>
  </si>
  <si>
    <t>5.5186%</t>
  </si>
  <si>
    <t>10.5274%</t>
  </si>
  <si>
    <t>0.0276%</t>
  </si>
  <si>
    <t>0.3136%</t>
  </si>
  <si>
    <t>0.0764%</t>
  </si>
  <si>
    <t>0.2551%</t>
  </si>
  <si>
    <t>2.4559%</t>
  </si>
  <si>
    <t>29.0041%</t>
  </si>
  <si>
    <t>2.7178%</t>
  </si>
  <si>
    <t>1.1935%</t>
  </si>
  <si>
    <t>0.8741%</t>
  </si>
  <si>
    <t>0.3234%</t>
  </si>
  <si>
    <t>6.6667%</t>
  </si>
  <si>
    <t>0.1057%</t>
  </si>
  <si>
    <t>0.0197%</t>
  </si>
  <si>
    <t>0.1863%</t>
  </si>
  <si>
    <t>6.0843%</t>
  </si>
  <si>
    <t>p and i-p reads</t>
  </si>
  <si>
    <t>13747.0</t>
  </si>
  <si>
    <t>14203.0</t>
  </si>
  <si>
    <t>22514.0</t>
  </si>
  <si>
    <t>13321.0</t>
  </si>
  <si>
    <t>9472.0</t>
  </si>
  <si>
    <t>12616.0</t>
  </si>
  <si>
    <t>15712.0</t>
  </si>
  <si>
    <t>14420.0</t>
  </si>
  <si>
    <t xml:space="preserve">16843.0
</t>
  </si>
  <si>
    <t>22214.0</t>
  </si>
  <si>
    <t>13235.0</t>
  </si>
  <si>
    <t>17774.0</t>
  </si>
  <si>
    <t>10299.0</t>
  </si>
  <si>
    <t>700845.0</t>
  </si>
  <si>
    <t>48955.0</t>
  </si>
  <si>
    <t>571579.0</t>
  </si>
  <si>
    <t>12052.0</t>
  </si>
  <si>
    <t>15763.0</t>
  </si>
  <si>
    <t>16316.0</t>
  </si>
  <si>
    <t>11023.0</t>
  </si>
  <si>
    <t>9251.0</t>
  </si>
  <si>
    <t>9888.0</t>
  </si>
  <si>
    <t>11907.0</t>
  </si>
  <si>
    <t>3139.0</t>
  </si>
  <si>
    <t>11.0</t>
  </si>
  <si>
    <t>3567.0</t>
  </si>
  <si>
    <t>2528.0</t>
  </si>
  <si>
    <t>3559.0</t>
  </si>
  <si>
    <t>45091.0</t>
  </si>
  <si>
    <t>12388.0</t>
  </si>
  <si>
    <t>12673.0</t>
  </si>
  <si>
    <t>10823.0</t>
  </si>
  <si>
    <t>18233.0</t>
  </si>
  <si>
    <t>17836.0</t>
  </si>
  <si>
    <t>19158.0</t>
  </si>
  <si>
    <t>16441.0</t>
  </si>
  <si>
    <t>17943.0</t>
  </si>
  <si>
    <t>25098.0</t>
  </si>
  <si>
    <t>20386.0</t>
  </si>
  <si>
    <t>19790.0</t>
  </si>
  <si>
    <t>18279.0</t>
  </si>
  <si>
    <t>45167.0</t>
  </si>
  <si>
    <t>19639.0</t>
  </si>
  <si>
    <t>22891.0</t>
  </si>
  <si>
    <t>22189.0</t>
  </si>
  <si>
    <t>19633.0</t>
  </si>
  <si>
    <t>30889.0</t>
  </si>
  <si>
    <t>20120.0</t>
  </si>
  <si>
    <t>18525.0</t>
  </si>
  <si>
    <t>24775.0</t>
  </si>
  <si>
    <t>20176.0</t>
  </si>
  <si>
    <t>29597.0</t>
  </si>
  <si>
    <t>24437.0</t>
  </si>
  <si>
    <t xml:space="preserve">82207.0
</t>
  </si>
  <si>
    <t>p and i-p reads percent(rawreads)</t>
  </si>
  <si>
    <t>0.83%</t>
  </si>
  <si>
    <t>0.76%</t>
  </si>
  <si>
    <t>0.72%</t>
  </si>
  <si>
    <t>0.73%</t>
  </si>
  <si>
    <t>0.56%</t>
  </si>
  <si>
    <t>0.82%</t>
  </si>
  <si>
    <t>0.81%</t>
  </si>
  <si>
    <t>0.89%</t>
  </si>
  <si>
    <t xml:space="preserve">0.95%
</t>
  </si>
  <si>
    <t>1.05%</t>
  </si>
  <si>
    <t>0.91%</t>
  </si>
  <si>
    <t>0.98%</t>
  </si>
  <si>
    <t>0.88%</t>
  </si>
  <si>
    <t>32.60%</t>
  </si>
  <si>
    <t>2.63%</t>
  </si>
  <si>
    <t>33.08%</t>
  </si>
  <si>
    <t>0.70%</t>
  </si>
  <si>
    <t>0.86%</t>
  </si>
  <si>
    <t>0.49%</t>
  </si>
  <si>
    <t>0.68%</t>
  </si>
  <si>
    <t>0.74%</t>
  </si>
  <si>
    <t>0.27%</t>
  </si>
  <si>
    <t>2.48%</t>
  </si>
  <si>
    <t>0.29%</t>
  </si>
  <si>
    <t>0.42%</t>
  </si>
  <si>
    <t>0.60%</t>
  </si>
  <si>
    <t>0.57%</t>
  </si>
  <si>
    <t>0.53%</t>
  </si>
  <si>
    <t>0.58%</t>
  </si>
  <si>
    <t>0.66%</t>
  </si>
  <si>
    <t>0.64%</t>
  </si>
  <si>
    <t>0.87%</t>
  </si>
  <si>
    <t>0.75%</t>
  </si>
  <si>
    <t>1.78%</t>
  </si>
  <si>
    <t>0.80%</t>
  </si>
  <si>
    <t>0.67%</t>
  </si>
  <si>
    <t>0.77%</t>
  </si>
  <si>
    <t xml:space="preserve">2.01%
</t>
  </si>
  <si>
    <t>p-p and p-p-i reads</t>
  </si>
  <si>
    <t>1300897.0</t>
  </si>
  <si>
    <t>1437478.0</t>
  </si>
  <si>
    <t>2473741.0</t>
  </si>
  <si>
    <t>1500468.0</t>
  </si>
  <si>
    <t>1346742.0</t>
  </si>
  <si>
    <t>1238880.0</t>
  </si>
  <si>
    <t>1454521.0</t>
  </si>
  <si>
    <t>1321675.0</t>
  </si>
  <si>
    <t xml:space="preserve">1095064.0
</t>
  </si>
  <si>
    <t>1228499.0</t>
  </si>
  <si>
    <t>793792.0</t>
  </si>
  <si>
    <t>1043972.0</t>
  </si>
  <si>
    <t>463461.0</t>
  </si>
  <si>
    <t>1007719.0</t>
  </si>
  <si>
    <t>1307023.0</t>
  </si>
  <si>
    <t>814270.0</t>
  </si>
  <si>
    <t>873726.0</t>
  </si>
  <si>
    <t>1025030.0</t>
  </si>
  <si>
    <t>1026020.0</t>
  </si>
  <si>
    <t>171192.0</t>
  </si>
  <si>
    <t>1446206.0</t>
  </si>
  <si>
    <t>1043147.0</t>
  </si>
  <si>
    <t>1062831.0</t>
  </si>
  <si>
    <t>1063585.0</t>
  </si>
  <si>
    <t>12.0</t>
  </si>
  <si>
    <t>1223194.0</t>
  </si>
  <si>
    <t>822060.0</t>
  </si>
  <si>
    <t>713876.0</t>
  </si>
  <si>
    <t>4161785.0</t>
  </si>
  <si>
    <t>1219685.0</t>
  </si>
  <si>
    <t>1263392.0</t>
  </si>
  <si>
    <t>1031440.0</t>
  </si>
  <si>
    <t>2404143.0</t>
  </si>
  <si>
    <t>2410250.0</t>
  </si>
  <si>
    <t>2661076.0</t>
  </si>
  <si>
    <t>2556815.0</t>
  </si>
  <si>
    <t>2369625.0</t>
  </si>
  <si>
    <t>2342798.0</t>
  </si>
  <si>
    <t>2338924.0</t>
  </si>
  <si>
    <t>2687161.0</t>
  </si>
  <si>
    <t>2917661.0</t>
  </si>
  <si>
    <t>2193565.0</t>
  </si>
  <si>
    <t>1988732.0</t>
  </si>
  <si>
    <t>3225871.0</t>
  </si>
  <si>
    <t>2523561.0</t>
  </si>
  <si>
    <t>3123863.0</t>
  </si>
  <si>
    <t>3168496.0</t>
  </si>
  <si>
    <t>2620455.0</t>
  </si>
  <si>
    <t>2297281.0</t>
  </si>
  <si>
    <t>2396068.0</t>
  </si>
  <si>
    <t>2182433.0</t>
  </si>
  <si>
    <t>2809432.0</t>
  </si>
  <si>
    <t>2786493.0</t>
  </si>
  <si>
    <t xml:space="preserve">2827036.0
</t>
  </si>
  <si>
    <t>p-p and p-p-i reads percent(rawreads)</t>
  </si>
  <si>
    <t>78.16%</t>
  </si>
  <si>
    <t>77.23%</t>
  </si>
  <si>
    <t>78.95%</t>
  </si>
  <si>
    <t>82.30%</t>
  </si>
  <si>
    <t>79.55%</t>
  </si>
  <si>
    <t>80.34%</t>
  </si>
  <si>
    <t>75.35%</t>
  </si>
  <si>
    <t>81.51%</t>
  </si>
  <si>
    <t xml:space="preserve">61.98%
</t>
  </si>
  <si>
    <t>58.17%</t>
  </si>
  <si>
    <t>54.69%</t>
  </si>
  <si>
    <t>57.68%</t>
  </si>
  <si>
    <t>39.52%</t>
  </si>
  <si>
    <t>46.87%</t>
  </si>
  <si>
    <t>70.17%</t>
  </si>
  <si>
    <t>47.12%</t>
  </si>
  <si>
    <t>50.70%</t>
  </si>
  <si>
    <t>56.20%</t>
  </si>
  <si>
    <t>61.69%</t>
  </si>
  <si>
    <t>14.18%</t>
  </si>
  <si>
    <t>76.11%</t>
  </si>
  <si>
    <t>71.34%</t>
  </si>
  <si>
    <t>66.14%</t>
  </si>
  <si>
    <t>91.38%</t>
  </si>
  <si>
    <t>2.71%</t>
  </si>
  <si>
    <t>92.72%</t>
  </si>
  <si>
    <t>92.89%</t>
  </si>
  <si>
    <t>83.76%</t>
  </si>
  <si>
    <t>55.48%</t>
  </si>
  <si>
    <t>56.58%</t>
  </si>
  <si>
    <t>52.85%</t>
  </si>
  <si>
    <t>55.36%</t>
  </si>
  <si>
    <t>87.61%</t>
  </si>
  <si>
    <t>88.78%</t>
  </si>
  <si>
    <t>88.28%</t>
  </si>
  <si>
    <t>88.73%</t>
  </si>
  <si>
    <t>87.63%</t>
  </si>
  <si>
    <t>81.30%</t>
  </si>
  <si>
    <t>85.74%</t>
  </si>
  <si>
    <t>89.81%</t>
  </si>
  <si>
    <t>90.75%</t>
  </si>
  <si>
    <t>86.61%</t>
  </si>
  <si>
    <t>89.50%</t>
  </si>
  <si>
    <t>90.16%</t>
  </si>
  <si>
    <t>91.21%</t>
  </si>
  <si>
    <t>91.96%</t>
  </si>
  <si>
    <t>84.04%</t>
  </si>
  <si>
    <t>83.51%</t>
  </si>
  <si>
    <t>83.53%</t>
  </si>
  <si>
    <t>78.46%</t>
  </si>
  <si>
    <t>82.77%</t>
  </si>
  <si>
    <t>81.92%</t>
  </si>
  <si>
    <t>82.78%</t>
  </si>
  <si>
    <t xml:space="preserve">69.09%
</t>
  </si>
  <si>
    <t>p-i and i-p-i not in DB</t>
  </si>
  <si>
    <t>263501.0</t>
  </si>
  <si>
    <t>307588.0</t>
  </si>
  <si>
    <t>468282.0</t>
  </si>
  <si>
    <t>218567.0</t>
  </si>
  <si>
    <t>208095.0</t>
  </si>
  <si>
    <t>209694.0</t>
  </si>
  <si>
    <t>349069.0</t>
  </si>
  <si>
    <t>193096.0</t>
  </si>
  <si>
    <t xml:space="preserve">376113.0
</t>
  </si>
  <si>
    <t>531911.0</t>
  </si>
  <si>
    <t>379154.0</t>
  </si>
  <si>
    <t>460588.0</t>
  </si>
  <si>
    <t>423104.0</t>
  </si>
  <si>
    <t>196507.0</t>
  </si>
  <si>
    <t>394082.0</t>
  </si>
  <si>
    <t>140954.0</t>
  </si>
  <si>
    <t>383634.0</t>
  </si>
  <si>
    <t>320148.0</t>
  </si>
  <si>
    <t>329391.0</t>
  </si>
  <si>
    <t>469282.0</t>
  </si>
  <si>
    <t>282067.0</t>
  </si>
  <si>
    <t>306136.0</t>
  </si>
  <si>
    <t>410235.0</t>
  </si>
  <si>
    <t>32271.0</t>
  </si>
  <si>
    <t>28.0</t>
  </si>
  <si>
    <t>29886.0</t>
  </si>
  <si>
    <t>25674.0</t>
  </si>
  <si>
    <t>65889.0</t>
  </si>
  <si>
    <t>2318520.0</t>
  </si>
  <si>
    <t>225245.0</t>
  </si>
  <si>
    <t>240456.0</t>
  </si>
  <si>
    <t>198498.0</t>
  </si>
  <si>
    <t>181519.0</t>
  </si>
  <si>
    <t>168779.0</t>
  </si>
  <si>
    <t>199458.0</t>
  </si>
  <si>
    <t>175695.0</t>
  </si>
  <si>
    <t>195586.0</t>
  </si>
  <si>
    <t>370268.0</t>
  </si>
  <si>
    <t>243194.0</t>
  </si>
  <si>
    <t>161831.0</t>
  </si>
  <si>
    <t>157959.0</t>
  </si>
  <si>
    <t>166078.0</t>
  </si>
  <si>
    <t>123187.0</t>
  </si>
  <si>
    <t>181310.0</t>
  </si>
  <si>
    <t>119145.0</t>
  </si>
  <si>
    <t>138294.0</t>
  </si>
  <si>
    <t>377105.0</t>
  </si>
  <si>
    <t>349930.0</t>
  </si>
  <si>
    <t>309908.0</t>
  </si>
  <si>
    <t>476344.0</t>
  </si>
  <si>
    <t>322150.0</t>
  </si>
  <si>
    <t>433191.0</t>
  </si>
  <si>
    <t>408062.0</t>
  </si>
  <si>
    <t xml:space="preserve">915053.0
</t>
  </si>
  <si>
    <t>humanreads(genome)</t>
  </si>
  <si>
    <t>146</t>
  </si>
  <si>
    <t>1219</t>
  </si>
  <si>
    <t>773</t>
  </si>
  <si>
    <t>2927</t>
  </si>
  <si>
    <t>1474</t>
  </si>
  <si>
    <t>1595</t>
  </si>
  <si>
    <t>4462</t>
  </si>
  <si>
    <t>475</t>
  </si>
  <si>
    <t xml:space="preserve">181279
</t>
  </si>
  <si>
    <t>234180</t>
  </si>
  <si>
    <t>271525</t>
  </si>
  <si>
    <t>306116</t>
  </si>
  <si>
    <t>343023</t>
  </si>
  <si>
    <t>9</t>
  </si>
  <si>
    <t>5</t>
  </si>
  <si>
    <t>4962</t>
  </si>
  <si>
    <t>315819</t>
  </si>
  <si>
    <t>18</t>
  </si>
  <si>
    <t>6679</t>
  </si>
  <si>
    <t>2726</t>
  </si>
  <si>
    <t>2213</t>
  </si>
  <si>
    <t>0</t>
  </si>
  <si>
    <t>717</t>
  </si>
  <si>
    <t>101</t>
  </si>
  <si>
    <t>44</t>
  </si>
  <si>
    <t>13</t>
  </si>
  <si>
    <t>9554</t>
  </si>
  <si>
    <t>7658</t>
  </si>
  <si>
    <t>4560</t>
  </si>
  <si>
    <t>45</t>
  </si>
  <si>
    <t>6</t>
  </si>
  <si>
    <t>1</t>
  </si>
  <si>
    <t>19</t>
  </si>
  <si>
    <t>89</t>
  </si>
  <si>
    <t>247</t>
  </si>
  <si>
    <t>97</t>
  </si>
  <si>
    <t>162</t>
  </si>
  <si>
    <t>154</t>
  </si>
  <si>
    <t>2776</t>
  </si>
  <si>
    <t>155</t>
  </si>
  <si>
    <t xml:space="preserve">7
</t>
  </si>
  <si>
    <t>humanrate(/p-i reads)</t>
  </si>
  <si>
    <t>0.05%</t>
  </si>
  <si>
    <t>0.38%</t>
  </si>
  <si>
    <t>0.16%</t>
  </si>
  <si>
    <t>1.30%</t>
  </si>
  <si>
    <t>1.25%</t>
  </si>
  <si>
    <t>0.24%</t>
  </si>
  <si>
    <t xml:space="preserve">38.87%
</t>
  </si>
  <si>
    <t>38.54%</t>
  </si>
  <si>
    <t>54.47%</t>
  </si>
  <si>
    <t>54.86%</t>
  </si>
  <si>
    <t>63.18%</t>
  </si>
  <si>
    <t>0.00%</t>
  </si>
  <si>
    <t>1.34%</t>
  </si>
  <si>
    <t>42.26%</t>
  </si>
  <si>
    <t>0.01%</t>
  </si>
  <si>
    <t>2.07%</t>
  </si>
  <si>
    <t>6.15%</t>
  </si>
  <si>
    <t>2.29%</t>
  </si>
  <si>
    <t>0.39%</t>
  </si>
  <si>
    <t>0.07%</t>
  </si>
  <si>
    <t>1.87%</t>
  </si>
  <si>
    <t>1.23%</t>
  </si>
  <si>
    <t>1.01%</t>
  </si>
  <si>
    <t>0.02%</t>
  </si>
  <si>
    <t>0.06%</t>
  </si>
  <si>
    <t>0.03%</t>
  </si>
  <si>
    <t>0.04%</t>
  </si>
  <si>
    <t xml:space="preserve">0.00%
</t>
  </si>
  <si>
    <t>humanreads(cDNA)</t>
  </si>
  <si>
    <t>494</t>
  </si>
  <si>
    <t>670</t>
  </si>
  <si>
    <t>2528</t>
  </si>
  <si>
    <t>737</t>
  </si>
  <si>
    <t>403</t>
  </si>
  <si>
    <t>3266</t>
  </si>
  <si>
    <t>187</t>
  </si>
  <si>
    <t xml:space="preserve">87487
</t>
  </si>
  <si>
    <t>114637</t>
  </si>
  <si>
    <t>156510</t>
  </si>
  <si>
    <t>163920</t>
  </si>
  <si>
    <t>153880</t>
  </si>
  <si>
    <t>2</t>
  </si>
  <si>
    <t>1815</t>
  </si>
  <si>
    <t>76880</t>
  </si>
  <si>
    <t>1590</t>
  </si>
  <si>
    <t>598</t>
  </si>
  <si>
    <t>560</t>
  </si>
  <si>
    <t>174</t>
  </si>
  <si>
    <t>10</t>
  </si>
  <si>
    <t>17</t>
  </si>
  <si>
    <t>2801</t>
  </si>
  <si>
    <t>2905</t>
  </si>
  <si>
    <t>1487</t>
  </si>
  <si>
    <t>15</t>
  </si>
  <si>
    <t>8</t>
  </si>
  <si>
    <t>7</t>
  </si>
  <si>
    <t>38</t>
  </si>
  <si>
    <t>67</t>
  </si>
  <si>
    <t>62</t>
  </si>
  <si>
    <t>85</t>
  </si>
  <si>
    <t>65</t>
  </si>
  <si>
    <t xml:space="preserve">4
</t>
  </si>
  <si>
    <t>0.15%</t>
  </si>
  <si>
    <t>0.14%</t>
  </si>
  <si>
    <t>1.12%</t>
  </si>
  <si>
    <t>0.19%</t>
  </si>
  <si>
    <t>0.92%</t>
  </si>
  <si>
    <t>0.10%</t>
  </si>
  <si>
    <t xml:space="preserve">18.76%
</t>
  </si>
  <si>
    <t>18.87%</t>
  </si>
  <si>
    <t>31.40%</t>
  </si>
  <si>
    <t>29.38%</t>
  </si>
  <si>
    <t>28.34%</t>
  </si>
  <si>
    <t>10.29%</t>
  </si>
  <si>
    <t>1.56%</t>
  </si>
  <si>
    <t>0.55%</t>
  </si>
  <si>
    <t>0.47%</t>
  </si>
  <si>
    <t>0.33%</t>
  </si>
  <si>
    <t>humanreads(gene)</t>
  </si>
  <si>
    <t>78</t>
  </si>
  <si>
    <t>897</t>
  </si>
  <si>
    <t>2784</t>
  </si>
  <si>
    <t>1302</t>
  </si>
  <si>
    <t>628</t>
  </si>
  <si>
    <t>1247</t>
  </si>
  <si>
    <t>370</t>
  </si>
  <si>
    <t xml:space="preserve">144219
</t>
  </si>
  <si>
    <t>187329</t>
  </si>
  <si>
    <t>222846</t>
  </si>
  <si>
    <t>245872</t>
  </si>
  <si>
    <t>238407</t>
  </si>
  <si>
    <t>4320</t>
  </si>
  <si>
    <t>235874</t>
  </si>
  <si>
    <t>4521</t>
  </si>
  <si>
    <t>1839</t>
  </si>
  <si>
    <t>1622</t>
  </si>
  <si>
    <t>528</t>
  </si>
  <si>
    <t>34</t>
  </si>
  <si>
    <t>6822</t>
  </si>
  <si>
    <t>5733</t>
  </si>
  <si>
    <t>3224</t>
  </si>
  <si>
    <t>33</t>
  </si>
  <si>
    <t>16</t>
  </si>
  <si>
    <t>12</t>
  </si>
  <si>
    <t>53</t>
  </si>
  <si>
    <t>245</t>
  </si>
  <si>
    <t>93</t>
  </si>
  <si>
    <t>125</t>
  </si>
  <si>
    <t>2166</t>
  </si>
  <si>
    <t>148</t>
  </si>
  <si>
    <t>0.28%</t>
  </si>
  <si>
    <t>1.24%</t>
  </si>
  <si>
    <t>0.51%</t>
  </si>
  <si>
    <t>0.35%</t>
  </si>
  <si>
    <t xml:space="preserve">30.92%
</t>
  </si>
  <si>
    <t>44.70%</t>
  </si>
  <si>
    <t>44.06%</t>
  </si>
  <si>
    <t>43.91%</t>
  </si>
  <si>
    <t>1.17%</t>
  </si>
  <si>
    <t>31.56%</t>
  </si>
  <si>
    <t>1.40%</t>
  </si>
  <si>
    <t>0.43%</t>
  </si>
  <si>
    <t>4.51%</t>
  </si>
  <si>
    <t>1.69%</t>
  </si>
  <si>
    <t>1.33%</t>
  </si>
  <si>
    <t>0.71%</t>
  </si>
  <si>
    <t>0.50%</t>
  </si>
  <si>
    <t>gene intergenic</t>
  </si>
  <si>
    <t>0.45%</t>
  </si>
  <si>
    <t>0.90%</t>
  </si>
  <si>
    <t xml:space="preserve">7.95%
</t>
  </si>
  <si>
    <t>7.71%</t>
  </si>
  <si>
    <t>9.76%</t>
  </si>
  <si>
    <t>10.80%</t>
  </si>
  <si>
    <t>19.27%</t>
  </si>
  <si>
    <t>0.17%</t>
  </si>
  <si>
    <t>10.70%</t>
  </si>
  <si>
    <t>0.21%</t>
  </si>
  <si>
    <t>1.64%</t>
  </si>
  <si>
    <t>0.31%</t>
  </si>
  <si>
    <t>intron</t>
  </si>
  <si>
    <t>0.13%</t>
  </si>
  <si>
    <t>0.11%</t>
  </si>
  <si>
    <t>0.22%</t>
  </si>
  <si>
    <t>-0.57%</t>
  </si>
  <si>
    <t>0.09%</t>
  </si>
  <si>
    <t xml:space="preserve">12.16%
</t>
  </si>
  <si>
    <t>11.96%</t>
  </si>
  <si>
    <t>13.31%</t>
  </si>
  <si>
    <t>14.69%</t>
  </si>
  <si>
    <t>15.57%</t>
  </si>
  <si>
    <t>21.27%</t>
  </si>
  <si>
    <t>2.95%</t>
  </si>
  <si>
    <t>1.13%</t>
  </si>
  <si>
    <t>0.20%</t>
  </si>
  <si>
    <t>0.79%</t>
  </si>
  <si>
    <t>0.46%</t>
  </si>
  <si>
    <t>0.48%</t>
  </si>
  <si>
    <t>adapter</t>
  </si>
  <si>
    <t>86313</t>
  </si>
  <si>
    <t>93798</t>
  </si>
  <si>
    <t>151505</t>
  </si>
  <si>
    <t>64623</t>
  </si>
  <si>
    <t>65273</t>
  </si>
  <si>
    <t>67696</t>
  </si>
  <si>
    <t>119138</t>
  </si>
  <si>
    <t>60404</t>
  </si>
  <si>
    <t xml:space="preserve">53408
</t>
  </si>
  <si>
    <t>90742</t>
  </si>
  <si>
    <t>27601</t>
  </si>
  <si>
    <t>44063</t>
  </si>
  <si>
    <t>22000</t>
  </si>
  <si>
    <t>62138</t>
  </si>
  <si>
    <t>131909</t>
  </si>
  <si>
    <t>43599</t>
  </si>
  <si>
    <t>138700</t>
  </si>
  <si>
    <t>108258</t>
  </si>
  <si>
    <t>108902</t>
  </si>
  <si>
    <t>13045</t>
  </si>
  <si>
    <t>64350</t>
  </si>
  <si>
    <t>99144</t>
  </si>
  <si>
    <t>146355</t>
  </si>
  <si>
    <t>4187</t>
  </si>
  <si>
    <t>4075</t>
  </si>
  <si>
    <t>4002</t>
  </si>
  <si>
    <t>13869</t>
  </si>
  <si>
    <t>842073</t>
  </si>
  <si>
    <t>47038</t>
  </si>
  <si>
    <t>46060</t>
  </si>
  <si>
    <t>39881</t>
  </si>
  <si>
    <t>40371</t>
  </si>
  <si>
    <t>39746</t>
  </si>
  <si>
    <t>51297</t>
  </si>
  <si>
    <t>43300</t>
  </si>
  <si>
    <t>47058</t>
  </si>
  <si>
    <t>98652</t>
  </si>
  <si>
    <t>60686</t>
  </si>
  <si>
    <t>35071</t>
  </si>
  <si>
    <t>34878</t>
  </si>
  <si>
    <t>28714</t>
  </si>
  <si>
    <t>19277</t>
  </si>
  <si>
    <t>35632</t>
  </si>
  <si>
    <t>18660</t>
  </si>
  <si>
    <t>15206</t>
  </si>
  <si>
    <t>77799</t>
  </si>
  <si>
    <t>80825</t>
  </si>
  <si>
    <t>79486</t>
  </si>
  <si>
    <t>142640</t>
  </si>
  <si>
    <t>90968</t>
  </si>
  <si>
    <t>108878</t>
  </si>
  <si>
    <t>114880</t>
  </si>
  <si>
    <t xml:space="preserve">307228
</t>
  </si>
  <si>
    <t>adapter rate(/p-i reads)</t>
  </si>
  <si>
    <t>32.34%</t>
  </si>
  <si>
    <t>29.24%</t>
  </si>
  <si>
    <t>31.60%</t>
  </si>
  <si>
    <t>28.72%</t>
  </si>
  <si>
    <t>25.56%</t>
  </si>
  <si>
    <t>31.16%</t>
  </si>
  <si>
    <t>33.41%</t>
  </si>
  <si>
    <t>30.91%</t>
  </si>
  <si>
    <t xml:space="preserve">11.45%
</t>
  </si>
  <si>
    <t>14.94%</t>
  </si>
  <si>
    <t>5.54%</t>
  </si>
  <si>
    <t>7.90%</t>
  </si>
  <si>
    <t>4.05%</t>
  </si>
  <si>
    <t>31.53%</t>
  </si>
  <si>
    <t>32.99%</t>
  </si>
  <si>
    <t>30.67%</t>
  </si>
  <si>
    <t>35.76%</t>
  </si>
  <si>
    <t>33.81%</t>
  </si>
  <si>
    <t>29.48%</t>
  </si>
  <si>
    <t>1.75%</t>
  </si>
  <si>
    <t>19.33%</t>
  </si>
  <si>
    <t>30.68%</t>
  </si>
  <si>
    <t>34.53%</t>
  </si>
  <si>
    <t>11.64%</t>
  </si>
  <si>
    <t>31.25%</t>
  </si>
  <si>
    <t>13.03%</t>
  </si>
  <si>
    <t>15.48%</t>
  </si>
  <si>
    <t>20.56%</t>
  </si>
  <si>
    <t>30.53%</t>
  </si>
  <si>
    <t>9.20%</t>
  </si>
  <si>
    <t>7.41%</t>
  </si>
  <si>
    <t>8.80%</t>
  </si>
  <si>
    <t>21.95%</t>
  </si>
  <si>
    <t>23.01%</t>
  </si>
  <si>
    <t>25.45%</t>
  </si>
  <si>
    <t>22.85%</t>
  </si>
  <si>
    <t>23.53%</t>
  </si>
  <si>
    <t>26.49%</t>
  </si>
  <si>
    <t>24.34%</t>
  </si>
  <si>
    <t>21.24%</t>
  </si>
  <si>
    <t>21.81%</t>
  </si>
  <si>
    <t>16.86%</t>
  </si>
  <si>
    <t>15.32%</t>
  </si>
  <si>
    <t>19.20%</t>
  </si>
  <si>
    <t>15.62%</t>
  </si>
  <si>
    <t>10.95%</t>
  </si>
  <si>
    <t>20.50%</t>
  </si>
  <si>
    <t>22.89%</t>
  </si>
  <si>
    <t>25.19%</t>
  </si>
  <si>
    <t>29.57%</t>
  </si>
  <si>
    <t>27.97%</t>
  </si>
  <si>
    <t>24.95%</t>
  </si>
  <si>
    <t>28.03%</t>
  </si>
  <si>
    <t xml:space="preserve">33.49%
</t>
  </si>
  <si>
    <t>JK-57</t>
  </si>
  <si>
    <t>JK-58</t>
  </si>
  <si>
    <t>JK-59</t>
  </si>
  <si>
    <t>JK-60</t>
  </si>
  <si>
    <t>JK-61</t>
  </si>
  <si>
    <t>JK-62</t>
  </si>
  <si>
    <t>JK-63</t>
  </si>
  <si>
    <t>JK-64</t>
  </si>
  <si>
    <t>JK-65</t>
  </si>
  <si>
    <t>JK-66</t>
  </si>
  <si>
    <t>JK-67</t>
  </si>
  <si>
    <t>JK-68</t>
  </si>
  <si>
    <t>JK-69</t>
  </si>
  <si>
    <t>JK-70</t>
  </si>
  <si>
    <t>JK-71</t>
  </si>
  <si>
    <t>JK-72</t>
  </si>
  <si>
    <t>JK-73</t>
  </si>
  <si>
    <t>JK-74</t>
  </si>
  <si>
    <t>JK-75</t>
  </si>
  <si>
    <t>JK-76</t>
  </si>
  <si>
    <t>JK-77</t>
  </si>
  <si>
    <t>JK-78</t>
  </si>
  <si>
    <t>JK-79</t>
  </si>
  <si>
    <t>JK-80</t>
  </si>
  <si>
    <t>JK-81</t>
  </si>
  <si>
    <t>JK-82</t>
  </si>
  <si>
    <t>JK-83</t>
  </si>
  <si>
    <t>JK-84</t>
  </si>
  <si>
    <t>JK-85</t>
  </si>
  <si>
    <t>JK-86</t>
  </si>
  <si>
    <t>JK-87</t>
  </si>
  <si>
    <t>JK-88</t>
  </si>
  <si>
    <t>JK-89</t>
  </si>
  <si>
    <t>JK-90</t>
  </si>
  <si>
    <t>JK-91</t>
  </si>
  <si>
    <t>JK-92</t>
  </si>
  <si>
    <t>JK-93</t>
  </si>
  <si>
    <t>JK-94</t>
  </si>
  <si>
    <t>JK-95</t>
  </si>
  <si>
    <t>JK-96</t>
  </si>
  <si>
    <t>JK-97</t>
  </si>
  <si>
    <t>JK-98</t>
  </si>
  <si>
    <t>JK-99</t>
  </si>
  <si>
    <t>JK-100</t>
  </si>
  <si>
    <t>JK-101</t>
  </si>
  <si>
    <t>JK-102</t>
  </si>
  <si>
    <t>JK-103</t>
  </si>
  <si>
    <t>JK-104</t>
  </si>
  <si>
    <t>JK-105</t>
  </si>
  <si>
    <t>JK-106</t>
  </si>
  <si>
    <t>JK-107</t>
  </si>
  <si>
    <t>JK-108</t>
  </si>
  <si>
    <t>JK-109</t>
  </si>
  <si>
    <t>JK-110</t>
  </si>
  <si>
    <t>JK-111</t>
  </si>
  <si>
    <t>JK-112</t>
  </si>
  <si>
    <t>JK-113</t>
  </si>
  <si>
    <t>JK-114</t>
  </si>
  <si>
    <t>JK-115</t>
  </si>
  <si>
    <t>JK-116</t>
  </si>
  <si>
    <t>JK-117</t>
  </si>
  <si>
    <t>JK-118</t>
  </si>
  <si>
    <t>JK-119</t>
  </si>
  <si>
    <t>JK-120</t>
  </si>
  <si>
    <t>JK-121</t>
  </si>
  <si>
    <t>JK-122</t>
  </si>
  <si>
    <t>JK-123</t>
  </si>
  <si>
    <t>JK-124</t>
  </si>
  <si>
    <t>JK-125</t>
  </si>
  <si>
    <t>JK-126</t>
  </si>
  <si>
    <t>JK-127</t>
  </si>
  <si>
    <t>JK-128</t>
  </si>
  <si>
    <t>JK-129</t>
  </si>
  <si>
    <t>JK-130</t>
  </si>
  <si>
    <t>JK-131</t>
  </si>
  <si>
    <t>JK-132</t>
  </si>
  <si>
    <t>JK-133</t>
  </si>
  <si>
    <t>JK-134</t>
  </si>
  <si>
    <t>JK-135</t>
  </si>
  <si>
    <t>JK-136</t>
  </si>
  <si>
    <t>JK-137</t>
  </si>
  <si>
    <t>JK-138</t>
  </si>
  <si>
    <t>JK-139</t>
  </si>
  <si>
    <t>JK-140</t>
  </si>
  <si>
    <t>JK-141</t>
  </si>
  <si>
    <t>JK-142</t>
  </si>
  <si>
    <t>JK-143</t>
  </si>
  <si>
    <t>JK-144</t>
  </si>
  <si>
    <t>JK-145</t>
  </si>
  <si>
    <t>JK-146</t>
  </si>
  <si>
    <t>JK-147</t>
  </si>
  <si>
    <t>JK-148</t>
  </si>
  <si>
    <t>JK-149</t>
  </si>
  <si>
    <t>JK-150</t>
  </si>
  <si>
    <t>JK-151</t>
  </si>
  <si>
    <t>JK-152</t>
  </si>
  <si>
    <t>JK-153</t>
  </si>
  <si>
    <t>JK-154</t>
  </si>
  <si>
    <t xml:space="preserve">150863
</t>
  </si>
  <si>
    <t>722387</t>
  </si>
  <si>
    <t>468597</t>
  </si>
  <si>
    <t>648811</t>
  </si>
  <si>
    <t>706348</t>
  </si>
  <si>
    <t>532651</t>
  </si>
  <si>
    <t>648548</t>
  </si>
  <si>
    <t>855954</t>
  </si>
  <si>
    <t>529368</t>
  </si>
  <si>
    <t>668006</t>
  </si>
  <si>
    <t>603094</t>
  </si>
  <si>
    <t>949852</t>
  </si>
  <si>
    <t>768769</t>
  </si>
  <si>
    <t>544719</t>
  </si>
  <si>
    <t>437924</t>
  </si>
  <si>
    <t>429139</t>
  </si>
  <si>
    <t>479363</t>
  </si>
  <si>
    <t>829272</t>
  </si>
  <si>
    <t>1157393</t>
  </si>
  <si>
    <t>841011</t>
  </si>
  <si>
    <t>701754</t>
  </si>
  <si>
    <t>493098</t>
  </si>
  <si>
    <t>436235</t>
  </si>
  <si>
    <t>547863</t>
  </si>
  <si>
    <t>536221</t>
  </si>
  <si>
    <t>675078</t>
  </si>
  <si>
    <t>373903</t>
  </si>
  <si>
    <t>493713</t>
  </si>
  <si>
    <t>775244</t>
  </si>
  <si>
    <t>1122355</t>
  </si>
  <si>
    <t>979763</t>
  </si>
  <si>
    <t>1046975</t>
  </si>
  <si>
    <t>727234</t>
  </si>
  <si>
    <t>349836</t>
  </si>
  <si>
    <t>38023</t>
  </si>
  <si>
    <t>68184</t>
  </si>
  <si>
    <t>64343</t>
  </si>
  <si>
    <t xml:space="preserve">4194
</t>
  </si>
  <si>
    <t xml:space="preserve">144263
</t>
  </si>
  <si>
    <t>668384</t>
  </si>
  <si>
    <t>438127</t>
  </si>
  <si>
    <t>605015</t>
  </si>
  <si>
    <t>651548</t>
  </si>
  <si>
    <t>500231</t>
  </si>
  <si>
    <t>594617</t>
  </si>
  <si>
    <t>774727</t>
  </si>
  <si>
    <t>492077</t>
  </si>
  <si>
    <t>614451</t>
  </si>
  <si>
    <t>560817</t>
  </si>
  <si>
    <t>848812</t>
  </si>
  <si>
    <t>708536</t>
  </si>
  <si>
    <t>502146</t>
  </si>
  <si>
    <t>405357</t>
  </si>
  <si>
    <t>395537</t>
  </si>
  <si>
    <t>448354</t>
  </si>
  <si>
    <t>755551</t>
  </si>
  <si>
    <t>1031442</t>
  </si>
  <si>
    <t>762891</t>
  </si>
  <si>
    <t>614579</t>
  </si>
  <si>
    <t>430743</t>
  </si>
  <si>
    <t>383486</t>
  </si>
  <si>
    <t>515348</t>
  </si>
  <si>
    <t>501805</t>
  </si>
  <si>
    <t>581730</t>
  </si>
  <si>
    <t>316510</t>
  </si>
  <si>
    <t>454348</t>
  </si>
  <si>
    <t>711314</t>
  </si>
  <si>
    <t>1055757</t>
  </si>
  <si>
    <t>886542</t>
  </si>
  <si>
    <t>937076</t>
  </si>
  <si>
    <t>672724</t>
  </si>
  <si>
    <t>317656</t>
  </si>
  <si>
    <t>33389</t>
  </si>
  <si>
    <t>61160</t>
  </si>
  <si>
    <t>13610</t>
  </si>
  <si>
    <t xml:space="preserve">662
</t>
  </si>
  <si>
    <t xml:space="preserve">95.63%
</t>
  </si>
  <si>
    <t>92.52%</t>
  </si>
  <si>
    <t>93.50%</t>
  </si>
  <si>
    <t>93.25%</t>
  </si>
  <si>
    <t>92.24%</t>
  </si>
  <si>
    <t>93.91%</t>
  </si>
  <si>
    <t>91.68%</t>
  </si>
  <si>
    <t>90.51%</t>
  </si>
  <si>
    <t>92.96%</t>
  </si>
  <si>
    <t>91.98%</t>
  </si>
  <si>
    <t>92.99%</t>
  </si>
  <si>
    <t>89.36%</t>
  </si>
  <si>
    <t>92.17%</t>
  </si>
  <si>
    <t>92.18%</t>
  </si>
  <si>
    <t>92.56%</t>
  </si>
  <si>
    <t>93.53%</t>
  </si>
  <si>
    <t>91.11%</t>
  </si>
  <si>
    <t>89.12%</t>
  </si>
  <si>
    <t>90.71%</t>
  </si>
  <si>
    <t>87.58%</t>
  </si>
  <si>
    <t>87.35%</t>
  </si>
  <si>
    <t>87.91%</t>
  </si>
  <si>
    <t>94.07%</t>
  </si>
  <si>
    <t>93.58%</t>
  </si>
  <si>
    <t>86.17%</t>
  </si>
  <si>
    <t>84.65%</t>
  </si>
  <si>
    <t>92.03%</t>
  </si>
  <si>
    <t>91.75%</t>
  </si>
  <si>
    <t>90.49%</t>
  </si>
  <si>
    <t>92.50%</t>
  </si>
  <si>
    <t>90.80%</t>
  </si>
  <si>
    <t>87.81%</t>
  </si>
  <si>
    <t>89.70%</t>
  </si>
  <si>
    <t>21.15%</t>
  </si>
  <si>
    <t xml:space="preserve">15.78%
</t>
  </si>
  <si>
    <t xml:space="preserve">27395
</t>
  </si>
  <si>
    <t>584238</t>
  </si>
  <si>
    <t>379263</t>
  </si>
  <si>
    <t>496536</t>
  </si>
  <si>
    <t>542148</t>
  </si>
  <si>
    <t>432591</t>
  </si>
  <si>
    <t>516068</t>
  </si>
  <si>
    <t>658975</t>
  </si>
  <si>
    <t>436109</t>
  </si>
  <si>
    <t>551729</t>
  </si>
  <si>
    <t>467597</t>
  </si>
  <si>
    <t>721815</t>
  </si>
  <si>
    <t>614154</t>
  </si>
  <si>
    <t>435076</t>
  </si>
  <si>
    <t>365219</t>
  </si>
  <si>
    <t>367977</t>
  </si>
  <si>
    <t>340855</t>
  </si>
  <si>
    <t>656299</t>
  </si>
  <si>
    <t>747957</t>
  </si>
  <si>
    <t>687976</t>
  </si>
  <si>
    <t>553855</t>
  </si>
  <si>
    <t>403861</t>
  </si>
  <si>
    <t>335845</t>
  </si>
  <si>
    <t>333459</t>
  </si>
  <si>
    <t>338626</t>
  </si>
  <si>
    <t>530721</t>
  </si>
  <si>
    <t>292626</t>
  </si>
  <si>
    <t>403879</t>
  </si>
  <si>
    <t>624423</t>
  </si>
  <si>
    <t>861890</t>
  </si>
  <si>
    <t>749892</t>
  </si>
  <si>
    <t>792984</t>
  </si>
  <si>
    <t>583114</t>
  </si>
  <si>
    <t>281821</t>
  </si>
  <si>
    <t>29567</t>
  </si>
  <si>
    <t>53780</t>
  </si>
  <si>
    <t>10867</t>
  </si>
  <si>
    <t xml:space="preserve">458
</t>
  </si>
  <si>
    <t xml:space="preserve">18.16%
</t>
  </si>
  <si>
    <t>80.88%</t>
  </si>
  <si>
    <t>80.94%</t>
  </si>
  <si>
    <t>76.53%</t>
  </si>
  <si>
    <t>76.75%</t>
  </si>
  <si>
    <t>81.21%</t>
  </si>
  <si>
    <t>79.57%</t>
  </si>
  <si>
    <t>76.99%</t>
  </si>
  <si>
    <t>82.38%</t>
  </si>
  <si>
    <t>82.59%</t>
  </si>
  <si>
    <t>77.53%</t>
  </si>
  <si>
    <t>75.99%</t>
  </si>
  <si>
    <t>79.89%</t>
  </si>
  <si>
    <t>79.87%</t>
  </si>
  <si>
    <t>83.40%</t>
  </si>
  <si>
    <t>85.75%</t>
  </si>
  <si>
    <t>71.11%</t>
  </si>
  <si>
    <t>79.14%</t>
  </si>
  <si>
    <t>64.62%</t>
  </si>
  <si>
    <t>81.80%</t>
  </si>
  <si>
    <t>78.92%</t>
  </si>
  <si>
    <t>81.90%</t>
  </si>
  <si>
    <t>60.87%</t>
  </si>
  <si>
    <t>63.15%</t>
  </si>
  <si>
    <t>78.62%</t>
  </si>
  <si>
    <t>78.26%</t>
  </si>
  <si>
    <t>80.55%</t>
  </si>
  <si>
    <t>76.79%</t>
  </si>
  <si>
    <t>76.54%</t>
  </si>
  <si>
    <t>75.74%</t>
  </si>
  <si>
    <t>80.18%</t>
  </si>
  <si>
    <t>80.56%</t>
  </si>
  <si>
    <t>77.76%</t>
  </si>
  <si>
    <t>78.87%</t>
  </si>
  <si>
    <t>16.89%</t>
  </si>
  <si>
    <t xml:space="preserve">10.92%
</t>
  </si>
  <si>
    <t xml:space="preserve">18.99%
</t>
  </si>
  <si>
    <t>87.41%</t>
  </si>
  <si>
    <t>86.56%</t>
  </si>
  <si>
    <t>82.07%</t>
  </si>
  <si>
    <t>83.21%</t>
  </si>
  <si>
    <t>86.48%</t>
  </si>
  <si>
    <t>86.79%</t>
  </si>
  <si>
    <t>85.06%</t>
  </si>
  <si>
    <t>88.63%</t>
  </si>
  <si>
    <t>89.79%</t>
  </si>
  <si>
    <t>83.38%</t>
  </si>
  <si>
    <t>85.04%</t>
  </si>
  <si>
    <t>86.68%</t>
  </si>
  <si>
    <t>86.64%</t>
  </si>
  <si>
    <t>90.10%</t>
  </si>
  <si>
    <t>93.03%</t>
  </si>
  <si>
    <t>76.02%</t>
  </si>
  <si>
    <t>86.86%</t>
  </si>
  <si>
    <t>72.52%</t>
  </si>
  <si>
    <t>90.18%</t>
  </si>
  <si>
    <t>90.12%</t>
  </si>
  <si>
    <t>93.76%</t>
  </si>
  <si>
    <t>64.71%</t>
  </si>
  <si>
    <t>67.48%</t>
  </si>
  <si>
    <t>91.23%</t>
  </si>
  <si>
    <t>92.45%</t>
  </si>
  <si>
    <t>88.89%</t>
  </si>
  <si>
    <t>87.78%</t>
  </si>
  <si>
    <t>81.64%</t>
  </si>
  <si>
    <t>84.59%</t>
  </si>
  <si>
    <t>84.62%</t>
  </si>
  <si>
    <t>88.72%</t>
  </si>
  <si>
    <t>88.55%</t>
  </si>
  <si>
    <t>87.93%</t>
  </si>
  <si>
    <t>79.85%</t>
  </si>
  <si>
    <t xml:space="preserve">69.18%
</t>
  </si>
  <si>
    <t xml:space="preserve">0
</t>
  </si>
  <si>
    <t>54758</t>
  </si>
  <si>
    <t>50815</t>
  </si>
  <si>
    <t>20050</t>
  </si>
  <si>
    <t>50877</t>
  </si>
  <si>
    <t>80491</t>
  </si>
  <si>
    <t>102185</t>
  </si>
  <si>
    <t>57895</t>
  </si>
  <si>
    <t>37515</t>
  </si>
  <si>
    <t>87504</t>
  </si>
  <si>
    <t>53482</t>
  </si>
  <si>
    <t>42498</t>
  </si>
  <si>
    <t>61532</t>
  </si>
  <si>
    <t>51758</t>
  </si>
  <si>
    <t>39511</t>
  </si>
  <si>
    <t>105877</t>
  </si>
  <si>
    <t>133846</t>
  </si>
  <si>
    <t>60533</t>
  </si>
  <si>
    <t>79333</t>
  </si>
  <si>
    <t>30766</t>
  </si>
  <si>
    <t>138255</t>
  </si>
  <si>
    <t>46651</t>
  </si>
  <si>
    <t>1707</t>
  </si>
  <si>
    <t>1573</t>
  </si>
  <si>
    <t>47619</t>
  </si>
  <si>
    <t>52620</t>
  </si>
  <si>
    <t>123556</t>
  </si>
  <si>
    <t>82764</t>
  </si>
  <si>
    <t>11920</t>
  </si>
  <si>
    <t>39777</t>
  </si>
  <si>
    <t>41788</t>
  </si>
  <si>
    <t>79939</t>
  </si>
  <si>
    <t>11326</t>
  </si>
  <si>
    <t>5311</t>
  </si>
  <si>
    <t>3240</t>
  </si>
  <si>
    <t>508</t>
  </si>
  <si>
    <t xml:space="preserve">16
</t>
  </si>
  <si>
    <t xml:space="preserve">0.0000%
</t>
  </si>
  <si>
    <t>7.5801%</t>
  </si>
  <si>
    <t>10.8441%</t>
  </si>
  <si>
    <t>3.0903%</t>
  </si>
  <si>
    <t>7.2028%</t>
  </si>
  <si>
    <t>15.1114%</t>
  </si>
  <si>
    <t>15.7560%</t>
  </si>
  <si>
    <t>6.7638%</t>
  </si>
  <si>
    <t>7.0868%</t>
  </si>
  <si>
    <t>13.0993%</t>
  </si>
  <si>
    <t>8.8679%</t>
  </si>
  <si>
    <t>4.4742%</t>
  </si>
  <si>
    <t>8.0040%</t>
  </si>
  <si>
    <t>9.5018%</t>
  </si>
  <si>
    <t>9.0223%</t>
  </si>
  <si>
    <t>24.6720%</t>
  </si>
  <si>
    <t>27.9216%</t>
  </si>
  <si>
    <t>7.2995%</t>
  </si>
  <si>
    <t>6.8545%</t>
  </si>
  <si>
    <t>3.6582%</t>
  </si>
  <si>
    <t>0.0000%</t>
  </si>
  <si>
    <t>28.0380%</t>
  </si>
  <si>
    <t>10.6940%</t>
  </si>
  <si>
    <t>0.3116%</t>
  </si>
  <si>
    <t>0.2933%</t>
  </si>
  <si>
    <t>7.0539%</t>
  </si>
  <si>
    <t>14.0732%</t>
  </si>
  <si>
    <t>25.0259%</t>
  </si>
  <si>
    <t>10.6759%</t>
  </si>
  <si>
    <t>1.0621%</t>
  </si>
  <si>
    <t>4.0599%</t>
  </si>
  <si>
    <t>3.9913%</t>
  </si>
  <si>
    <t>10.9922%</t>
  </si>
  <si>
    <t>3.2375%</t>
  </si>
  <si>
    <t>13.9679%</t>
  </si>
  <si>
    <t>4.7518%</t>
  </si>
  <si>
    <t>0.7895%</t>
  </si>
  <si>
    <t xml:space="preserve">0.3815%
</t>
  </si>
  <si>
    <t>8.1926%</t>
  </si>
  <si>
    <t>11.5982%</t>
  </si>
  <si>
    <t>3.3140%</t>
  </si>
  <si>
    <t>7.8086%</t>
  </si>
  <si>
    <t>16.0908%</t>
  </si>
  <si>
    <t>17.1850%</t>
  </si>
  <si>
    <t>7.4730%</t>
  </si>
  <si>
    <t>7.6238%</t>
  </si>
  <si>
    <t>14.2410%</t>
  </si>
  <si>
    <t>9.5364%</t>
  </si>
  <si>
    <t>5.0068%</t>
  </si>
  <si>
    <t>8.6844%</t>
  </si>
  <si>
    <t>10.3074%</t>
  </si>
  <si>
    <t>9.7472%</t>
  </si>
  <si>
    <t>26.7679%</t>
  </si>
  <si>
    <t>29.8528%</t>
  </si>
  <si>
    <t>8.0118%</t>
  </si>
  <si>
    <t>7.6915%</t>
  </si>
  <si>
    <t>4.0328%</t>
  </si>
  <si>
    <t>32.0969%</t>
  </si>
  <si>
    <t>12.1650%</t>
  </si>
  <si>
    <t>0.3312%</t>
  </si>
  <si>
    <t>0.3135%</t>
  </si>
  <si>
    <t>8.1858%</t>
  </si>
  <si>
    <t>16.6251%</t>
  </si>
  <si>
    <t>27.1941%</t>
  </si>
  <si>
    <t>11.6354%</t>
  </si>
  <si>
    <t>1.1290%</t>
  </si>
  <si>
    <t>4.4868%</t>
  </si>
  <si>
    <t>4.4594%</t>
  </si>
  <si>
    <t>11.8829%</t>
  </si>
  <si>
    <t>3.5655%</t>
  </si>
  <si>
    <t>15.9064%</t>
  </si>
  <si>
    <t>5.2976%</t>
  </si>
  <si>
    <t>3.7325%</t>
  </si>
  <si>
    <t xml:space="preserve">2.4169%
</t>
  </si>
  <si>
    <t xml:space="preserve">2530.0
</t>
  </si>
  <si>
    <t>30920.0</t>
  </si>
  <si>
    <t>19402.0</t>
  </si>
  <si>
    <t>42091.0</t>
  </si>
  <si>
    <t>23635.0</t>
  </si>
  <si>
    <t>23978.0</t>
  </si>
  <si>
    <t>19176.0</t>
  </si>
  <si>
    <t>21235.0</t>
  </si>
  <si>
    <t>15189.0</t>
  </si>
  <si>
    <t>20093.0</t>
  </si>
  <si>
    <t>35761.0</t>
  </si>
  <si>
    <t>26181.0</t>
  </si>
  <si>
    <t>31259.0</t>
  </si>
  <si>
    <t>21451.0</t>
  </si>
  <si>
    <t>12977.0</t>
  </si>
  <si>
    <t>3254.0</t>
  </si>
  <si>
    <t>3912.0</t>
  </si>
  <si>
    <t>17582.0</t>
  </si>
  <si>
    <t>21138.0</t>
  </si>
  <si>
    <t>13202.0</t>
  </si>
  <si>
    <t>7493.0</t>
  </si>
  <si>
    <t>4319.0</t>
  </si>
  <si>
    <t>6547.0</t>
  </si>
  <si>
    <t>8690.0</t>
  </si>
  <si>
    <t>7203.0</t>
  </si>
  <si>
    <t>7525.0</t>
  </si>
  <si>
    <t>3193.0</t>
  </si>
  <si>
    <t>15604.0</t>
  </si>
  <si>
    <t>29443.0</t>
  </si>
  <si>
    <t>56114.0</t>
  </si>
  <si>
    <t>24211.0</t>
  </si>
  <si>
    <t>28175.0</t>
  </si>
  <si>
    <t>29675.0</t>
  </si>
  <si>
    <t>7085.0</t>
  </si>
  <si>
    <t>857.0</t>
  </si>
  <si>
    <t>1657.0</t>
  </si>
  <si>
    <t>382.0</t>
  </si>
  <si>
    <t xml:space="preserve">20.0
</t>
  </si>
  <si>
    <t xml:space="preserve">1.68%
</t>
  </si>
  <si>
    <t>4.28%</t>
  </si>
  <si>
    <t>4.14%</t>
  </si>
  <si>
    <t>6.49%</t>
  </si>
  <si>
    <t>3.35%</t>
  </si>
  <si>
    <t>4.50%</t>
  </si>
  <si>
    <t>2.96%</t>
  </si>
  <si>
    <t>2.87%</t>
  </si>
  <si>
    <t>3.01%</t>
  </si>
  <si>
    <t>5.93%</t>
  </si>
  <si>
    <t>2.76%</t>
  </si>
  <si>
    <t>4.07%</t>
  </si>
  <si>
    <t>3.94%</t>
  </si>
  <si>
    <t>2.12%</t>
  </si>
  <si>
    <t>1.83%</t>
  </si>
  <si>
    <t>1.57%</t>
  </si>
  <si>
    <t>1.07%</t>
  </si>
  <si>
    <t>1.50%</t>
  </si>
  <si>
    <t>1.59%</t>
  </si>
  <si>
    <t>1.11%</t>
  </si>
  <si>
    <t>0.85%</t>
  </si>
  <si>
    <t>3.16%</t>
  </si>
  <si>
    <t>3.80%</t>
  </si>
  <si>
    <t>5.00%</t>
  </si>
  <si>
    <t>2.47%</t>
  </si>
  <si>
    <t>2.69%</t>
  </si>
  <si>
    <t>4.08%</t>
  </si>
  <si>
    <t>2.03%</t>
  </si>
  <si>
    <t>2.25%</t>
  </si>
  <si>
    <t>2.43%</t>
  </si>
  <si>
    <t>0.59%</t>
  </si>
  <si>
    <t xml:space="preserve">0.48%
</t>
  </si>
  <si>
    <t xml:space="preserve">108913.0
</t>
  </si>
  <si>
    <t>27996.0</t>
  </si>
  <si>
    <t>21980.0</t>
  </si>
  <si>
    <t>41351.0</t>
  </si>
  <si>
    <t>43934.0</t>
  </si>
  <si>
    <t>27747.0</t>
  </si>
  <si>
    <t>28316.0</t>
  </si>
  <si>
    <t>51583.0</t>
  </si>
  <si>
    <t>22542.0</t>
  </si>
  <si>
    <t>22698.0</t>
  </si>
  <si>
    <t>33823.0</t>
  </si>
  <si>
    <t>54091.0</t>
  </si>
  <si>
    <t>35575.0</t>
  </si>
  <si>
    <t>28991.0</t>
  </si>
  <si>
    <t>15263.0</t>
  </si>
  <si>
    <t>16398.0</t>
  </si>
  <si>
    <t>93189.0</t>
  </si>
  <si>
    <t>50339.0</t>
  </si>
  <si>
    <t>216501.0</t>
  </si>
  <si>
    <t>30480.0</t>
  </si>
  <si>
    <t>29596.0</t>
  </si>
  <si>
    <t>12205.0</t>
  </si>
  <si>
    <t>28012.0</t>
  </si>
  <si>
    <t>64026.0</t>
  </si>
  <si>
    <t>57658.0</t>
  </si>
  <si>
    <t>25715.0</t>
  </si>
  <si>
    <t>11415.0</t>
  </si>
  <si>
    <t>21953.0</t>
  </si>
  <si>
    <t>35424.0</t>
  </si>
  <si>
    <t>76324.0</t>
  </si>
  <si>
    <t>57583.0</t>
  </si>
  <si>
    <t>59763.0</t>
  </si>
  <si>
    <t>35450.0</t>
  </si>
  <si>
    <t>9674.0</t>
  </si>
  <si>
    <t>2034.0</t>
  </si>
  <si>
    <t>4026.0</t>
  </si>
  <si>
    <t>763.0</t>
  </si>
  <si>
    <t xml:space="preserve">62.0
</t>
  </si>
  <si>
    <t xml:space="preserve">72.19%
</t>
  </si>
  <si>
    <t>3.88%</t>
  </si>
  <si>
    <t>4.69%</t>
  </si>
  <si>
    <t>6.37%</t>
  </si>
  <si>
    <t>6.22%</t>
  </si>
  <si>
    <t>5.21%</t>
  </si>
  <si>
    <t>4.37%</t>
  </si>
  <si>
    <t>6.03%</t>
  </si>
  <si>
    <t>4.26%</t>
  </si>
  <si>
    <t>3.40%</t>
  </si>
  <si>
    <t>5.61%</t>
  </si>
  <si>
    <t>5.69%</t>
  </si>
  <si>
    <t>4.63%</t>
  </si>
  <si>
    <t>5.32%</t>
  </si>
  <si>
    <t>3.49%</t>
  </si>
  <si>
    <t>3.82%</t>
  </si>
  <si>
    <t>19.44%</t>
  </si>
  <si>
    <t>6.07%</t>
  </si>
  <si>
    <t>18.71%</t>
  </si>
  <si>
    <t>3.62%</t>
  </si>
  <si>
    <t>4.22%</t>
  </si>
  <si>
    <t>6.42%</t>
  </si>
  <si>
    <t>11.69%</t>
  </si>
  <si>
    <t>10.75%</t>
  </si>
  <si>
    <t>3.81%</t>
  </si>
  <si>
    <t>3.05%</t>
  </si>
  <si>
    <t>4.45%</t>
  </si>
  <si>
    <t>4.57%</t>
  </si>
  <si>
    <t>6.80%</t>
  </si>
  <si>
    <t>5.88%</t>
  </si>
  <si>
    <t>5.71%</t>
  </si>
  <si>
    <t>4.87%</t>
  </si>
  <si>
    <t>2.77%</t>
  </si>
  <si>
    <t>5.35%</t>
  </si>
  <si>
    <t>5.90%</t>
  </si>
  <si>
    <t>1.19%</t>
  </si>
  <si>
    <t xml:space="preserve">1.48%
</t>
  </si>
  <si>
    <t xml:space="preserve">27395.0
</t>
  </si>
  <si>
    <t>529480.0</t>
  </si>
  <si>
    <t>328448.0</t>
  </si>
  <si>
    <t>476486.0</t>
  </si>
  <si>
    <t>491271.0</t>
  </si>
  <si>
    <t>352100.0</t>
  </si>
  <si>
    <t>413883.0</t>
  </si>
  <si>
    <t>601080.0</t>
  </si>
  <si>
    <t>398594.0</t>
  </si>
  <si>
    <t>464225.0</t>
  </si>
  <si>
    <t>414115.0</t>
  </si>
  <si>
    <t>679317.0</t>
  </si>
  <si>
    <t>552622.0</t>
  </si>
  <si>
    <t>383318.0</t>
  </si>
  <si>
    <t>325708.0</t>
  </si>
  <si>
    <t>262100.0</t>
  </si>
  <si>
    <t>207009.0</t>
  </si>
  <si>
    <t>595766.0</t>
  </si>
  <si>
    <t>668624.0</t>
  </si>
  <si>
    <t>657210.0</t>
  </si>
  <si>
    <t>553855.0</t>
  </si>
  <si>
    <t>265606.0</t>
  </si>
  <si>
    <t>289194.0</t>
  </si>
  <si>
    <t>331752.0</t>
  </si>
  <si>
    <t>337053.0</t>
  </si>
  <si>
    <t>483102.0</t>
  </si>
  <si>
    <t>240006.0</t>
  </si>
  <si>
    <t>280323.0</t>
  </si>
  <si>
    <t>541659.0</t>
  </si>
  <si>
    <t>849970.0</t>
  </si>
  <si>
    <t>710115.0</t>
  </si>
  <si>
    <t>751196.0</t>
  </si>
  <si>
    <t>503175.0</t>
  </si>
  <si>
    <t>270495.0</t>
  </si>
  <si>
    <t>24256.0</t>
  </si>
  <si>
    <t>50540.0</t>
  </si>
  <si>
    <t>10359.0</t>
  </si>
  <si>
    <t xml:space="preserve">442.0
</t>
  </si>
  <si>
    <t xml:space="preserve">2
</t>
  </si>
  <si>
    <t>429</t>
  </si>
  <si>
    <t>622</t>
  </si>
  <si>
    <t>937</t>
  </si>
  <si>
    <t>982</t>
  </si>
  <si>
    <t>1912</t>
  </si>
  <si>
    <t>862</t>
  </si>
  <si>
    <t>19654</t>
  </si>
  <si>
    <t>373</t>
  </si>
  <si>
    <t>404</t>
  </si>
  <si>
    <t>1679</t>
  </si>
  <si>
    <t>226</t>
  </si>
  <si>
    <t>1004</t>
  </si>
  <si>
    <t>538</t>
  </si>
  <si>
    <t>957</t>
  </si>
  <si>
    <t>3794</t>
  </si>
  <si>
    <t>2558</t>
  </si>
  <si>
    <t>3946</t>
  </si>
  <si>
    <t>415</t>
  </si>
  <si>
    <t>144</t>
  </si>
  <si>
    <t>142</t>
  </si>
  <si>
    <t>276873</t>
  </si>
  <si>
    <t>286603</t>
  </si>
  <si>
    <t>23</t>
  </si>
  <si>
    <t>37</t>
  </si>
  <si>
    <t>1489</t>
  </si>
  <si>
    <t>585</t>
  </si>
  <si>
    <t>1566</t>
  </si>
  <si>
    <t>2064</t>
  </si>
  <si>
    <t>5088</t>
  </si>
  <si>
    <t>150196</t>
  </si>
  <si>
    <t>7532</t>
  </si>
  <si>
    <t xml:space="preserve">253
</t>
  </si>
  <si>
    <t xml:space="preserve">0.01%
</t>
  </si>
  <si>
    <t>0.18%</t>
  </si>
  <si>
    <t>0.44%</t>
  </si>
  <si>
    <t>2.98%</t>
  </si>
  <si>
    <t>0.36%</t>
  </si>
  <si>
    <t>0.12%</t>
  </si>
  <si>
    <t>0.26%</t>
  </si>
  <si>
    <t>83.03%</t>
  </si>
  <si>
    <t>84.64%</t>
  </si>
  <si>
    <t>53.29%</t>
  </si>
  <si>
    <t>69.31%</t>
  </si>
  <si>
    <t xml:space="preserve">55.24%
</t>
  </si>
  <si>
    <t>109</t>
  </si>
  <si>
    <t>115</t>
  </si>
  <si>
    <t>100</t>
  </si>
  <si>
    <t>288</t>
  </si>
  <si>
    <t>545</t>
  </si>
  <si>
    <t>59</t>
  </si>
  <si>
    <t>236</t>
  </si>
  <si>
    <t>106</t>
  </si>
  <si>
    <t>589</t>
  </si>
  <si>
    <t>50</t>
  </si>
  <si>
    <t>114</t>
  </si>
  <si>
    <t>258</t>
  </si>
  <si>
    <t>662</t>
  </si>
  <si>
    <t>46</t>
  </si>
  <si>
    <t>51</t>
  </si>
  <si>
    <t>33301</t>
  </si>
  <si>
    <t>42269</t>
  </si>
  <si>
    <t>209</t>
  </si>
  <si>
    <t>82</t>
  </si>
  <si>
    <t>582</t>
  </si>
  <si>
    <t>607</t>
  </si>
  <si>
    <t>1397</t>
  </si>
  <si>
    <t>32158</t>
  </si>
  <si>
    <t>1415</t>
  </si>
  <si>
    <t xml:space="preserve">46
</t>
  </si>
  <si>
    <t>9.99%</t>
  </si>
  <si>
    <t>12.48%</t>
  </si>
  <si>
    <t>0.08%</t>
  </si>
  <si>
    <t>13.02%</t>
  </si>
  <si>
    <t xml:space="preserve">10.04%
</t>
  </si>
  <si>
    <t>367</t>
  </si>
  <si>
    <t>468</t>
  </si>
  <si>
    <t>759</t>
  </si>
  <si>
    <t>442</t>
  </si>
  <si>
    <t>870</t>
  </si>
  <si>
    <t>559</t>
  </si>
  <si>
    <t>18427</t>
  </si>
  <si>
    <t>178</t>
  </si>
  <si>
    <t>921</t>
  </si>
  <si>
    <t>218</t>
  </si>
  <si>
    <t>898</t>
  </si>
  <si>
    <t>210</t>
  </si>
  <si>
    <t>621</t>
  </si>
  <si>
    <t>3786</t>
  </si>
  <si>
    <t>1453</t>
  </si>
  <si>
    <t>2686</t>
  </si>
  <si>
    <t>234</t>
  </si>
  <si>
    <t>87</t>
  </si>
  <si>
    <t>99</t>
  </si>
  <si>
    <t>76</t>
  </si>
  <si>
    <t>164031</t>
  </si>
  <si>
    <t>186707</t>
  </si>
  <si>
    <t>22</t>
  </si>
  <si>
    <t>1139</t>
  </si>
  <si>
    <t>1242</t>
  </si>
  <si>
    <t>1530</t>
  </si>
  <si>
    <t>3584</t>
  </si>
  <si>
    <t>107276</t>
  </si>
  <si>
    <t>5133</t>
  </si>
  <si>
    <t xml:space="preserve">178
</t>
  </si>
  <si>
    <t>2.80%</t>
  </si>
  <si>
    <t>49.19%</t>
  </si>
  <si>
    <t>55.14%</t>
  </si>
  <si>
    <t>0.61%</t>
  </si>
  <si>
    <t>38.07%</t>
  </si>
  <si>
    <t>47.23%</t>
  </si>
  <si>
    <t xml:space="preserve">38.86%
</t>
  </si>
  <si>
    <t>33.84%</t>
  </si>
  <si>
    <t>29.50%</t>
  </si>
  <si>
    <t>15.23%</t>
  </si>
  <si>
    <t>22.08%</t>
  </si>
  <si>
    <t xml:space="preserve">16.38%
</t>
  </si>
  <si>
    <t>39.20%</t>
  </si>
  <si>
    <t>42.65%</t>
  </si>
  <si>
    <t>26.65%</t>
  </si>
  <si>
    <t>34.21%</t>
  </si>
  <si>
    <t xml:space="preserve">28.82%
</t>
  </si>
  <si>
    <t xml:space="preserve">1826
</t>
  </si>
  <si>
    <t>167147</t>
  </si>
  <si>
    <t>126026</t>
  </si>
  <si>
    <t>148491</t>
  </si>
  <si>
    <t>96662</t>
  </si>
  <si>
    <t>123022</t>
  </si>
  <si>
    <t>161071</t>
  </si>
  <si>
    <t>123644</t>
  </si>
  <si>
    <t>143944</t>
  </si>
  <si>
    <t>108882</t>
  </si>
  <si>
    <t>215513</t>
  </si>
  <si>
    <t>167422</t>
  </si>
  <si>
    <t>111264</t>
  </si>
  <si>
    <t>106353</t>
  </si>
  <si>
    <t>50960</t>
  </si>
  <si>
    <t>46909</t>
  </si>
  <si>
    <t>141767</t>
  </si>
  <si>
    <t>190043</t>
  </si>
  <si>
    <t>169268</t>
  </si>
  <si>
    <t>124369</t>
  </si>
  <si>
    <t>69687</t>
  </si>
  <si>
    <t>69162</t>
  </si>
  <si>
    <t>12440</t>
  </si>
  <si>
    <t>12131</t>
  </si>
  <si>
    <t>117127</t>
  </si>
  <si>
    <t>62379</t>
  </si>
  <si>
    <t>80515</t>
  </si>
  <si>
    <t>164130</t>
  </si>
  <si>
    <t>257896</t>
  </si>
  <si>
    <t>206243</t>
  </si>
  <si>
    <t>210270</t>
  </si>
  <si>
    <t>143696</t>
  </si>
  <si>
    <t>30232</t>
  </si>
  <si>
    <t>8223</t>
  </si>
  <si>
    <t>20267</t>
  </si>
  <si>
    <t>694</t>
  </si>
  <si>
    <t xml:space="preserve">6.67%
</t>
  </si>
  <si>
    <t>25.38%</t>
  </si>
  <si>
    <t>27.39%</t>
  </si>
  <si>
    <t>22.34%</t>
  </si>
  <si>
    <t>23.84%</t>
  </si>
  <si>
    <t>24.44%</t>
  </si>
  <si>
    <t>28.35%</t>
  </si>
  <si>
    <t>26.09%</t>
  </si>
  <si>
    <t>23.29%</t>
  </si>
  <si>
    <t>29.86%</t>
  </si>
  <si>
    <t>27.26%</t>
  </si>
  <si>
    <t>25.57%</t>
  </si>
  <si>
    <t>29.12%</t>
  </si>
  <si>
    <t>13.85%</t>
  </si>
  <si>
    <t>13.76%</t>
  </si>
  <si>
    <t>21.60%</t>
  </si>
  <si>
    <t>25.41%</t>
  </si>
  <si>
    <t>24.60%</t>
  </si>
  <si>
    <t>22.46%</t>
  </si>
  <si>
    <t>17.26%</t>
  </si>
  <si>
    <t>20.59%</t>
  </si>
  <si>
    <t>3.73%</t>
  </si>
  <si>
    <t>3.58%</t>
  </si>
  <si>
    <t>22.07%</t>
  </si>
  <si>
    <t>21.32%</t>
  </si>
  <si>
    <t>19.94%</t>
  </si>
  <si>
    <t>26.29%</t>
  </si>
  <si>
    <t>29.92%</t>
  </si>
  <si>
    <t>27.50%</t>
  </si>
  <si>
    <t>26.52%</t>
  </si>
  <si>
    <t>24.64%</t>
  </si>
  <si>
    <t>10.73%</t>
  </si>
  <si>
    <t>27.81%</t>
  </si>
  <si>
    <t>37.69%</t>
  </si>
  <si>
    <t>6.39%</t>
  </si>
  <si>
    <t>Description</t>
  </si>
  <si>
    <t>DegePrime</t>
  </si>
  <si>
    <t>multiPrime</t>
  </si>
  <si>
    <t>Input (sequence number)</t>
  </si>
  <si>
    <t>43016 (unique: 42975)</t>
  </si>
  <si>
    <t>Degeneracy</t>
  </si>
  <si>
    <t>~10</t>
  </si>
  <si>
    <t>Identity for classification</t>
  </si>
  <si>
    <t>Cluster number</t>
  </si>
  <si>
    <t>Size of primer set</t>
  </si>
  <si>
    <t>NA</t>
  </si>
  <si>
    <t>Accumulated coverage of primer set (non-mismatch)</t>
  </si>
  <si>
    <t>-</t>
  </si>
  <si>
    <t>30189 (70%)</t>
  </si>
  <si>
    <r>
      <rPr>
        <sz val="10"/>
        <color rgb="FF000000"/>
        <rFont val="宋体"/>
        <family val="3"/>
        <charset val="134"/>
      </rPr>
      <t>≧</t>
    </r>
    <r>
      <rPr>
        <sz val="10"/>
        <color rgb="FF000000"/>
        <rFont val="Times New Roman"/>
        <family val="1"/>
      </rPr>
      <t xml:space="preserve"> 38661 (90%)</t>
    </r>
  </si>
  <si>
    <t>Size of core primer set</t>
  </si>
  <si>
    <t>Accumulated coverage of core primer set (non-mismatch)</t>
  </si>
  <si>
    <t>32643 (76%)</t>
  </si>
  <si>
    <t>38363 (89%)</t>
  </si>
  <si>
    <t>30068 (70%)</t>
  </si>
  <si>
    <t>38751 (90%)</t>
  </si>
  <si>
    <t>Accumulated coverage of core primer set (1-mismatch)</t>
  </si>
  <si>
    <r>
      <t>≧</t>
    </r>
    <r>
      <rPr>
        <sz val="10"/>
        <color rgb="FF000000"/>
        <rFont val="Times New Roman"/>
        <family val="1"/>
      </rPr>
      <t>42330 (98%)</t>
    </r>
  </si>
  <si>
    <r>
      <rPr>
        <sz val="10"/>
        <color rgb="FF000000"/>
        <rFont val="宋体"/>
        <family val="3"/>
        <charset val="134"/>
      </rPr>
      <t>≧</t>
    </r>
    <r>
      <rPr>
        <sz val="10"/>
        <color rgb="FF000000"/>
        <rFont val="Times New Roman"/>
        <family val="1"/>
      </rPr>
      <t xml:space="preserve"> 41161 (96%)</t>
    </r>
  </si>
  <si>
    <t>Merge cluster by ANI</t>
  </si>
  <si>
    <t>35225 (82%)</t>
  </si>
  <si>
    <t>39866 (93%)</t>
  </si>
  <si>
    <t>29498 (69%)</t>
  </si>
  <si>
    <t>38126 (89%)</t>
  </si>
  <si>
    <t>Accumulated coverage of primer set (1-mismatch)</t>
  </si>
  <si>
    <r>
      <rPr>
        <sz val="10"/>
        <color rgb="FF000000"/>
        <rFont val="宋体"/>
        <family val="3"/>
        <charset val="134"/>
      </rPr>
      <t>≧</t>
    </r>
    <r>
      <rPr>
        <sz val="10"/>
        <color rgb="FF000000"/>
        <rFont val="Times New Roman"/>
        <family val="1"/>
      </rPr>
      <t xml:space="preserve"> 41754 (97%)</t>
    </r>
  </si>
  <si>
    <r>
      <rPr>
        <sz val="10"/>
        <color rgb="FF000000"/>
        <rFont val="宋体"/>
        <family val="3"/>
        <charset val="134"/>
      </rPr>
      <t>≧</t>
    </r>
    <r>
      <rPr>
        <sz val="10"/>
        <color rgb="FF000000"/>
        <rFont val="Times New Roman"/>
        <family val="1"/>
      </rPr>
      <t xml:space="preserve"> 40954 (95%)</t>
    </r>
  </si>
  <si>
    <t>33726 (78%)</t>
  </si>
  <si>
    <t>39669 (92%)</t>
  </si>
  <si>
    <t>29472 (69%)</t>
  </si>
  <si>
    <t>38107 (89%)</t>
  </si>
  <si>
    <r>
      <rPr>
        <sz val="10"/>
        <color rgb="FFFF0000"/>
        <rFont val="宋体"/>
        <family val="3"/>
        <charset val="134"/>
      </rPr>
      <t>≧</t>
    </r>
    <r>
      <rPr>
        <sz val="10"/>
        <color rgb="FFFF0000"/>
        <rFont val="Times New Roman"/>
        <family val="1"/>
      </rPr>
      <t xml:space="preserve"> 41591 (96%)</t>
    </r>
  </si>
  <si>
    <r>
      <rPr>
        <sz val="10"/>
        <color rgb="FFFF0000"/>
        <rFont val="宋体"/>
        <family val="3"/>
        <charset val="134"/>
      </rPr>
      <t>≧</t>
    </r>
    <r>
      <rPr>
        <sz val="10"/>
        <color rgb="FFFF0000"/>
        <rFont val="Times New Roman"/>
        <family val="1"/>
      </rPr>
      <t xml:space="preserve"> 40927 (95%)</t>
    </r>
  </si>
  <si>
    <t>Note: DegePrime is not designed to generate primer sets. Here, it is intended to replace the primer design section of multiPrime.</t>
  </si>
  <si>
    <t># Coverage: primer pair containing sequences.</t>
  </si>
  <si>
    <t># core primer set: cluster sequence number &gt;=10.</t>
  </si>
  <si>
    <t xml:space="preserve"># ANI: average nucleotide identity.  Clusters with less than 60 sequences will either be merged or dropped. </t>
  </si>
  <si>
    <t>Specimens</t>
  </si>
  <si>
    <t>High confidence ontarget</t>
  </si>
  <si>
    <t>Confident on targets</t>
  </si>
  <si>
    <t>Offtarget</t>
  </si>
  <si>
    <t>Total</t>
  </si>
  <si>
    <t>Human percentage</t>
  </si>
  <si>
    <t>Abbreviation of virus</t>
  </si>
  <si>
    <t>Target virus</t>
  </si>
  <si>
    <t>Sample type</t>
  </si>
  <si>
    <t>Date of sample collection</t>
  </si>
  <si>
    <t>IVA</t>
  </si>
  <si>
    <t>Influenza A virus (H9N2)</t>
  </si>
  <si>
    <t xml:space="preserve"> virus stock</t>
  </si>
  <si>
    <t>Influenza A virus (H1N1)</t>
  </si>
  <si>
    <t>Enterovirus71</t>
  </si>
  <si>
    <t>HPIV</t>
  </si>
  <si>
    <t>Human respirovirus 1</t>
  </si>
  <si>
    <t>HRV</t>
  </si>
  <si>
    <t>Rhinovirus 70</t>
  </si>
  <si>
    <t>BALF</t>
  </si>
  <si>
    <t>Influenza A virus</t>
  </si>
  <si>
    <t>sputum</t>
  </si>
  <si>
    <t>HRSV</t>
  </si>
  <si>
    <t>Human orthopneumovirus</t>
  </si>
  <si>
    <t>NL63</t>
  </si>
  <si>
    <t>Human coronavirus NL63</t>
  </si>
  <si>
    <t>IVB</t>
  </si>
  <si>
    <t>Influenza B</t>
  </si>
  <si>
    <t>2022/2/10</t>
  </si>
  <si>
    <t>2022/1/13</t>
  </si>
  <si>
    <t>2022/3/18</t>
  </si>
  <si>
    <t>EV-D</t>
  </si>
  <si>
    <t>Enterovirus D</t>
  </si>
  <si>
    <t>OC43</t>
  </si>
  <si>
    <t>Betacoronavirus 1 (Human coronavirus OC43)</t>
  </si>
  <si>
    <t>HKU1</t>
  </si>
  <si>
    <t>Human coronavirus HKU1</t>
  </si>
  <si>
    <t>CFS</t>
  </si>
  <si>
    <t>Influenza B virus</t>
  </si>
  <si>
    <t>IVC</t>
  </si>
  <si>
    <t>Influenza C virus</t>
  </si>
  <si>
    <t>HRVB</t>
  </si>
  <si>
    <t>Rhinovirus B</t>
  </si>
  <si>
    <t>HRVA</t>
  </si>
  <si>
    <t>Rhinovirus A</t>
  </si>
  <si>
    <t>25 complex infection</t>
  </si>
  <si>
    <t>ontargets-1</t>
  </si>
  <si>
    <t>229E</t>
  </si>
  <si>
    <t>Human coronavirus 229E</t>
  </si>
  <si>
    <t>ontargets-2</t>
  </si>
  <si>
    <t>offtargets</t>
  </si>
  <si>
    <t>total</t>
  </si>
  <si>
    <t>26 mix 1</t>
  </si>
  <si>
    <t>EV-A</t>
  </si>
  <si>
    <t>Enterovirus A</t>
  </si>
  <si>
    <t>27 mix 2</t>
  </si>
  <si>
    <t>28 mix3 29 mix4</t>
  </si>
  <si>
    <t>0.3%  / 34.45%</t>
  </si>
  <si>
    <t>HRVC</t>
  </si>
  <si>
    <t>Rhinovirus C</t>
  </si>
  <si>
    <t>ontargets-3</t>
  </si>
  <si>
    <t>30 mix5</t>
  </si>
  <si>
    <t>ontargets-4</t>
  </si>
  <si>
    <t>Ontarget</t>
  </si>
  <si>
    <t>Offtargets</t>
  </si>
  <si>
    <t>NTC-1</t>
  </si>
  <si>
    <t>NTC-2</t>
  </si>
  <si>
    <t>NTC-3</t>
  </si>
  <si>
    <t>Sample</t>
  </si>
  <si>
    <t>Target</t>
  </si>
  <si>
    <t>Relative target reads</t>
  </si>
  <si>
    <t>Detection</t>
  </si>
  <si>
    <t>Rawreads</t>
  </si>
  <si>
    <t>Primer in raw</t>
  </si>
  <si>
    <t>Primer in raw percent</t>
  </si>
  <si>
    <t>i-p-i</t>
  </si>
  <si>
    <t>p</t>
  </si>
  <si>
    <t>p-p (dimer)</t>
  </si>
  <si>
    <t>p-i-p</t>
  </si>
  <si>
    <t>i</t>
  </si>
  <si>
    <t>i-p</t>
  </si>
  <si>
    <t>p-i-p-i</t>
  </si>
  <si>
    <t>TOTAL on_target reads</t>
  </si>
  <si>
    <t>TOTAL Species reads</t>
  </si>
  <si>
    <t>S1-29</t>
  </si>
  <si>
    <t>Yes</t>
  </si>
  <si>
    <t>S1-25</t>
  </si>
  <si>
    <t>S1-26</t>
  </si>
  <si>
    <t>S1-8</t>
  </si>
  <si>
    <t>S1-39</t>
  </si>
  <si>
    <t>Human metapneumovirus</t>
  </si>
  <si>
    <t>No</t>
  </si>
  <si>
    <t>S1-27</t>
  </si>
  <si>
    <t>S1-57</t>
  </si>
  <si>
    <t>S1-37</t>
  </si>
  <si>
    <t>Human respiratory syncytial virus A</t>
  </si>
  <si>
    <t>Human respiratory syncytial virus B</t>
  </si>
  <si>
    <t>S1-6</t>
  </si>
  <si>
    <t>S1-65</t>
  </si>
  <si>
    <t>Severe acute respiratory syndrome coronavirus 2</t>
  </si>
  <si>
    <t>S1-32</t>
  </si>
  <si>
    <t>Japanese encephalitis virus</t>
  </si>
  <si>
    <t>S1-42</t>
  </si>
  <si>
    <t>S1-28</t>
  </si>
  <si>
    <t>S1-2</t>
  </si>
  <si>
    <t>S1-51</t>
  </si>
  <si>
    <t>S1-43</t>
  </si>
  <si>
    <t>Human orthorubulavirus 2</t>
  </si>
  <si>
    <t>S1-50</t>
  </si>
  <si>
    <t>S1-59</t>
  </si>
  <si>
    <t>Blood</t>
  </si>
  <si>
    <t>Enterovirus B</t>
  </si>
  <si>
    <t>S1-60</t>
  </si>
  <si>
    <t>S1-66</t>
  </si>
  <si>
    <t>Human respirovirus 3</t>
  </si>
  <si>
    <t>S1-45</t>
  </si>
  <si>
    <t>Influenza A virus (H3N2)</t>
  </si>
  <si>
    <t>S1-24</t>
  </si>
  <si>
    <t>Human orthorubulavirus 4</t>
  </si>
  <si>
    <t>S1-58</t>
  </si>
  <si>
    <t>CSF</t>
  </si>
  <si>
    <t>S1-4</t>
  </si>
  <si>
    <t>S1-36</t>
  </si>
  <si>
    <t>S1-56</t>
  </si>
  <si>
    <t xml:space="preserve">Anal swab </t>
  </si>
  <si>
    <t>Norwalk virus</t>
  </si>
  <si>
    <t>S1-7</t>
  </si>
  <si>
    <t>Mumps orthorubulavirus</t>
  </si>
  <si>
    <t>Measles morbillivirus</t>
  </si>
  <si>
    <t>S1-30</t>
  </si>
  <si>
    <t>S1-9</t>
  </si>
  <si>
    <t>S1-49</t>
  </si>
  <si>
    <t>S1-35</t>
  </si>
  <si>
    <t>S1-34</t>
  </si>
  <si>
    <t>S1-19</t>
  </si>
  <si>
    <t>S1-38</t>
  </si>
  <si>
    <t>Betacoronavirus 1</t>
  </si>
  <si>
    <t>Human coronavirus OC43</t>
  </si>
  <si>
    <t>S1-44</t>
  </si>
  <si>
    <t>S1-41</t>
  </si>
  <si>
    <t>S1-46</t>
  </si>
  <si>
    <t>S1-61</t>
  </si>
  <si>
    <t>Parechovirus A</t>
  </si>
  <si>
    <t>S1-54</t>
  </si>
  <si>
    <t>Seoul orthohantavirus</t>
  </si>
  <si>
    <t>S1-48</t>
  </si>
  <si>
    <t>S1-22</t>
  </si>
  <si>
    <t>S1-20</t>
  </si>
  <si>
    <t>S1-47</t>
  </si>
  <si>
    <t>S1-3</t>
  </si>
  <si>
    <t>S1-23</t>
  </si>
  <si>
    <t>Q3</t>
  </si>
  <si>
    <t>virus stock</t>
  </si>
  <si>
    <t>Pestivirus C</t>
  </si>
  <si>
    <t>4μl</t>
  </si>
  <si>
    <t>S1-52</t>
  </si>
  <si>
    <t>Rabies lyssavirus</t>
  </si>
  <si>
    <t>S1-62</t>
  </si>
  <si>
    <t>Ascitic fluid</t>
  </si>
  <si>
    <t>S1-53</t>
  </si>
  <si>
    <t>S1-55</t>
  </si>
  <si>
    <t>Hantaan orthohantavirus</t>
  </si>
  <si>
    <t>S1-67</t>
  </si>
  <si>
    <t>Q2</t>
  </si>
  <si>
    <t>Q1</t>
  </si>
  <si>
    <t>S1-70</t>
  </si>
  <si>
    <t>S1-17</t>
  </si>
  <si>
    <t>SFTS phlebovirus</t>
  </si>
  <si>
    <t>S1-1</t>
  </si>
  <si>
    <t>S1-33</t>
  </si>
  <si>
    <t>S1-40</t>
  </si>
  <si>
    <t>S1-18</t>
  </si>
  <si>
    <t>S1-5</t>
  </si>
  <si>
    <t>S1-31</t>
  </si>
  <si>
    <t>S1-21</t>
  </si>
  <si>
    <t>Accuracy</t>
  </si>
  <si>
    <t>Sensitivity</t>
  </si>
  <si>
    <t>Specificity</t>
  </si>
  <si>
    <t># In the case of a complex infection, a false negative diagnosis occurs when one or more pathogens go undetected.</t>
  </si>
  <si>
    <t>True positive</t>
  </si>
  <si>
    <t>False Positive</t>
  </si>
  <si>
    <t>False negative</t>
  </si>
  <si>
    <t>True Negative</t>
  </si>
  <si>
    <t xml:space="preserve">Source </t>
    <phoneticPr fontId="21" type="noConversion"/>
  </si>
  <si>
    <t>Sequence</t>
    <phoneticPr fontId="21" type="noConversion"/>
  </si>
  <si>
    <t>Primer</t>
    <phoneticPr fontId="21" type="noConversion"/>
  </si>
  <si>
    <t>Positions</t>
    <phoneticPr fontId="21" type="noConversion"/>
  </si>
  <si>
    <t>Primate_T-lymphotropic_virus_2:NC_001488.1:4925-5423</t>
    <phoneticPr fontId="21" type="noConversion"/>
  </si>
  <si>
    <r>
      <t>CACAAAGCC</t>
    </r>
    <r>
      <rPr>
        <sz val="11"/>
        <color theme="4" tint="0.39997558519241921"/>
        <rFont val="Times New Roman"/>
        <family val="1"/>
      </rPr>
      <t>CTTTGGACTCTCAATCAG</t>
    </r>
    <r>
      <rPr>
        <sz val="11"/>
        <color theme="1"/>
        <rFont val="Times New Roman"/>
        <family val="1"/>
      </rPr>
      <t>CTAAATGTCATGAACCCCAGTGGTAAAACCCGATGGCAAATCCACCACAGTCCTCCACTACCACCCATTCCTGAAGCCTCTACCCCTCCCAAACCACCTCCCAAATGGTTCTATTATAAACTCCCCGGCCTTACCAATCAGCGGTGGAAAGGTCCATTGCAATCCCTCCAGGAAGCGGCCGGGGCAGCCTTGCTCTCCATAGACGGCTCCCCCCGGTGGATCCCGTGGCGATTCCTGAAAAAAGCTGCATGCCCAAGACCAGACGCCAGCGAACTCGCCGAGCACGCCGCAACAGACCACCAACACCATGGGTAATGTTTTCTTCCTACTTTTATTCAGTCTCACACATTTTCCACTAGCCCAGCAGAGCCGATGCACACTCACGATTGGTATCTCCTCCTACCACTCCAGCCCCTGTAGCCCAACCCAACCCGTCTGCACGTGGAACCTCGACCTTAATTCCCTAACA</t>
    </r>
    <phoneticPr fontId="21" type="noConversion"/>
  </si>
  <si>
    <r>
      <t>&gt;PTLV-2_5083_F
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TTGG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CTCTCAATCA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
&gt;PTLV-2_5242_R
TAGGAGGAGATACCAATC</t>
    </r>
    <phoneticPr fontId="21" type="noConversion"/>
  </si>
  <si>
    <t>-17, -12, -1</t>
    <phoneticPr fontId="21" type="noConversion"/>
  </si>
  <si>
    <t># Position (-12) is used as a control</t>
    <phoneticPr fontId="21" type="noConversion"/>
  </si>
  <si>
    <r>
      <rPr>
        <b/>
        <sz val="11"/>
        <color theme="1"/>
        <rFont val="Times New Roman"/>
        <family val="1"/>
      </rPr>
      <t>Supplementary table 7.</t>
    </r>
    <r>
      <rPr>
        <sz val="11"/>
        <color theme="1"/>
        <rFont val="Times New Roman"/>
        <family val="1"/>
      </rPr>
      <t xml:space="preserve"> Accuracy, Sensitivity and Specificity  scores for each virus.</t>
    </r>
    <phoneticPr fontId="20" type="noConversion"/>
  </si>
  <si>
    <r>
      <rPr>
        <b/>
        <sz val="11"/>
        <color theme="1"/>
        <rFont val="Times New Roman"/>
        <family val="1"/>
      </rPr>
      <t>Supplementary table 8</t>
    </r>
    <r>
      <rPr>
        <sz val="11"/>
        <color theme="1"/>
        <rFont val="Times New Roman"/>
        <family val="1"/>
      </rPr>
      <t>. Information of template DNA and prmers used in validation  the influence of  mismatch positions (-17 and -1).</t>
    </r>
    <phoneticPr fontId="21" type="noConversion"/>
  </si>
  <si>
    <t># Primer pairs were designed using multiPrime (v2.0.3)</t>
    <phoneticPr fontId="21" type="noConversion"/>
  </si>
  <si>
    <t>Human metapneumovirus</t>
    <phoneticPr fontId="20" type="noConversion"/>
  </si>
  <si>
    <t>Human respirovirus 3</t>
    <phoneticPr fontId="20" type="noConversion"/>
  </si>
  <si>
    <t>Human orthorubulavirus 2</t>
    <phoneticPr fontId="20" type="noConversion"/>
  </si>
  <si>
    <t># The yellow background indicates that we conducted another metagenomic next-generation sequencing (mNGS) analysis, but no viral sequences were detected.</t>
    <phoneticPr fontId="20" type="noConversion"/>
  </si>
  <si>
    <r>
      <rPr>
        <b/>
        <sz val="11"/>
        <color theme="1"/>
        <rFont val="Times New Roman"/>
        <family val="1"/>
      </rPr>
      <t>Supplementary table 5</t>
    </r>
    <r>
      <rPr>
        <sz val="11"/>
        <color theme="1"/>
        <rFont val="Times New Roman"/>
        <family val="1"/>
      </rPr>
      <t>.  The effectiveness of multiPrime designed primer set in clinical settings (NextSeq 500, SE75).</t>
    </r>
    <phoneticPr fontId="20" type="noConversion"/>
  </si>
  <si>
    <r>
      <rPr>
        <b/>
        <sz val="11"/>
        <color theme="1"/>
        <rFont val="Times New Roman"/>
        <family val="1"/>
      </rPr>
      <t>Supplementary table 6.</t>
    </r>
    <r>
      <rPr>
        <sz val="11"/>
        <color theme="1"/>
        <rFont val="Times New Roman"/>
        <family val="1"/>
      </rPr>
      <t xml:space="preserve"> The performance of multiPrime designed primer set in detecting viruses.</t>
    </r>
    <phoneticPr fontId="20" type="noConversion"/>
  </si>
  <si>
    <r>
      <rPr>
        <b/>
        <sz val="11"/>
        <color theme="1"/>
        <rFont val="Times New Roman"/>
        <family val="1"/>
      </rPr>
      <t>Supplementary table 4</t>
    </r>
    <r>
      <rPr>
        <sz val="11"/>
        <color theme="1"/>
        <rFont val="Times New Roman"/>
        <family val="1"/>
      </rPr>
      <t>.  Validation of  multiPrime designed primer set  using ONT direct sequecing.</t>
    </r>
    <phoneticPr fontId="20" type="noConversion"/>
  </si>
  <si>
    <t>Supplementary table 2. Detection capability of primer set designed by the DegePrime modified multiPrime and the original  multiPrime</t>
    <phoneticPr fontId="20" type="noConversion"/>
  </si>
  <si>
    <t># p: primer; i: insert</t>
    <phoneticPr fontId="20" type="noConversion"/>
  </si>
  <si>
    <t># The yellow background indicates dimer percentage</t>
    <phoneticPr fontId="20" type="noConversion"/>
  </si>
  <si>
    <t># The red color highlights bases indicate mismatched bases</t>
    <phoneticPr fontId="20" type="noConversion"/>
  </si>
  <si>
    <r>
      <t>Sensitivity=True positive/[True positive+False negative] *100%</t>
    </r>
    <r>
      <rPr>
        <sz val="11"/>
        <color theme="1"/>
        <rFont val="微软雅黑"/>
        <family val="2"/>
        <charset val="134"/>
      </rPr>
      <t xml:space="preserve">；
</t>
    </r>
    <r>
      <rPr>
        <sz val="11"/>
        <color theme="1"/>
        <rFont val="Times New Roman"/>
        <family val="1"/>
      </rPr>
      <t>Specificity=True Negative/[True Negative+False Positive] *100%</t>
    </r>
    <r>
      <rPr>
        <sz val="11"/>
        <color theme="1"/>
        <rFont val="微软雅黑"/>
        <family val="2"/>
        <charset val="134"/>
      </rPr>
      <t xml:space="preserve">；
</t>
    </r>
    <r>
      <rPr>
        <sz val="11"/>
        <color theme="1"/>
        <rFont val="Times New Roman"/>
        <family val="1"/>
      </rPr>
      <t>Accuracy</t>
    </r>
    <r>
      <rPr>
        <sz val="11"/>
        <color theme="1"/>
        <rFont val="微软雅黑"/>
        <family val="2"/>
        <charset val="134"/>
      </rPr>
      <t>）</t>
    </r>
    <r>
      <rPr>
        <sz val="11"/>
        <color theme="1"/>
        <rFont val="Times New Roman"/>
        <family val="1"/>
      </rPr>
      <t>=[True positive+True Negative]/Total*100%</t>
    </r>
    <r>
      <rPr>
        <sz val="11"/>
        <color theme="1"/>
        <rFont val="微软雅黑"/>
        <family val="2"/>
        <charset val="134"/>
      </rPr>
      <t>；</t>
    </r>
  </si>
  <si>
    <t>Total time</t>
    <phoneticPr fontId="20" type="noConversion"/>
  </si>
  <si>
    <t>5 h 47 min</t>
  </si>
  <si>
    <t>6 h 18 min</t>
    <phoneticPr fontId="20" type="noConversion"/>
  </si>
  <si>
    <t>mNGS (reads number)</t>
    <phoneticPr fontId="20" type="noConversion"/>
  </si>
  <si>
    <t>mNGS2 (reads number)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</si>
</sst>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76" formatCode="_ \¥* #,##0.00_ ;_ \¥* \-#,##0.00_ ;_ \¥* &quot;-&quot;??_ ;_ @_ "/>
    <numFmt numFmtId="177" formatCode="0.00_);[Red]\(0.00\)"/>
    <numFmt numFmtId="178" formatCode="_ * #,##0_ ;_ * \-#,##0_ ;_ * &quot;-&quot;??_ ;_ @_ "/>
    <numFmt numFmtId="179" formatCode="0.0%"/>
    <numFmt numFmtId="180" formatCode="yyyy/m/d;@"/>
    <numFmt numFmtId="181" formatCode="#,##0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8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231F20"/>
      <name val="Times New Roman"/>
      <family val="1"/>
    </font>
    <font>
      <sz val="10"/>
      <color rgb="FF000000"/>
      <name val="SimSun"/>
      <charset val="134"/>
    </font>
    <font>
      <sz val="10"/>
      <color rgb="FFFF0000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Times New Roman"/>
      <family val="1"/>
    </font>
    <font>
      <sz val="11"/>
      <color rgb="FFC00000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4" tint="0.39997558519241921"/>
      <name val="Times New Roman"/>
      <family val="1"/>
    </font>
    <font>
      <sz val="10"/>
      <color rgb="FF000000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微软雅黑"/>
      <family val="2"/>
      <charset val="134"/>
    </font>
    <font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799920651875362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79992065187536243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176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</cellStyleXfs>
  <cellXfs count="1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10" fontId="2" fillId="0" borderId="0" xfId="3" applyNumberFormat="1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0" fontId="2" fillId="0" borderId="0" xfId="0" applyNumberFormat="1" applyFont="1" applyAlignment="1">
      <alignment horizontal="left" vertical="center"/>
    </xf>
    <xf numFmtId="10" fontId="2" fillId="2" borderId="0" xfId="0" applyNumberFormat="1" applyFont="1" applyFill="1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2" applyNumberFormat="1" applyFont="1" applyFill="1" applyBorder="1" applyAlignment="1">
      <alignment horizontal="center" vertical="center" wrapText="1"/>
    </xf>
    <xf numFmtId="179" fontId="3" fillId="0" borderId="2" xfId="3" applyNumberFormat="1" applyFont="1" applyFill="1" applyBorder="1" applyAlignment="1">
      <alignment horizontal="center" vertical="center" wrapText="1"/>
    </xf>
    <xf numFmtId="178" fontId="3" fillId="0" borderId="2" xfId="2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9" fontId="3" fillId="0" borderId="1" xfId="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10" fontId="2" fillId="0" borderId="1" xfId="3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49" fontId="3" fillId="0" borderId="1" xfId="3" applyNumberFormat="1" applyFont="1" applyFill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1" fillId="6" borderId="0" xfId="0" applyFont="1" applyFill="1"/>
    <xf numFmtId="0" fontId="4" fillId="0" borderId="1" xfId="0" applyFont="1" applyBorder="1"/>
    <xf numFmtId="0" fontId="4" fillId="2" borderId="1" xfId="0" applyFont="1" applyFill="1" applyBorder="1"/>
    <xf numFmtId="0" fontId="10" fillId="6" borderId="1" xfId="0" applyFont="1" applyFill="1" applyBorder="1"/>
    <xf numFmtId="0" fontId="4" fillId="0" borderId="1" xfId="0" applyFont="1" applyBorder="1" applyAlignment="1">
      <alignment horizontal="left"/>
    </xf>
    <xf numFmtId="176" fontId="4" fillId="0" borderId="1" xfId="1" applyFont="1" applyBorder="1" applyAlignment="1">
      <alignment horizontal="left"/>
    </xf>
    <xf numFmtId="181" fontId="4" fillId="0" borderId="1" xfId="1" applyNumberFormat="1" applyFont="1" applyBorder="1" applyAlignment="1">
      <alignment horizontal="left"/>
    </xf>
    <xf numFmtId="0" fontId="4" fillId="0" borderId="1" xfId="1" applyNumberFormat="1" applyFont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0" fontId="4" fillId="2" borderId="1" xfId="1" applyNumberFormat="1" applyFont="1" applyFill="1" applyBorder="1" applyAlignment="1">
      <alignment horizontal="left"/>
    </xf>
    <xf numFmtId="10" fontId="4" fillId="0" borderId="1" xfId="1" applyNumberFormat="1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10" fontId="10" fillId="6" borderId="1" xfId="1" applyNumberFormat="1" applyFont="1" applyFill="1" applyBorder="1" applyAlignment="1">
      <alignment horizontal="left"/>
    </xf>
    <xf numFmtId="176" fontId="4" fillId="2" borderId="1" xfId="1" applyFont="1" applyFill="1" applyBorder="1" applyAlignment="1">
      <alignment horizontal="left"/>
    </xf>
    <xf numFmtId="10" fontId="4" fillId="2" borderId="1" xfId="0" applyNumberFormat="1" applyFont="1" applyFill="1" applyBorder="1" applyAlignment="1">
      <alignment horizontal="left"/>
    </xf>
    <xf numFmtId="10" fontId="4" fillId="0" borderId="1" xfId="0" applyNumberFormat="1" applyFont="1" applyBorder="1" applyAlignment="1">
      <alignment horizontal="left"/>
    </xf>
    <xf numFmtId="10" fontId="10" fillId="6" borderId="1" xfId="0" applyNumberFormat="1" applyFont="1" applyFill="1" applyBorder="1" applyAlignment="1">
      <alignment horizontal="left"/>
    </xf>
    <xf numFmtId="10" fontId="10" fillId="2" borderId="1" xfId="0" applyNumberFormat="1" applyFont="1" applyFill="1" applyBorder="1" applyAlignment="1">
      <alignment horizontal="left"/>
    </xf>
    <xf numFmtId="176" fontId="10" fillId="6" borderId="1" xfId="1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176" fontId="4" fillId="0" borderId="0" xfId="1" applyFont="1" applyAlignment="1">
      <alignment horizontal="left"/>
    </xf>
    <xf numFmtId="0" fontId="11" fillId="2" borderId="1" xfId="0" applyFont="1" applyFill="1" applyBorder="1" applyAlignment="1">
      <alignment horizontal="left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181" fontId="13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23" fillId="0" borderId="0" xfId="0" applyFont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24" fillId="0" borderId="0" xfId="0" applyFont="1"/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/>
    </xf>
    <xf numFmtId="0" fontId="26" fillId="8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9" fontId="7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179" fontId="3" fillId="0" borderId="5" xfId="3" applyNumberFormat="1" applyFont="1" applyFill="1" applyBorder="1" applyAlignment="1">
      <alignment horizontal="center" vertical="center" wrapText="1"/>
    </xf>
    <xf numFmtId="179" fontId="3" fillId="0" borderId="8" xfId="3" applyNumberFormat="1" applyFont="1" applyFill="1" applyBorder="1" applyAlignment="1">
      <alignment horizontal="center" vertical="center" wrapText="1"/>
    </xf>
    <xf numFmtId="179" fontId="3" fillId="0" borderId="10" xfId="3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79" fontId="3" fillId="0" borderId="3" xfId="3" applyNumberFormat="1" applyFont="1" applyFill="1" applyBorder="1" applyAlignment="1">
      <alignment horizontal="center" vertical="center" wrapText="1"/>
    </xf>
    <xf numFmtId="179" fontId="3" fillId="0" borderId="4" xfId="3" applyNumberFormat="1" applyFont="1" applyFill="1" applyBorder="1" applyAlignment="1">
      <alignment horizontal="center" vertical="center" wrapText="1"/>
    </xf>
    <xf numFmtId="179" fontId="3" fillId="0" borderId="6" xfId="3" applyNumberFormat="1" applyFont="1" applyFill="1" applyBorder="1" applyAlignment="1">
      <alignment horizontal="center" vertical="center" wrapText="1"/>
    </xf>
    <xf numFmtId="179" fontId="3" fillId="0" borderId="7" xfId="3" applyNumberFormat="1" applyFont="1" applyFill="1" applyBorder="1" applyAlignment="1">
      <alignment horizontal="center" vertical="center" wrapText="1"/>
    </xf>
    <xf numFmtId="179" fontId="3" fillId="0" borderId="11" xfId="3" applyNumberFormat="1" applyFont="1" applyFill="1" applyBorder="1" applyAlignment="1">
      <alignment horizontal="center" vertical="center" wrapText="1"/>
    </xf>
    <xf numFmtId="179" fontId="3" fillId="0" borderId="12" xfId="3" applyNumberFormat="1" applyFont="1" applyFill="1" applyBorder="1" applyAlignment="1">
      <alignment horizontal="center" vertical="center" wrapText="1"/>
    </xf>
    <xf numFmtId="178" fontId="3" fillId="0" borderId="5" xfId="2" applyNumberFormat="1" applyFont="1" applyFill="1" applyBorder="1" applyAlignment="1">
      <alignment horizontal="center" vertical="center" wrapText="1"/>
    </xf>
    <xf numFmtId="178" fontId="3" fillId="0" borderId="8" xfId="2" applyNumberFormat="1" applyFont="1" applyFill="1" applyBorder="1" applyAlignment="1">
      <alignment horizontal="center" vertical="center" wrapText="1"/>
    </xf>
    <xf numFmtId="178" fontId="3" fillId="0" borderId="10" xfId="2" applyNumberFormat="1" applyFont="1" applyFill="1" applyBorder="1" applyAlignment="1">
      <alignment horizontal="center" vertical="center" wrapText="1"/>
    </xf>
    <xf numFmtId="179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78" fontId="3" fillId="0" borderId="4" xfId="2" applyNumberFormat="1" applyFont="1" applyFill="1" applyBorder="1" applyAlignment="1">
      <alignment horizontal="center" vertical="center" wrapText="1"/>
    </xf>
    <xf numFmtId="178" fontId="3" fillId="0" borderId="7" xfId="2" applyNumberFormat="1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">
    <cellStyle name="百分比" xfId="3" builtinId="5"/>
    <cellStyle name="常规" xfId="0" builtinId="0"/>
    <cellStyle name="货币" xfId="1" builtinId="4"/>
    <cellStyle name="千位分隔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workbookViewId="0">
      <selection activeCell="A25" sqref="A25"/>
    </sheetView>
  </sheetViews>
  <sheetFormatPr defaultColWidth="9" defaultRowHeight="14"/>
  <cols>
    <col min="1" max="1" width="23.25" customWidth="1"/>
    <col min="2" max="2" width="12.75" customWidth="1"/>
    <col min="3" max="3" width="17.5" customWidth="1"/>
    <col min="4" max="4" width="12.75" customWidth="1"/>
    <col min="5" max="5" width="23.25" customWidth="1"/>
    <col min="6" max="6" width="12.75" customWidth="1"/>
    <col min="7" max="7" width="17.5" customWidth="1"/>
  </cols>
  <sheetData>
    <row r="1" spans="1:8">
      <c r="A1" s="1" t="s">
        <v>0</v>
      </c>
    </row>
    <row r="2" spans="1:8" ht="15.5">
      <c r="A2" s="69"/>
      <c r="B2" s="70" t="s">
        <v>1</v>
      </c>
      <c r="C2" s="70" t="s">
        <v>1</v>
      </c>
      <c r="D2" s="70" t="s">
        <v>1</v>
      </c>
      <c r="E2" s="74"/>
      <c r="F2" s="70" t="s">
        <v>2</v>
      </c>
      <c r="G2" s="70" t="s">
        <v>2</v>
      </c>
      <c r="H2" s="70" t="s">
        <v>2</v>
      </c>
    </row>
    <row r="3" spans="1:8" ht="15.5">
      <c r="A3" s="70"/>
      <c r="B3" s="70" t="s">
        <v>3</v>
      </c>
      <c r="C3" s="70" t="s">
        <v>4</v>
      </c>
      <c r="D3" s="70" t="s">
        <v>5</v>
      </c>
      <c r="E3" s="70"/>
      <c r="F3" s="70" t="s">
        <v>3</v>
      </c>
      <c r="G3" s="70" t="s">
        <v>4</v>
      </c>
      <c r="H3" s="70" t="s">
        <v>5</v>
      </c>
    </row>
    <row r="4" spans="1:8" ht="15.5">
      <c r="A4" s="71" t="s">
        <v>6</v>
      </c>
      <c r="B4" s="72">
        <v>1076073</v>
      </c>
      <c r="C4" s="72">
        <v>609392</v>
      </c>
      <c r="D4" s="72">
        <v>615493</v>
      </c>
      <c r="E4" s="71" t="s">
        <v>6</v>
      </c>
      <c r="F4" s="72">
        <v>958109</v>
      </c>
      <c r="G4" s="72">
        <v>377441</v>
      </c>
      <c r="H4" s="72">
        <v>327645</v>
      </c>
    </row>
    <row r="5" spans="1:8" ht="15.5">
      <c r="A5" s="71" t="s">
        <v>7</v>
      </c>
      <c r="B5" s="72">
        <v>685737</v>
      </c>
      <c r="C5" s="72">
        <v>12630</v>
      </c>
      <c r="D5" s="72">
        <v>125262</v>
      </c>
      <c r="E5" s="71" t="s">
        <v>7</v>
      </c>
      <c r="F5" s="72">
        <v>606984</v>
      </c>
      <c r="G5" s="72">
        <v>1904</v>
      </c>
      <c r="H5" s="72">
        <v>70866</v>
      </c>
    </row>
    <row r="6" spans="1:8" ht="15.5">
      <c r="A6" s="71" t="s">
        <v>8</v>
      </c>
      <c r="B6" s="72">
        <v>207996</v>
      </c>
      <c r="C6" s="72">
        <v>195165</v>
      </c>
      <c r="D6" s="72">
        <v>149512</v>
      </c>
      <c r="E6" s="71" t="s">
        <v>8</v>
      </c>
      <c r="F6" s="72">
        <v>78607</v>
      </c>
      <c r="G6" s="72">
        <v>54309</v>
      </c>
      <c r="H6" s="72">
        <v>25473</v>
      </c>
    </row>
    <row r="7" spans="1:8" ht="15.5">
      <c r="A7" s="71" t="s">
        <v>9</v>
      </c>
      <c r="B7" s="72">
        <v>182340</v>
      </c>
      <c r="C7" s="72">
        <v>401597</v>
      </c>
      <c r="D7" s="72">
        <v>340719</v>
      </c>
      <c r="E7" s="71" t="s">
        <v>9</v>
      </c>
      <c r="F7" s="72">
        <v>272518</v>
      </c>
      <c r="G7" s="72">
        <v>321228</v>
      </c>
      <c r="H7" s="72">
        <v>231306</v>
      </c>
    </row>
    <row r="8" spans="1:8" ht="15.5">
      <c r="A8" s="71" t="s">
        <v>10</v>
      </c>
      <c r="B8" s="72">
        <v>149904</v>
      </c>
      <c r="C8" s="72">
        <v>2793</v>
      </c>
      <c r="D8" s="72">
        <v>437</v>
      </c>
      <c r="E8" s="73" t="s">
        <v>11</v>
      </c>
      <c r="F8" s="72">
        <v>191652</v>
      </c>
      <c r="G8" s="72">
        <v>31815</v>
      </c>
      <c r="H8" s="72">
        <v>18372</v>
      </c>
    </row>
    <row r="9" spans="1:8" ht="15.5">
      <c r="A9" s="71" t="s">
        <v>12</v>
      </c>
      <c r="B9" s="72">
        <v>207489</v>
      </c>
      <c r="C9" s="72">
        <v>3673</v>
      </c>
      <c r="D9" s="72">
        <v>579</v>
      </c>
      <c r="E9" s="73" t="s">
        <v>13</v>
      </c>
      <c r="F9" s="72">
        <v>121307</v>
      </c>
      <c r="G9" s="72">
        <v>19217</v>
      </c>
      <c r="H9" s="72">
        <v>10696</v>
      </c>
    </row>
    <row r="10" spans="1:8" ht="15.5">
      <c r="A10" s="71" t="s">
        <v>14</v>
      </c>
      <c r="B10" s="72">
        <v>145135</v>
      </c>
      <c r="C10" s="72">
        <v>2718</v>
      </c>
      <c r="D10" s="72">
        <v>418</v>
      </c>
      <c r="E10" s="73" t="s">
        <v>15</v>
      </c>
      <c r="F10" s="72">
        <v>290711</v>
      </c>
      <c r="G10" s="72">
        <v>47192</v>
      </c>
      <c r="H10" s="72">
        <v>26700</v>
      </c>
    </row>
    <row r="11" spans="1:8" ht="15.5">
      <c r="A11" s="71" t="s">
        <v>16</v>
      </c>
      <c r="B11" s="72">
        <v>182834</v>
      </c>
      <c r="C11" s="72">
        <v>3395</v>
      </c>
      <c r="D11" s="72">
        <v>446</v>
      </c>
      <c r="E11" s="73" t="s">
        <v>17</v>
      </c>
      <c r="F11" s="72">
        <v>3122</v>
      </c>
      <c r="G11" s="72">
        <v>27003</v>
      </c>
      <c r="H11" s="72">
        <v>15083</v>
      </c>
    </row>
    <row r="13" spans="1:8" ht="15.5">
      <c r="A13" s="74"/>
      <c r="B13" s="91" t="s">
        <v>1</v>
      </c>
      <c r="C13" s="91"/>
      <c r="D13" s="91"/>
    </row>
    <row r="14" spans="1:8">
      <c r="A14" s="73" t="s">
        <v>10</v>
      </c>
      <c r="B14" s="92" t="s">
        <v>18</v>
      </c>
      <c r="C14" s="92"/>
      <c r="D14" s="92"/>
    </row>
    <row r="15" spans="1:8">
      <c r="A15" s="73" t="s">
        <v>12</v>
      </c>
      <c r="B15" s="92" t="s">
        <v>19</v>
      </c>
      <c r="C15" s="92"/>
      <c r="D15" s="92"/>
    </row>
    <row r="16" spans="1:8">
      <c r="A16" s="73" t="s">
        <v>14</v>
      </c>
      <c r="B16" s="92" t="s">
        <v>20</v>
      </c>
      <c r="C16" s="92"/>
      <c r="D16" s="92"/>
    </row>
    <row r="17" spans="1:5">
      <c r="A17" s="73" t="s">
        <v>16</v>
      </c>
      <c r="B17" s="92" t="s">
        <v>21</v>
      </c>
      <c r="C17" s="92"/>
      <c r="D17" s="92"/>
    </row>
    <row r="19" spans="1:5" ht="15.5">
      <c r="B19" s="91" t="s">
        <v>2</v>
      </c>
      <c r="C19" s="91"/>
      <c r="D19" s="91"/>
    </row>
    <row r="20" spans="1:5">
      <c r="A20" s="73" t="s">
        <v>11</v>
      </c>
      <c r="B20" s="92" t="s">
        <v>22</v>
      </c>
      <c r="C20" s="92"/>
      <c r="D20" s="92"/>
    </row>
    <row r="21" spans="1:5">
      <c r="A21" s="73" t="s">
        <v>13</v>
      </c>
      <c r="B21" s="92" t="s">
        <v>23</v>
      </c>
      <c r="C21" s="92"/>
      <c r="D21" s="92"/>
    </row>
    <row r="22" spans="1:5">
      <c r="A22" s="73" t="s">
        <v>15</v>
      </c>
      <c r="B22" s="92" t="s">
        <v>24</v>
      </c>
      <c r="C22" s="92"/>
      <c r="D22" s="92"/>
    </row>
    <row r="23" spans="1:5">
      <c r="A23" s="73" t="s">
        <v>17</v>
      </c>
      <c r="B23" s="92" t="s">
        <v>25</v>
      </c>
      <c r="C23" s="92"/>
      <c r="D23" s="92"/>
    </row>
    <row r="25" spans="1:5">
      <c r="A25" s="1" t="s">
        <v>2143</v>
      </c>
    </row>
    <row r="27" spans="1:5">
      <c r="C27" s="75"/>
    </row>
    <row r="28" spans="1:5">
      <c r="C28" s="75"/>
    </row>
    <row r="29" spans="1:5">
      <c r="C29" s="75"/>
    </row>
    <row r="30" spans="1:5">
      <c r="C30" s="75"/>
    </row>
    <row r="31" spans="1:5">
      <c r="E31" s="75"/>
    </row>
    <row r="36" spans="5:5">
      <c r="E36" s="75"/>
    </row>
    <row r="37" spans="5:5">
      <c r="E37" s="76"/>
    </row>
    <row r="38" spans="5:5">
      <c r="E38" s="75"/>
    </row>
    <row r="40" spans="5:5">
      <c r="E40" s="75"/>
    </row>
    <row r="42" spans="5:5">
      <c r="E42" s="75"/>
    </row>
    <row r="44" spans="5:5">
      <c r="E44" s="75"/>
    </row>
  </sheetData>
  <mergeCells count="10">
    <mergeCell ref="B13:D13"/>
    <mergeCell ref="B14:D14"/>
    <mergeCell ref="B15:D15"/>
    <mergeCell ref="B16:D16"/>
    <mergeCell ref="B17:D17"/>
    <mergeCell ref="B19:D19"/>
    <mergeCell ref="B20:D20"/>
    <mergeCell ref="B21:D21"/>
    <mergeCell ref="B22:D22"/>
    <mergeCell ref="B23:D23"/>
  </mergeCells>
  <phoneticPr fontId="2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11"/>
  <sheetViews>
    <sheetView topLeftCell="A58" workbookViewId="0">
      <selection activeCell="A85" sqref="A85:A86"/>
    </sheetView>
  </sheetViews>
  <sheetFormatPr defaultColWidth="8.6640625" defaultRowHeight="14"/>
  <cols>
    <col min="1" max="1" width="30.08203125" style="1" customWidth="1"/>
    <col min="2" max="16384" width="8.6640625" style="1"/>
  </cols>
  <sheetData>
    <row r="1" spans="1:57">
      <c r="A1" s="1" t="s">
        <v>26</v>
      </c>
    </row>
    <row r="2" spans="1:57">
      <c r="A2" s="48" t="s">
        <v>27</v>
      </c>
      <c r="B2" s="48" t="s">
        <v>28</v>
      </c>
      <c r="C2" s="48" t="s">
        <v>29</v>
      </c>
      <c r="D2" s="48" t="s">
        <v>30</v>
      </c>
      <c r="E2" s="48" t="s">
        <v>31</v>
      </c>
      <c r="F2" s="48" t="s">
        <v>32</v>
      </c>
      <c r="G2" s="48" t="s">
        <v>33</v>
      </c>
      <c r="H2" s="48" t="s">
        <v>34</v>
      </c>
      <c r="I2" s="48" t="s">
        <v>35</v>
      </c>
      <c r="J2" s="48" t="s">
        <v>36</v>
      </c>
      <c r="K2" s="48" t="s">
        <v>37</v>
      </c>
      <c r="L2" s="48" t="s">
        <v>38</v>
      </c>
      <c r="M2" s="48" t="s">
        <v>39</v>
      </c>
      <c r="N2" s="48" t="s">
        <v>40</v>
      </c>
      <c r="O2" s="48" t="s">
        <v>41</v>
      </c>
      <c r="P2" s="48" t="s">
        <v>42</v>
      </c>
      <c r="Q2" s="48" t="s">
        <v>43</v>
      </c>
      <c r="R2" s="48" t="s">
        <v>44</v>
      </c>
      <c r="S2" s="48" t="s">
        <v>45</v>
      </c>
      <c r="T2" s="48" t="s">
        <v>46</v>
      </c>
      <c r="U2" s="48" t="s">
        <v>47</v>
      </c>
      <c r="V2" s="48" t="s">
        <v>48</v>
      </c>
      <c r="W2" s="48" t="s">
        <v>49</v>
      </c>
      <c r="X2" s="48" t="s">
        <v>50</v>
      </c>
      <c r="Y2" s="48" t="s">
        <v>51</v>
      </c>
      <c r="Z2" s="48" t="s">
        <v>52</v>
      </c>
      <c r="AA2" s="48" t="s">
        <v>53</v>
      </c>
      <c r="AB2" s="48" t="s">
        <v>54</v>
      </c>
      <c r="AC2" s="48" t="s">
        <v>55</v>
      </c>
      <c r="AD2" s="48" t="s">
        <v>56</v>
      </c>
      <c r="AE2" s="51" t="s">
        <v>57</v>
      </c>
      <c r="AF2" s="51" t="s">
        <v>58</v>
      </c>
      <c r="AG2" s="51" t="s">
        <v>59</v>
      </c>
      <c r="AH2" s="51" t="s">
        <v>60</v>
      </c>
      <c r="AI2" s="51" t="s">
        <v>61</v>
      </c>
      <c r="AJ2" s="51" t="s">
        <v>62</v>
      </c>
      <c r="AK2" s="51" t="s">
        <v>63</v>
      </c>
      <c r="AL2" s="51" t="s">
        <v>64</v>
      </c>
      <c r="AM2" s="51" t="s">
        <v>65</v>
      </c>
      <c r="AN2" s="51" t="s">
        <v>66</v>
      </c>
      <c r="AO2" s="51" t="s">
        <v>67</v>
      </c>
      <c r="AP2" s="51" t="s">
        <v>68</v>
      </c>
      <c r="AQ2" s="51" t="s">
        <v>69</v>
      </c>
      <c r="AR2" s="51" t="s">
        <v>70</v>
      </c>
      <c r="AS2" s="51" t="s">
        <v>71</v>
      </c>
      <c r="AT2" s="51" t="s">
        <v>72</v>
      </c>
      <c r="AU2" s="51" t="s">
        <v>73</v>
      </c>
      <c r="AV2" s="51" t="s">
        <v>74</v>
      </c>
      <c r="AW2" s="51" t="s">
        <v>75</v>
      </c>
      <c r="AX2" s="51" t="s">
        <v>76</v>
      </c>
      <c r="AY2" s="51" t="s">
        <v>77</v>
      </c>
      <c r="AZ2" s="51" t="s">
        <v>78</v>
      </c>
      <c r="BA2" s="51" t="s">
        <v>79</v>
      </c>
      <c r="BB2" s="51" t="s">
        <v>80</v>
      </c>
      <c r="BC2" s="51" t="s">
        <v>81</v>
      </c>
      <c r="BD2" s="52" t="s">
        <v>82</v>
      </c>
      <c r="BE2" s="52" t="s">
        <v>83</v>
      </c>
    </row>
    <row r="3" spans="1:57">
      <c r="A3" s="48" t="s">
        <v>84</v>
      </c>
      <c r="B3" s="48" t="s">
        <v>85</v>
      </c>
      <c r="C3" s="48" t="s">
        <v>86</v>
      </c>
      <c r="D3" s="48" t="s">
        <v>87</v>
      </c>
      <c r="E3" s="48" t="s">
        <v>88</v>
      </c>
      <c r="F3" s="48" t="s">
        <v>89</v>
      </c>
      <c r="G3" s="48" t="s">
        <v>90</v>
      </c>
      <c r="H3" s="48" t="s">
        <v>91</v>
      </c>
      <c r="I3" s="48" t="s">
        <v>92</v>
      </c>
      <c r="J3" s="48" t="s">
        <v>93</v>
      </c>
      <c r="K3" s="48" t="s">
        <v>94</v>
      </c>
      <c r="L3" s="48" t="s">
        <v>95</v>
      </c>
      <c r="M3" s="48" t="s">
        <v>96</v>
      </c>
      <c r="N3" s="48" t="s">
        <v>97</v>
      </c>
      <c r="O3" s="48" t="s">
        <v>98</v>
      </c>
      <c r="P3" s="48" t="s">
        <v>99</v>
      </c>
      <c r="Q3" s="48" t="s">
        <v>100</v>
      </c>
      <c r="R3" s="48" t="s">
        <v>101</v>
      </c>
      <c r="S3" s="48" t="s">
        <v>102</v>
      </c>
      <c r="T3" s="48" t="s">
        <v>103</v>
      </c>
      <c r="U3" s="48" t="s">
        <v>104</v>
      </c>
      <c r="V3" s="48" t="s">
        <v>105</v>
      </c>
      <c r="W3" s="48" t="s">
        <v>106</v>
      </c>
      <c r="X3" s="48" t="s">
        <v>107</v>
      </c>
      <c r="Y3" s="48" t="s">
        <v>108</v>
      </c>
      <c r="Z3" s="48" t="s">
        <v>109</v>
      </c>
      <c r="AA3" s="48" t="s">
        <v>110</v>
      </c>
      <c r="AB3" s="48" t="s">
        <v>111</v>
      </c>
      <c r="AC3" s="48" t="s">
        <v>112</v>
      </c>
      <c r="AD3" s="48" t="s">
        <v>113</v>
      </c>
      <c r="AE3" s="51" t="s">
        <v>114</v>
      </c>
      <c r="AF3" s="51" t="s">
        <v>115</v>
      </c>
      <c r="AG3" s="51" t="s">
        <v>116</v>
      </c>
      <c r="AH3" s="51" t="s">
        <v>117</v>
      </c>
      <c r="AI3" s="51" t="s">
        <v>118</v>
      </c>
      <c r="AJ3" s="51" t="s">
        <v>119</v>
      </c>
      <c r="AK3" s="51" t="s">
        <v>120</v>
      </c>
      <c r="AL3" s="51" t="s">
        <v>121</v>
      </c>
      <c r="AM3" s="51" t="s">
        <v>122</v>
      </c>
      <c r="AN3" s="51" t="s">
        <v>123</v>
      </c>
      <c r="AO3" s="51" t="s">
        <v>124</v>
      </c>
      <c r="AP3" s="51" t="s">
        <v>125</v>
      </c>
      <c r="AQ3" s="51" t="s">
        <v>126</v>
      </c>
      <c r="AR3" s="51" t="s">
        <v>127</v>
      </c>
      <c r="AS3" s="51" t="s">
        <v>128</v>
      </c>
      <c r="AT3" s="51" t="s">
        <v>129</v>
      </c>
      <c r="AU3" s="51" t="s">
        <v>130</v>
      </c>
      <c r="AV3" s="51" t="s">
        <v>131</v>
      </c>
      <c r="AW3" s="51" t="s">
        <v>132</v>
      </c>
      <c r="AX3" s="51" t="s">
        <v>133</v>
      </c>
      <c r="AY3" s="51" t="s">
        <v>134</v>
      </c>
      <c r="AZ3" s="51" t="s">
        <v>135</v>
      </c>
      <c r="BA3" s="51" t="s">
        <v>136</v>
      </c>
      <c r="BB3" s="51" t="s">
        <v>137</v>
      </c>
      <c r="BC3" s="51" t="s">
        <v>138</v>
      </c>
      <c r="BD3" s="54">
        <v>560870</v>
      </c>
      <c r="BE3" s="54">
        <v>789847</v>
      </c>
    </row>
    <row r="4" spans="1:57">
      <c r="A4" s="48" t="s">
        <v>139</v>
      </c>
      <c r="B4" s="48" t="s">
        <v>140</v>
      </c>
      <c r="C4" s="48" t="s">
        <v>141</v>
      </c>
      <c r="D4" s="48" t="s">
        <v>142</v>
      </c>
      <c r="E4" s="48" t="s">
        <v>143</v>
      </c>
      <c r="F4" s="48" t="s">
        <v>144</v>
      </c>
      <c r="G4" s="48" t="s">
        <v>145</v>
      </c>
      <c r="H4" s="48" t="s">
        <v>146</v>
      </c>
      <c r="I4" s="48" t="s">
        <v>147</v>
      </c>
      <c r="J4" s="48" t="s">
        <v>148</v>
      </c>
      <c r="K4" s="48" t="s">
        <v>149</v>
      </c>
      <c r="L4" s="48" t="s">
        <v>150</v>
      </c>
      <c r="M4" s="48" t="s">
        <v>151</v>
      </c>
      <c r="N4" s="48" t="s">
        <v>152</v>
      </c>
      <c r="O4" s="48" t="s">
        <v>153</v>
      </c>
      <c r="P4" s="48" t="s">
        <v>154</v>
      </c>
      <c r="Q4" s="48" t="s">
        <v>155</v>
      </c>
      <c r="R4" s="48" t="s">
        <v>156</v>
      </c>
      <c r="S4" s="48" t="s">
        <v>157</v>
      </c>
      <c r="T4" s="48" t="s">
        <v>158</v>
      </c>
      <c r="U4" s="48" t="s">
        <v>159</v>
      </c>
      <c r="V4" s="48" t="s">
        <v>160</v>
      </c>
      <c r="W4" s="48" t="s">
        <v>161</v>
      </c>
      <c r="X4" s="48" t="s">
        <v>162</v>
      </c>
      <c r="Y4" s="48" t="s">
        <v>163</v>
      </c>
      <c r="Z4" s="48" t="s">
        <v>164</v>
      </c>
      <c r="AA4" s="48" t="s">
        <v>165</v>
      </c>
      <c r="AB4" s="48" t="s">
        <v>166</v>
      </c>
      <c r="AC4" s="48" t="s">
        <v>167</v>
      </c>
      <c r="AD4" s="48" t="s">
        <v>168</v>
      </c>
      <c r="AE4" s="51" t="s">
        <v>169</v>
      </c>
      <c r="AF4" s="51" t="s">
        <v>170</v>
      </c>
      <c r="AG4" s="51" t="s">
        <v>171</v>
      </c>
      <c r="AH4" s="51" t="s">
        <v>172</v>
      </c>
      <c r="AI4" s="51" t="s">
        <v>173</v>
      </c>
      <c r="AJ4" s="51" t="s">
        <v>174</v>
      </c>
      <c r="AK4" s="51" t="s">
        <v>175</v>
      </c>
      <c r="AL4" s="51" t="s">
        <v>176</v>
      </c>
      <c r="AM4" s="51" t="s">
        <v>177</v>
      </c>
      <c r="AN4" s="51" t="s">
        <v>178</v>
      </c>
      <c r="AO4" s="51" t="s">
        <v>179</v>
      </c>
      <c r="AP4" s="51" t="s">
        <v>180</v>
      </c>
      <c r="AQ4" s="51" t="s">
        <v>181</v>
      </c>
      <c r="AR4" s="51" t="s">
        <v>182</v>
      </c>
      <c r="AS4" s="51" t="s">
        <v>183</v>
      </c>
      <c r="AT4" s="51" t="s">
        <v>184</v>
      </c>
      <c r="AU4" s="51" t="s">
        <v>185</v>
      </c>
      <c r="AV4" s="51" t="s">
        <v>186</v>
      </c>
      <c r="AW4" s="51" t="s">
        <v>187</v>
      </c>
      <c r="AX4" s="51" t="s">
        <v>188</v>
      </c>
      <c r="AY4" s="51" t="s">
        <v>189</v>
      </c>
      <c r="AZ4" s="51" t="s">
        <v>190</v>
      </c>
      <c r="BA4" s="51" t="s">
        <v>191</v>
      </c>
      <c r="BB4" s="51" t="s">
        <v>192</v>
      </c>
      <c r="BC4" s="51" t="s">
        <v>193</v>
      </c>
      <c r="BD4" s="54">
        <v>554330</v>
      </c>
      <c r="BE4" s="54">
        <v>769247</v>
      </c>
    </row>
    <row r="5" spans="1:57">
      <c r="A5" s="49" t="s">
        <v>194</v>
      </c>
      <c r="B5" s="49" t="s">
        <v>195</v>
      </c>
      <c r="C5" s="49" t="s">
        <v>196</v>
      </c>
      <c r="D5" s="49" t="s">
        <v>197</v>
      </c>
      <c r="E5" s="49" t="s">
        <v>198</v>
      </c>
      <c r="F5" s="49" t="s">
        <v>199</v>
      </c>
      <c r="G5" s="49" t="s">
        <v>195</v>
      </c>
      <c r="H5" s="49" t="s">
        <v>200</v>
      </c>
      <c r="I5" s="49" t="s">
        <v>198</v>
      </c>
      <c r="J5" s="49" t="s">
        <v>201</v>
      </c>
      <c r="K5" s="49" t="s">
        <v>202</v>
      </c>
      <c r="L5" s="49" t="s">
        <v>203</v>
      </c>
      <c r="M5" s="49" t="s">
        <v>204</v>
      </c>
      <c r="N5" s="49" t="s">
        <v>205</v>
      </c>
      <c r="O5" s="49" t="s">
        <v>206</v>
      </c>
      <c r="P5" s="49" t="s">
        <v>207</v>
      </c>
      <c r="Q5" s="49" t="s">
        <v>208</v>
      </c>
      <c r="R5" s="49" t="s">
        <v>209</v>
      </c>
      <c r="S5" s="49" t="s">
        <v>203</v>
      </c>
      <c r="T5" s="49" t="s">
        <v>210</v>
      </c>
      <c r="U5" s="49" t="s">
        <v>211</v>
      </c>
      <c r="V5" s="49" t="s">
        <v>212</v>
      </c>
      <c r="W5" s="49" t="s">
        <v>213</v>
      </c>
      <c r="X5" s="49" t="s">
        <v>214</v>
      </c>
      <c r="Y5" s="49" t="s">
        <v>215</v>
      </c>
      <c r="Z5" s="49" t="s">
        <v>216</v>
      </c>
      <c r="AA5" s="49" t="s">
        <v>217</v>
      </c>
      <c r="AB5" s="49" t="s">
        <v>218</v>
      </c>
      <c r="AC5" s="49" t="s">
        <v>219</v>
      </c>
      <c r="AD5" s="49" t="s">
        <v>220</v>
      </c>
      <c r="AE5" s="55" t="s">
        <v>221</v>
      </c>
      <c r="AF5" s="55" t="s">
        <v>222</v>
      </c>
      <c r="AG5" s="55" t="s">
        <v>223</v>
      </c>
      <c r="AH5" s="55" t="s">
        <v>224</v>
      </c>
      <c r="AI5" s="55" t="s">
        <v>225</v>
      </c>
      <c r="AJ5" s="55" t="s">
        <v>226</v>
      </c>
      <c r="AK5" s="55" t="s">
        <v>226</v>
      </c>
      <c r="AL5" s="55" t="s">
        <v>227</v>
      </c>
      <c r="AM5" s="55" t="s">
        <v>228</v>
      </c>
      <c r="AN5" s="55" t="s">
        <v>229</v>
      </c>
      <c r="AO5" s="55" t="s">
        <v>226</v>
      </c>
      <c r="AP5" s="55" t="s">
        <v>230</v>
      </c>
      <c r="AQ5" s="55" t="s">
        <v>231</v>
      </c>
      <c r="AR5" s="55" t="s">
        <v>232</v>
      </c>
      <c r="AS5" s="55" t="s">
        <v>233</v>
      </c>
      <c r="AT5" s="55" t="s">
        <v>234</v>
      </c>
      <c r="AU5" s="55" t="s">
        <v>235</v>
      </c>
      <c r="AV5" s="55" t="s">
        <v>236</v>
      </c>
      <c r="AW5" s="55" t="s">
        <v>237</v>
      </c>
      <c r="AX5" s="55" t="s">
        <v>238</v>
      </c>
      <c r="AY5" s="55" t="s">
        <v>239</v>
      </c>
      <c r="AZ5" s="55" t="s">
        <v>240</v>
      </c>
      <c r="BA5" s="55" t="s">
        <v>241</v>
      </c>
      <c r="BB5" s="55" t="s">
        <v>242</v>
      </c>
      <c r="BC5" s="55" t="s">
        <v>243</v>
      </c>
      <c r="BD5" s="56">
        <v>0.98829999999999996</v>
      </c>
      <c r="BE5" s="56">
        <v>0.97389999999999999</v>
      </c>
    </row>
    <row r="6" spans="1:57">
      <c r="A6" s="48" t="s">
        <v>244</v>
      </c>
      <c r="B6" s="48" t="s">
        <v>245</v>
      </c>
      <c r="C6" s="48" t="s">
        <v>246</v>
      </c>
      <c r="D6" s="48" t="s">
        <v>247</v>
      </c>
      <c r="E6" s="48" t="s">
        <v>248</v>
      </c>
      <c r="F6" s="48" t="s">
        <v>249</v>
      </c>
      <c r="G6" s="48" t="s">
        <v>250</v>
      </c>
      <c r="H6" s="48" t="s">
        <v>251</v>
      </c>
      <c r="I6" s="48" t="s">
        <v>252</v>
      </c>
      <c r="J6" s="48" t="s">
        <v>253</v>
      </c>
      <c r="K6" s="48" t="s">
        <v>254</v>
      </c>
      <c r="L6" s="48" t="s">
        <v>255</v>
      </c>
      <c r="M6" s="48" t="s">
        <v>256</v>
      </c>
      <c r="N6" s="48" t="s">
        <v>257</v>
      </c>
      <c r="O6" s="48" t="s">
        <v>258</v>
      </c>
      <c r="P6" s="48" t="s">
        <v>259</v>
      </c>
      <c r="Q6" s="48" t="s">
        <v>260</v>
      </c>
      <c r="R6" s="48" t="s">
        <v>261</v>
      </c>
      <c r="S6" s="48" t="s">
        <v>262</v>
      </c>
      <c r="T6" s="48" t="s">
        <v>263</v>
      </c>
      <c r="U6" s="48" t="s">
        <v>264</v>
      </c>
      <c r="V6" s="48" t="s">
        <v>265</v>
      </c>
      <c r="W6" s="48" t="s">
        <v>266</v>
      </c>
      <c r="X6" s="48" t="s">
        <v>267</v>
      </c>
      <c r="Y6" s="48" t="s">
        <v>268</v>
      </c>
      <c r="Z6" s="48" t="s">
        <v>269</v>
      </c>
      <c r="AA6" s="48" t="s">
        <v>270</v>
      </c>
      <c r="AB6" s="48" t="s">
        <v>271</v>
      </c>
      <c r="AC6" s="48" t="s">
        <v>272</v>
      </c>
      <c r="AD6" s="48" t="s">
        <v>273</v>
      </c>
      <c r="AE6" s="51" t="s">
        <v>274</v>
      </c>
      <c r="AF6" s="51" t="s">
        <v>275</v>
      </c>
      <c r="AG6" s="51" t="s">
        <v>276</v>
      </c>
      <c r="AH6" s="51" t="s">
        <v>277</v>
      </c>
      <c r="AI6" s="51" t="s">
        <v>278</v>
      </c>
      <c r="AJ6" s="51" t="s">
        <v>279</v>
      </c>
      <c r="AK6" s="51" t="s">
        <v>280</v>
      </c>
      <c r="AL6" s="51" t="s">
        <v>281</v>
      </c>
      <c r="AM6" s="51" t="s">
        <v>282</v>
      </c>
      <c r="AN6" s="51" t="s">
        <v>283</v>
      </c>
      <c r="AO6" s="51" t="s">
        <v>284</v>
      </c>
      <c r="AP6" s="51" t="s">
        <v>285</v>
      </c>
      <c r="AQ6" s="51" t="s">
        <v>286</v>
      </c>
      <c r="AR6" s="51" t="s">
        <v>287</v>
      </c>
      <c r="AS6" s="51" t="s">
        <v>288</v>
      </c>
      <c r="AT6" s="51" t="s">
        <v>289</v>
      </c>
      <c r="AU6" s="51" t="s">
        <v>290</v>
      </c>
      <c r="AV6" s="51" t="s">
        <v>291</v>
      </c>
      <c r="AW6" s="51" t="s">
        <v>292</v>
      </c>
      <c r="AX6" s="51" t="s">
        <v>293</v>
      </c>
      <c r="AY6" s="51" t="s">
        <v>294</v>
      </c>
      <c r="AZ6" s="51" t="s">
        <v>295</v>
      </c>
      <c r="BA6" s="51" t="s">
        <v>296</v>
      </c>
      <c r="BB6" s="51" t="s">
        <v>297</v>
      </c>
      <c r="BC6" s="51" t="s">
        <v>298</v>
      </c>
      <c r="BD6" s="54">
        <v>34368</v>
      </c>
      <c r="BE6" s="54">
        <v>256431</v>
      </c>
    </row>
    <row r="7" spans="1:57">
      <c r="A7" s="49" t="s">
        <v>299</v>
      </c>
      <c r="B7" s="49" t="s">
        <v>300</v>
      </c>
      <c r="C7" s="49" t="s">
        <v>301</v>
      </c>
      <c r="D7" s="49" t="s">
        <v>302</v>
      </c>
      <c r="E7" s="49" t="s">
        <v>303</v>
      </c>
      <c r="F7" s="49" t="s">
        <v>304</v>
      </c>
      <c r="G7" s="49" t="s">
        <v>305</v>
      </c>
      <c r="H7" s="49" t="s">
        <v>306</v>
      </c>
      <c r="I7" s="49" t="s">
        <v>307</v>
      </c>
      <c r="J7" s="49" t="s">
        <v>308</v>
      </c>
      <c r="K7" s="49" t="s">
        <v>309</v>
      </c>
      <c r="L7" s="49" t="s">
        <v>310</v>
      </c>
      <c r="M7" s="49" t="s">
        <v>311</v>
      </c>
      <c r="N7" s="49" t="s">
        <v>312</v>
      </c>
      <c r="O7" s="49" t="s">
        <v>313</v>
      </c>
      <c r="P7" s="49" t="s">
        <v>314</v>
      </c>
      <c r="Q7" s="49" t="s">
        <v>315</v>
      </c>
      <c r="R7" s="49" t="s">
        <v>316</v>
      </c>
      <c r="S7" s="49" t="s">
        <v>317</v>
      </c>
      <c r="T7" s="49" t="s">
        <v>318</v>
      </c>
      <c r="U7" s="49" t="s">
        <v>319</v>
      </c>
      <c r="V7" s="49" t="s">
        <v>320</v>
      </c>
      <c r="W7" s="49" t="s">
        <v>321</v>
      </c>
      <c r="X7" s="49" t="s">
        <v>322</v>
      </c>
      <c r="Y7" s="49" t="s">
        <v>323</v>
      </c>
      <c r="Z7" s="49" t="s">
        <v>324</v>
      </c>
      <c r="AA7" s="49" t="s">
        <v>325</v>
      </c>
      <c r="AB7" s="49" t="s">
        <v>326</v>
      </c>
      <c r="AC7" s="49" t="s">
        <v>327</v>
      </c>
      <c r="AD7" s="49" t="s">
        <v>328</v>
      </c>
      <c r="AE7" s="55" t="s">
        <v>329</v>
      </c>
      <c r="AF7" s="55" t="s">
        <v>330</v>
      </c>
      <c r="AG7" s="55" t="s">
        <v>331</v>
      </c>
      <c r="AH7" s="55" t="s">
        <v>332</v>
      </c>
      <c r="AI7" s="55" t="s">
        <v>333</v>
      </c>
      <c r="AJ7" s="55" t="s">
        <v>334</v>
      </c>
      <c r="AK7" s="55" t="s">
        <v>335</v>
      </c>
      <c r="AL7" s="55" t="s">
        <v>336</v>
      </c>
      <c r="AM7" s="55" t="s">
        <v>337</v>
      </c>
      <c r="AN7" s="55" t="s">
        <v>338</v>
      </c>
      <c r="AO7" s="55" t="s">
        <v>339</v>
      </c>
      <c r="AP7" s="55" t="s">
        <v>340</v>
      </c>
      <c r="AQ7" s="55" t="s">
        <v>341</v>
      </c>
      <c r="AR7" s="55" t="s">
        <v>342</v>
      </c>
      <c r="AS7" s="55" t="s">
        <v>343</v>
      </c>
      <c r="AT7" s="55" t="s">
        <v>344</v>
      </c>
      <c r="AU7" s="55" t="s">
        <v>345</v>
      </c>
      <c r="AV7" s="55" t="s">
        <v>346</v>
      </c>
      <c r="AW7" s="55" t="s">
        <v>347</v>
      </c>
      <c r="AX7" s="55" t="s">
        <v>348</v>
      </c>
      <c r="AY7" s="55" t="s">
        <v>349</v>
      </c>
      <c r="AZ7" s="55" t="s">
        <v>303</v>
      </c>
      <c r="BA7" s="55" t="s">
        <v>350</v>
      </c>
      <c r="BB7" s="55" t="s">
        <v>351</v>
      </c>
      <c r="BC7" s="55" t="s">
        <v>352</v>
      </c>
      <c r="BD7" s="56">
        <v>6.13E-2</v>
      </c>
      <c r="BE7" s="56">
        <v>0.32469999999999999</v>
      </c>
    </row>
    <row r="8" spans="1:57">
      <c r="A8" s="48" t="s">
        <v>353</v>
      </c>
      <c r="B8" s="48" t="s">
        <v>354</v>
      </c>
      <c r="C8" s="48" t="s">
        <v>320</v>
      </c>
      <c r="D8" s="48" t="s">
        <v>355</v>
      </c>
      <c r="E8" s="48" t="s">
        <v>356</v>
      </c>
      <c r="F8" s="48" t="s">
        <v>357</v>
      </c>
      <c r="G8" s="48" t="s">
        <v>358</v>
      </c>
      <c r="H8" s="48" t="s">
        <v>359</v>
      </c>
      <c r="I8" s="48" t="s">
        <v>360</v>
      </c>
      <c r="J8" s="48" t="s">
        <v>361</v>
      </c>
      <c r="K8" s="48" t="s">
        <v>362</v>
      </c>
      <c r="L8" s="48" t="s">
        <v>363</v>
      </c>
      <c r="M8" s="48" t="s">
        <v>364</v>
      </c>
      <c r="N8" s="48" t="s">
        <v>365</v>
      </c>
      <c r="O8" s="48" t="s">
        <v>366</v>
      </c>
      <c r="P8" s="48" t="s">
        <v>367</v>
      </c>
      <c r="Q8" s="48" t="s">
        <v>368</v>
      </c>
      <c r="R8" s="48" t="s">
        <v>369</v>
      </c>
      <c r="S8" s="48" t="s">
        <v>370</v>
      </c>
      <c r="T8" s="48" t="s">
        <v>371</v>
      </c>
      <c r="U8" s="48" t="s">
        <v>372</v>
      </c>
      <c r="V8" s="48" t="s">
        <v>373</v>
      </c>
      <c r="W8" s="48" t="s">
        <v>374</v>
      </c>
      <c r="X8" s="48" t="s">
        <v>375</v>
      </c>
      <c r="Y8" s="48" t="s">
        <v>376</v>
      </c>
      <c r="Z8" s="48" t="s">
        <v>377</v>
      </c>
      <c r="AA8" s="48" t="s">
        <v>378</v>
      </c>
      <c r="AB8" s="48" t="s">
        <v>379</v>
      </c>
      <c r="AC8" s="48" t="s">
        <v>380</v>
      </c>
      <c r="AD8" s="48" t="s">
        <v>381</v>
      </c>
      <c r="AE8" s="51" t="s">
        <v>382</v>
      </c>
      <c r="AF8" s="51" t="s">
        <v>383</v>
      </c>
      <c r="AG8" s="51" t="s">
        <v>384</v>
      </c>
      <c r="AH8" s="51" t="s">
        <v>385</v>
      </c>
      <c r="AI8" s="51" t="s">
        <v>386</v>
      </c>
      <c r="AJ8" s="51" t="s">
        <v>387</v>
      </c>
      <c r="AK8" s="51" t="s">
        <v>388</v>
      </c>
      <c r="AL8" s="51" t="s">
        <v>389</v>
      </c>
      <c r="AM8" s="51" t="s">
        <v>390</v>
      </c>
      <c r="AN8" s="51" t="s">
        <v>391</v>
      </c>
      <c r="AO8" s="51" t="s">
        <v>392</v>
      </c>
      <c r="AP8" s="51" t="s">
        <v>393</v>
      </c>
      <c r="AQ8" s="51" t="s">
        <v>394</v>
      </c>
      <c r="AR8" s="51" t="s">
        <v>395</v>
      </c>
      <c r="AS8" s="51" t="s">
        <v>396</v>
      </c>
      <c r="AT8" s="51" t="s">
        <v>397</v>
      </c>
      <c r="AU8" s="51" t="s">
        <v>398</v>
      </c>
      <c r="AV8" s="51" t="s">
        <v>399</v>
      </c>
      <c r="AW8" s="51" t="s">
        <v>400</v>
      </c>
      <c r="AX8" s="51" t="s">
        <v>401</v>
      </c>
      <c r="AY8" s="51" t="s">
        <v>402</v>
      </c>
      <c r="AZ8" s="51" t="s">
        <v>403</v>
      </c>
      <c r="BA8" s="51" t="s">
        <v>404</v>
      </c>
      <c r="BB8" s="51" t="s">
        <v>405</v>
      </c>
      <c r="BC8" s="51" t="s">
        <v>406</v>
      </c>
      <c r="BD8" s="57">
        <v>6.2E-2</v>
      </c>
      <c r="BE8" s="57">
        <v>0.33339999999999997</v>
      </c>
    </row>
    <row r="9" spans="1:57">
      <c r="A9" s="48" t="s">
        <v>407</v>
      </c>
      <c r="B9" s="48" t="s">
        <v>408</v>
      </c>
      <c r="C9" s="48" t="s">
        <v>409</v>
      </c>
      <c r="D9" s="48" t="s">
        <v>410</v>
      </c>
      <c r="E9" s="48" t="s">
        <v>411</v>
      </c>
      <c r="F9" s="48" t="s">
        <v>412</v>
      </c>
      <c r="G9" s="48" t="s">
        <v>413</v>
      </c>
      <c r="H9" s="48" t="s">
        <v>414</v>
      </c>
      <c r="I9" s="48" t="s">
        <v>415</v>
      </c>
      <c r="J9" s="48" t="s">
        <v>416</v>
      </c>
      <c r="K9" s="48" t="s">
        <v>417</v>
      </c>
      <c r="L9" s="48" t="s">
        <v>418</v>
      </c>
      <c r="M9" s="48" t="s">
        <v>419</v>
      </c>
      <c r="N9" s="48" t="s">
        <v>420</v>
      </c>
      <c r="O9" s="48" t="s">
        <v>421</v>
      </c>
      <c r="P9" s="48" t="s">
        <v>422</v>
      </c>
      <c r="Q9" s="48" t="s">
        <v>423</v>
      </c>
      <c r="R9" s="48" t="s">
        <v>424</v>
      </c>
      <c r="S9" s="48" t="s">
        <v>425</v>
      </c>
      <c r="T9" s="48" t="s">
        <v>426</v>
      </c>
      <c r="U9" s="48" t="s">
        <v>427</v>
      </c>
      <c r="V9" s="48" t="s">
        <v>428</v>
      </c>
      <c r="W9" s="48" t="s">
        <v>429</v>
      </c>
      <c r="X9" s="48" t="s">
        <v>430</v>
      </c>
      <c r="Y9" s="48" t="s">
        <v>431</v>
      </c>
      <c r="Z9" s="48" t="s">
        <v>432</v>
      </c>
      <c r="AA9" s="48" t="s">
        <v>433</v>
      </c>
      <c r="AB9" s="48" t="s">
        <v>434</v>
      </c>
      <c r="AC9" s="48" t="s">
        <v>435</v>
      </c>
      <c r="AD9" s="48" t="s">
        <v>436</v>
      </c>
      <c r="AE9" s="51" t="s">
        <v>437</v>
      </c>
      <c r="AF9" s="51" t="s">
        <v>438</v>
      </c>
      <c r="AG9" s="51" t="s">
        <v>439</v>
      </c>
      <c r="AH9" s="51" t="s">
        <v>440</v>
      </c>
      <c r="AI9" s="51" t="s">
        <v>441</v>
      </c>
      <c r="AJ9" s="51" t="s">
        <v>442</v>
      </c>
      <c r="AK9" s="51" t="s">
        <v>443</v>
      </c>
      <c r="AL9" s="51" t="s">
        <v>444</v>
      </c>
      <c r="AM9" s="51" t="s">
        <v>445</v>
      </c>
      <c r="AN9" s="51" t="s">
        <v>446</v>
      </c>
      <c r="AO9" s="51" t="s">
        <v>447</v>
      </c>
      <c r="AP9" s="51" t="s">
        <v>448</v>
      </c>
      <c r="AQ9" s="51" t="s">
        <v>449</v>
      </c>
      <c r="AR9" s="51" t="s">
        <v>450</v>
      </c>
      <c r="AS9" s="51" t="s">
        <v>451</v>
      </c>
      <c r="AT9" s="51" t="s">
        <v>452</v>
      </c>
      <c r="AU9" s="51" t="s">
        <v>453</v>
      </c>
      <c r="AV9" s="51" t="s">
        <v>454</v>
      </c>
      <c r="AW9" s="51" t="s">
        <v>455</v>
      </c>
      <c r="AX9" s="51" t="s">
        <v>456</v>
      </c>
      <c r="AY9" s="51" t="s">
        <v>457</v>
      </c>
      <c r="AZ9" s="51" t="s">
        <v>458</v>
      </c>
      <c r="BA9" s="51" t="s">
        <v>459</v>
      </c>
      <c r="BB9" s="51" t="s">
        <v>460</v>
      </c>
      <c r="BC9" s="51" t="s">
        <v>461</v>
      </c>
      <c r="BD9" s="54">
        <v>30</v>
      </c>
      <c r="BE9" s="54">
        <v>10035</v>
      </c>
    </row>
    <row r="10" spans="1:57">
      <c r="A10" s="48" t="s">
        <v>462</v>
      </c>
      <c r="B10" s="48" t="s">
        <v>463</v>
      </c>
      <c r="C10" s="48" t="s">
        <v>464</v>
      </c>
      <c r="D10" s="48" t="s">
        <v>465</v>
      </c>
      <c r="E10" s="48" t="s">
        <v>466</v>
      </c>
      <c r="F10" s="48" t="s">
        <v>467</v>
      </c>
      <c r="G10" s="48" t="s">
        <v>468</v>
      </c>
      <c r="H10" s="48" t="s">
        <v>469</v>
      </c>
      <c r="I10" s="48" t="s">
        <v>470</v>
      </c>
      <c r="J10" s="48" t="s">
        <v>471</v>
      </c>
      <c r="K10" s="48" t="s">
        <v>472</v>
      </c>
      <c r="L10" s="48" t="s">
        <v>473</v>
      </c>
      <c r="M10" s="48" t="s">
        <v>474</v>
      </c>
      <c r="N10" s="48" t="s">
        <v>475</v>
      </c>
      <c r="O10" s="48" t="s">
        <v>476</v>
      </c>
      <c r="P10" s="48" t="s">
        <v>477</v>
      </c>
      <c r="Q10" s="48" t="s">
        <v>478</v>
      </c>
      <c r="R10" s="48" t="s">
        <v>479</v>
      </c>
      <c r="S10" s="48" t="s">
        <v>480</v>
      </c>
      <c r="T10" s="48" t="s">
        <v>481</v>
      </c>
      <c r="U10" s="48" t="s">
        <v>482</v>
      </c>
      <c r="V10" s="48" t="s">
        <v>483</v>
      </c>
      <c r="W10" s="48" t="s">
        <v>484</v>
      </c>
      <c r="X10" s="48" t="s">
        <v>485</v>
      </c>
      <c r="Y10" s="48" t="s">
        <v>486</v>
      </c>
      <c r="Z10" s="48" t="s">
        <v>487</v>
      </c>
      <c r="AA10" s="48" t="s">
        <v>488</v>
      </c>
      <c r="AB10" s="48" t="s">
        <v>489</v>
      </c>
      <c r="AC10" s="48" t="s">
        <v>490</v>
      </c>
      <c r="AD10" s="48" t="s">
        <v>491</v>
      </c>
      <c r="AE10" s="62">
        <v>0.13262499999999999</v>
      </c>
      <c r="AF10" s="62">
        <v>0.15934999999999999</v>
      </c>
      <c r="AG10" s="62">
        <v>0.13664699999999999</v>
      </c>
      <c r="AH10" s="62">
        <v>8.8800000000000001E-4</v>
      </c>
      <c r="AI10" s="62">
        <v>1.4549999999999999E-3</v>
      </c>
      <c r="AJ10" s="62">
        <v>7.0500000000000001E-4</v>
      </c>
      <c r="AK10" s="62">
        <v>4.7990000000000003E-3</v>
      </c>
      <c r="AL10" s="62">
        <v>1.6230000000000001E-3</v>
      </c>
      <c r="AM10" s="62">
        <v>7.6300000000000001E-4</v>
      </c>
      <c r="AN10" s="62">
        <v>2.2309999999999999E-3</v>
      </c>
      <c r="AO10" s="62">
        <v>1.0920000000000001E-3</v>
      </c>
      <c r="AP10" s="62">
        <v>6.1499999999999999E-4</v>
      </c>
      <c r="AQ10" s="62">
        <v>1.66E-3</v>
      </c>
      <c r="AR10" s="62">
        <v>1.1709999999999999E-3</v>
      </c>
      <c r="AS10" s="62">
        <v>1.204E-3</v>
      </c>
      <c r="AT10" s="62">
        <v>1.1E-4</v>
      </c>
      <c r="AU10" s="62">
        <v>1.84E-4</v>
      </c>
      <c r="AV10" s="62">
        <v>6.38E-4</v>
      </c>
      <c r="AW10" s="62">
        <v>9.8999999999999999E-4</v>
      </c>
      <c r="AX10" s="62">
        <v>2.0709999999999999E-3</v>
      </c>
      <c r="AY10" s="62">
        <v>1.9750000000000002E-3</v>
      </c>
      <c r="AZ10" s="62">
        <v>1.1900000000000001E-3</v>
      </c>
      <c r="BA10" s="62">
        <v>9.19E-4</v>
      </c>
      <c r="BB10" s="62">
        <v>5.3200000000000003E-4</v>
      </c>
      <c r="BC10" s="62">
        <v>5.4600000000000004E-4</v>
      </c>
      <c r="BD10" s="57">
        <v>5.3000000000000001E-5</v>
      </c>
      <c r="BE10" s="57">
        <v>1.2704999999999999E-2</v>
      </c>
    </row>
    <row r="11" spans="1:57">
      <c r="A11" s="48" t="s">
        <v>492</v>
      </c>
      <c r="B11" s="48" t="s">
        <v>493</v>
      </c>
      <c r="C11" s="48" t="s">
        <v>494</v>
      </c>
      <c r="D11" s="48" t="s">
        <v>495</v>
      </c>
      <c r="E11" s="48" t="s">
        <v>496</v>
      </c>
      <c r="F11" s="48" t="s">
        <v>497</v>
      </c>
      <c r="G11" s="48" t="s">
        <v>498</v>
      </c>
      <c r="H11" s="48" t="s">
        <v>499</v>
      </c>
      <c r="I11" s="48" t="s">
        <v>500</v>
      </c>
      <c r="J11" s="48" t="s">
        <v>501</v>
      </c>
      <c r="K11" s="48" t="s">
        <v>502</v>
      </c>
      <c r="L11" s="48" t="s">
        <v>503</v>
      </c>
      <c r="M11" s="48" t="s">
        <v>504</v>
      </c>
      <c r="N11" s="48" t="s">
        <v>505</v>
      </c>
      <c r="O11" s="48" t="s">
        <v>506</v>
      </c>
      <c r="P11" s="48" t="s">
        <v>507</v>
      </c>
      <c r="Q11" s="48" t="s">
        <v>508</v>
      </c>
      <c r="R11" s="48" t="s">
        <v>509</v>
      </c>
      <c r="S11" s="48" t="s">
        <v>480</v>
      </c>
      <c r="T11" s="48" t="s">
        <v>510</v>
      </c>
      <c r="U11" s="48" t="s">
        <v>511</v>
      </c>
      <c r="V11" s="48" t="s">
        <v>512</v>
      </c>
      <c r="W11" s="48" t="s">
        <v>513</v>
      </c>
      <c r="X11" s="48" t="s">
        <v>514</v>
      </c>
      <c r="Y11" s="48" t="s">
        <v>515</v>
      </c>
      <c r="Z11" s="48" t="s">
        <v>516</v>
      </c>
      <c r="AA11" s="48" t="s">
        <v>517</v>
      </c>
      <c r="AB11" s="48" t="s">
        <v>518</v>
      </c>
      <c r="AC11" s="48" t="s">
        <v>519</v>
      </c>
      <c r="AD11" s="48" t="s">
        <v>520</v>
      </c>
      <c r="AE11" s="62">
        <v>0.15870699999999999</v>
      </c>
      <c r="AF11" s="62">
        <v>0.19503899999999999</v>
      </c>
      <c r="AG11" s="62">
        <v>0.16535</v>
      </c>
      <c r="AH11" s="62">
        <v>8.9999999999999998E-4</v>
      </c>
      <c r="AI11" s="62">
        <v>1.4710000000000001E-3</v>
      </c>
      <c r="AJ11" s="62">
        <v>7.1400000000000001E-4</v>
      </c>
      <c r="AK11" s="62">
        <v>4.8570000000000002E-3</v>
      </c>
      <c r="AL11" s="62">
        <v>1.6440000000000001E-3</v>
      </c>
      <c r="AM11" s="62">
        <v>7.76E-4</v>
      </c>
      <c r="AN11" s="62">
        <v>2.2690000000000002E-3</v>
      </c>
      <c r="AO11" s="62">
        <v>1.106E-3</v>
      </c>
      <c r="AP11" s="62">
        <v>6.2100000000000002E-4</v>
      </c>
      <c r="AQ11" s="62">
        <v>1.688E-3</v>
      </c>
      <c r="AR11" s="62">
        <v>1.1850000000000001E-3</v>
      </c>
      <c r="AS11" s="62">
        <v>1.217E-3</v>
      </c>
      <c r="AT11" s="62">
        <v>1.11E-4</v>
      </c>
      <c r="AU11" s="62">
        <v>1.8599999999999999E-4</v>
      </c>
      <c r="AV11" s="62">
        <v>6.5099999999999999E-4</v>
      </c>
      <c r="AW11" s="62">
        <v>1.0039999999999999E-3</v>
      </c>
      <c r="AX11" s="62">
        <v>2.1029999999999998E-3</v>
      </c>
      <c r="AY11" s="62">
        <v>2.0110000000000002E-3</v>
      </c>
      <c r="AZ11" s="62">
        <v>1.207E-3</v>
      </c>
      <c r="BA11" s="62">
        <v>9.3199999999999999E-4</v>
      </c>
      <c r="BB11" s="62">
        <v>5.4000000000000001E-4</v>
      </c>
      <c r="BC11" s="62">
        <v>5.6099999999999998E-4</v>
      </c>
      <c r="BD11" s="57">
        <v>5.3999999999999998E-5</v>
      </c>
      <c r="BE11" s="57">
        <v>1.3044999999999999E-2</v>
      </c>
    </row>
    <row r="12" spans="1:57">
      <c r="A12" s="48" t="s">
        <v>521</v>
      </c>
      <c r="B12" s="48" t="s">
        <v>522</v>
      </c>
      <c r="C12" s="48" t="s">
        <v>523</v>
      </c>
      <c r="D12" s="48" t="s">
        <v>524</v>
      </c>
      <c r="E12" s="48" t="s">
        <v>525</v>
      </c>
      <c r="F12" s="48" t="s">
        <v>526</v>
      </c>
      <c r="G12" s="48" t="s">
        <v>527</v>
      </c>
      <c r="H12" s="48" t="s">
        <v>528</v>
      </c>
      <c r="I12" s="48" t="s">
        <v>529</v>
      </c>
      <c r="J12" s="48" t="s">
        <v>530</v>
      </c>
      <c r="K12" s="48" t="s">
        <v>531</v>
      </c>
      <c r="L12" s="48" t="s">
        <v>532</v>
      </c>
      <c r="M12" s="48" t="s">
        <v>533</v>
      </c>
      <c r="N12" s="48" t="s">
        <v>534</v>
      </c>
      <c r="O12" s="48" t="s">
        <v>535</v>
      </c>
      <c r="P12" s="48" t="s">
        <v>536</v>
      </c>
      <c r="Q12" s="48" t="s">
        <v>537</v>
      </c>
      <c r="R12" s="48" t="s">
        <v>538</v>
      </c>
      <c r="S12" s="48" t="s">
        <v>539</v>
      </c>
      <c r="T12" s="48" t="s">
        <v>540</v>
      </c>
      <c r="U12" s="48" t="s">
        <v>541</v>
      </c>
      <c r="V12" s="48" t="s">
        <v>542</v>
      </c>
      <c r="W12" s="48" t="s">
        <v>543</v>
      </c>
      <c r="X12" s="48" t="s">
        <v>544</v>
      </c>
      <c r="Y12" s="48" t="s">
        <v>545</v>
      </c>
      <c r="Z12" s="48" t="s">
        <v>546</v>
      </c>
      <c r="AA12" s="48" t="s">
        <v>547</v>
      </c>
      <c r="AB12" s="48" t="s">
        <v>548</v>
      </c>
      <c r="AC12" s="48" t="s">
        <v>549</v>
      </c>
      <c r="AD12" s="48" t="s">
        <v>550</v>
      </c>
      <c r="AE12" s="51" t="s">
        <v>551</v>
      </c>
      <c r="AF12" s="51" t="s">
        <v>552</v>
      </c>
      <c r="AG12" s="51" t="s">
        <v>553</v>
      </c>
      <c r="AH12" s="51" t="s">
        <v>554</v>
      </c>
      <c r="AI12" s="51" t="s">
        <v>555</v>
      </c>
      <c r="AJ12" s="51" t="s">
        <v>556</v>
      </c>
      <c r="AK12" s="51" t="s">
        <v>557</v>
      </c>
      <c r="AL12" s="51" t="s">
        <v>558</v>
      </c>
      <c r="AM12" s="51" t="s">
        <v>559</v>
      </c>
      <c r="AN12" s="51" t="s">
        <v>560</v>
      </c>
      <c r="AO12" s="51" t="s">
        <v>561</v>
      </c>
      <c r="AP12" s="51" t="s">
        <v>562</v>
      </c>
      <c r="AQ12" s="51" t="s">
        <v>563</v>
      </c>
      <c r="AR12" s="51" t="s">
        <v>564</v>
      </c>
      <c r="AS12" s="51" t="s">
        <v>565</v>
      </c>
      <c r="AT12" s="51" t="s">
        <v>566</v>
      </c>
      <c r="AU12" s="51" t="s">
        <v>567</v>
      </c>
      <c r="AV12" s="51" t="s">
        <v>568</v>
      </c>
      <c r="AW12" s="51" t="s">
        <v>569</v>
      </c>
      <c r="AX12" s="51" t="s">
        <v>570</v>
      </c>
      <c r="AY12" s="51" t="s">
        <v>571</v>
      </c>
      <c r="AZ12" s="51" t="s">
        <v>572</v>
      </c>
      <c r="BA12" s="51" t="s">
        <v>573</v>
      </c>
      <c r="BB12" s="51" t="s">
        <v>574</v>
      </c>
      <c r="BC12" s="51" t="s">
        <v>575</v>
      </c>
      <c r="BD12" s="54">
        <v>2806</v>
      </c>
      <c r="BE12" s="54">
        <v>11251</v>
      </c>
    </row>
    <row r="13" spans="1:57">
      <c r="A13" s="49" t="s">
        <v>576</v>
      </c>
      <c r="B13" s="49" t="s">
        <v>577</v>
      </c>
      <c r="C13" s="49" t="s">
        <v>578</v>
      </c>
      <c r="D13" s="49" t="s">
        <v>579</v>
      </c>
      <c r="E13" s="49" t="s">
        <v>580</v>
      </c>
      <c r="F13" s="49" t="s">
        <v>581</v>
      </c>
      <c r="G13" s="49" t="s">
        <v>582</v>
      </c>
      <c r="H13" s="49" t="s">
        <v>583</v>
      </c>
      <c r="I13" s="49" t="s">
        <v>584</v>
      </c>
      <c r="J13" s="49" t="s">
        <v>585</v>
      </c>
      <c r="K13" s="49" t="s">
        <v>586</v>
      </c>
      <c r="L13" s="49" t="s">
        <v>587</v>
      </c>
      <c r="M13" s="49" t="s">
        <v>588</v>
      </c>
      <c r="N13" s="49" t="s">
        <v>589</v>
      </c>
      <c r="O13" s="49" t="s">
        <v>590</v>
      </c>
      <c r="P13" s="49" t="s">
        <v>591</v>
      </c>
      <c r="Q13" s="49" t="s">
        <v>592</v>
      </c>
      <c r="R13" s="49" t="s">
        <v>593</v>
      </c>
      <c r="S13" s="49" t="s">
        <v>594</v>
      </c>
      <c r="T13" s="49" t="s">
        <v>588</v>
      </c>
      <c r="U13" s="49" t="s">
        <v>587</v>
      </c>
      <c r="V13" s="49" t="s">
        <v>595</v>
      </c>
      <c r="W13" s="49" t="s">
        <v>596</v>
      </c>
      <c r="X13" s="49" t="s">
        <v>597</v>
      </c>
      <c r="Y13" s="49" t="s">
        <v>598</v>
      </c>
      <c r="Z13" s="49" t="s">
        <v>599</v>
      </c>
      <c r="AA13" s="49" t="s">
        <v>598</v>
      </c>
      <c r="AB13" s="49" t="s">
        <v>600</v>
      </c>
      <c r="AC13" s="49" t="s">
        <v>601</v>
      </c>
      <c r="AD13" s="49" t="s">
        <v>602</v>
      </c>
      <c r="AE13" s="51" t="s">
        <v>603</v>
      </c>
      <c r="AF13" s="51" t="s">
        <v>604</v>
      </c>
      <c r="AG13" s="51" t="s">
        <v>605</v>
      </c>
      <c r="AH13" s="51" t="s">
        <v>606</v>
      </c>
      <c r="AI13" s="51" t="s">
        <v>606</v>
      </c>
      <c r="AJ13" s="51" t="s">
        <v>607</v>
      </c>
      <c r="AK13" s="51" t="s">
        <v>603</v>
      </c>
      <c r="AL13" s="51" t="s">
        <v>606</v>
      </c>
      <c r="AM13" s="51" t="s">
        <v>608</v>
      </c>
      <c r="AN13" s="51" t="s">
        <v>609</v>
      </c>
      <c r="AO13" s="51" t="s">
        <v>606</v>
      </c>
      <c r="AP13" s="51" t="s">
        <v>603</v>
      </c>
      <c r="AQ13" s="51" t="s">
        <v>610</v>
      </c>
      <c r="AR13" s="51" t="s">
        <v>589</v>
      </c>
      <c r="AS13" s="51" t="s">
        <v>607</v>
      </c>
      <c r="AT13" s="51" t="s">
        <v>611</v>
      </c>
      <c r="AU13" s="51" t="s">
        <v>605</v>
      </c>
      <c r="AV13" s="51" t="s">
        <v>582</v>
      </c>
      <c r="AW13" s="51" t="s">
        <v>607</v>
      </c>
      <c r="AX13" s="51" t="s">
        <v>612</v>
      </c>
      <c r="AY13" s="51" t="s">
        <v>583</v>
      </c>
      <c r="AZ13" s="51" t="s">
        <v>613</v>
      </c>
      <c r="BA13" s="51" t="s">
        <v>594</v>
      </c>
      <c r="BB13" s="51" t="s">
        <v>580</v>
      </c>
      <c r="BC13" s="51" t="s">
        <v>614</v>
      </c>
      <c r="BD13" s="56">
        <v>5.0029999999999996E-3</v>
      </c>
      <c r="BE13" s="56">
        <v>1.4245000000000001E-2</v>
      </c>
    </row>
    <row r="14" spans="1:57">
      <c r="A14" s="48" t="s">
        <v>615</v>
      </c>
      <c r="B14" s="48" t="s">
        <v>616</v>
      </c>
      <c r="C14" s="48" t="s">
        <v>617</v>
      </c>
      <c r="D14" s="48" t="s">
        <v>618</v>
      </c>
      <c r="E14" s="48" t="s">
        <v>619</v>
      </c>
      <c r="F14" s="48" t="s">
        <v>620</v>
      </c>
      <c r="G14" s="48" t="s">
        <v>621</v>
      </c>
      <c r="H14" s="48" t="s">
        <v>622</v>
      </c>
      <c r="I14" s="48" t="s">
        <v>623</v>
      </c>
      <c r="J14" s="48" t="s">
        <v>624</v>
      </c>
      <c r="K14" s="48" t="s">
        <v>625</v>
      </c>
      <c r="L14" s="48" t="s">
        <v>626</v>
      </c>
      <c r="M14" s="48" t="s">
        <v>627</v>
      </c>
      <c r="N14" s="48" t="s">
        <v>628</v>
      </c>
      <c r="O14" s="48" t="s">
        <v>629</v>
      </c>
      <c r="P14" s="48" t="s">
        <v>630</v>
      </c>
      <c r="Q14" s="48" t="s">
        <v>631</v>
      </c>
      <c r="R14" s="48" t="s">
        <v>632</v>
      </c>
      <c r="S14" s="48" t="s">
        <v>633</v>
      </c>
      <c r="T14" s="48" t="s">
        <v>634</v>
      </c>
      <c r="U14" s="48" t="s">
        <v>635</v>
      </c>
      <c r="V14" s="48" t="s">
        <v>636</v>
      </c>
      <c r="W14" s="48" t="s">
        <v>637</v>
      </c>
      <c r="X14" s="48" t="s">
        <v>638</v>
      </c>
      <c r="Y14" s="48" t="s">
        <v>639</v>
      </c>
      <c r="Z14" s="48" t="s">
        <v>640</v>
      </c>
      <c r="AA14" s="48" t="s">
        <v>641</v>
      </c>
      <c r="AB14" s="48" t="s">
        <v>642</v>
      </c>
      <c r="AC14" s="48" t="s">
        <v>643</v>
      </c>
      <c r="AD14" s="48" t="s">
        <v>644</v>
      </c>
      <c r="AE14" s="51" t="s">
        <v>645</v>
      </c>
      <c r="AF14" s="51" t="s">
        <v>646</v>
      </c>
      <c r="AG14" s="51" t="s">
        <v>647</v>
      </c>
      <c r="AH14" s="51" t="s">
        <v>648</v>
      </c>
      <c r="AI14" s="51" t="s">
        <v>649</v>
      </c>
      <c r="AJ14" s="51" t="s">
        <v>650</v>
      </c>
      <c r="AK14" s="51" t="s">
        <v>651</v>
      </c>
      <c r="AL14" s="51" t="s">
        <v>652</v>
      </c>
      <c r="AM14" s="51" t="s">
        <v>653</v>
      </c>
      <c r="AN14" s="51" t="s">
        <v>654</v>
      </c>
      <c r="AO14" s="51" t="s">
        <v>655</v>
      </c>
      <c r="AP14" s="51" t="s">
        <v>656</v>
      </c>
      <c r="AQ14" s="51" t="s">
        <v>657</v>
      </c>
      <c r="AR14" s="51" t="s">
        <v>658</v>
      </c>
      <c r="AS14" s="51" t="s">
        <v>659</v>
      </c>
      <c r="AT14" s="51" t="s">
        <v>660</v>
      </c>
      <c r="AU14" s="51" t="s">
        <v>661</v>
      </c>
      <c r="AV14" s="51" t="s">
        <v>662</v>
      </c>
      <c r="AW14" s="51" t="s">
        <v>663</v>
      </c>
      <c r="AX14" s="51" t="s">
        <v>664</v>
      </c>
      <c r="AY14" s="51" t="s">
        <v>665</v>
      </c>
      <c r="AZ14" s="51" t="s">
        <v>666</v>
      </c>
      <c r="BA14" s="51" t="s">
        <v>667</v>
      </c>
      <c r="BB14" s="51" t="s">
        <v>668</v>
      </c>
      <c r="BC14" s="51" t="s">
        <v>669</v>
      </c>
      <c r="BD14" s="54">
        <v>497531</v>
      </c>
      <c r="BE14" s="54">
        <v>473412</v>
      </c>
    </row>
    <row r="15" spans="1:57" s="47" customFormat="1">
      <c r="A15" s="50" t="s">
        <v>670</v>
      </c>
      <c r="B15" s="50" t="s">
        <v>671</v>
      </c>
      <c r="C15" s="50" t="s">
        <v>672</v>
      </c>
      <c r="D15" s="50" t="s">
        <v>673</v>
      </c>
      <c r="E15" s="50" t="s">
        <v>674</v>
      </c>
      <c r="F15" s="50" t="s">
        <v>675</v>
      </c>
      <c r="G15" s="50" t="s">
        <v>676</v>
      </c>
      <c r="H15" s="50" t="s">
        <v>677</v>
      </c>
      <c r="I15" s="50" t="s">
        <v>678</v>
      </c>
      <c r="J15" s="50" t="s">
        <v>679</v>
      </c>
      <c r="K15" s="50" t="s">
        <v>680</v>
      </c>
      <c r="L15" s="50" t="s">
        <v>681</v>
      </c>
      <c r="M15" s="50" t="s">
        <v>682</v>
      </c>
      <c r="N15" s="50" t="s">
        <v>683</v>
      </c>
      <c r="O15" s="50" t="s">
        <v>684</v>
      </c>
      <c r="P15" s="50" t="s">
        <v>685</v>
      </c>
      <c r="Q15" s="50" t="s">
        <v>686</v>
      </c>
      <c r="R15" s="50" t="s">
        <v>687</v>
      </c>
      <c r="S15" s="50" t="s">
        <v>688</v>
      </c>
      <c r="T15" s="50" t="s">
        <v>689</v>
      </c>
      <c r="U15" s="50" t="s">
        <v>690</v>
      </c>
      <c r="V15" s="50" t="s">
        <v>691</v>
      </c>
      <c r="W15" s="50" t="s">
        <v>692</v>
      </c>
      <c r="X15" s="50" t="s">
        <v>693</v>
      </c>
      <c r="Y15" s="50" t="s">
        <v>694</v>
      </c>
      <c r="Z15" s="50" t="s">
        <v>695</v>
      </c>
      <c r="AA15" s="50" t="s">
        <v>696</v>
      </c>
      <c r="AB15" s="50" t="s">
        <v>697</v>
      </c>
      <c r="AC15" s="50" t="s">
        <v>698</v>
      </c>
      <c r="AD15" s="50" t="s">
        <v>699</v>
      </c>
      <c r="AE15" s="58" t="s">
        <v>700</v>
      </c>
      <c r="AF15" s="58" t="s">
        <v>701</v>
      </c>
      <c r="AG15" s="58" t="s">
        <v>702</v>
      </c>
      <c r="AH15" s="58" t="s">
        <v>703</v>
      </c>
      <c r="AI15" s="58" t="s">
        <v>704</v>
      </c>
      <c r="AJ15" s="58" t="s">
        <v>705</v>
      </c>
      <c r="AK15" s="58" t="s">
        <v>706</v>
      </c>
      <c r="AL15" s="58" t="s">
        <v>707</v>
      </c>
      <c r="AM15" s="58" t="s">
        <v>708</v>
      </c>
      <c r="AN15" s="58" t="s">
        <v>709</v>
      </c>
      <c r="AO15" s="58" t="s">
        <v>710</v>
      </c>
      <c r="AP15" s="58" t="s">
        <v>711</v>
      </c>
      <c r="AQ15" s="58" t="s">
        <v>712</v>
      </c>
      <c r="AR15" s="58" t="s">
        <v>713</v>
      </c>
      <c r="AS15" s="58" t="s">
        <v>714</v>
      </c>
      <c r="AT15" s="58" t="s">
        <v>715</v>
      </c>
      <c r="AU15" s="58" t="s">
        <v>716</v>
      </c>
      <c r="AV15" s="58" t="s">
        <v>717</v>
      </c>
      <c r="AW15" s="58" t="s">
        <v>718</v>
      </c>
      <c r="AX15" s="58" t="s">
        <v>719</v>
      </c>
      <c r="AY15" s="58" t="s">
        <v>720</v>
      </c>
      <c r="AZ15" s="58" t="s">
        <v>721</v>
      </c>
      <c r="BA15" s="58" t="s">
        <v>722</v>
      </c>
      <c r="BB15" s="58" t="s">
        <v>723</v>
      </c>
      <c r="BC15" s="58" t="s">
        <v>724</v>
      </c>
      <c r="BD15" s="59">
        <v>0.88707000000000003</v>
      </c>
      <c r="BE15" s="59">
        <v>0.59937200000000002</v>
      </c>
    </row>
    <row r="16" spans="1:57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7"/>
      <c r="BE16" s="57"/>
    </row>
    <row r="17" spans="1:57">
      <c r="A17" s="48" t="s">
        <v>725</v>
      </c>
      <c r="B17" s="48" t="s">
        <v>726</v>
      </c>
      <c r="C17" s="48" t="s">
        <v>727</v>
      </c>
      <c r="D17" s="48" t="s">
        <v>728</v>
      </c>
      <c r="E17" s="48" t="s">
        <v>729</v>
      </c>
      <c r="F17" s="48" t="s">
        <v>730</v>
      </c>
      <c r="G17" s="48" t="s">
        <v>731</v>
      </c>
      <c r="H17" s="48" t="s">
        <v>732</v>
      </c>
      <c r="I17" s="48" t="s">
        <v>733</v>
      </c>
      <c r="J17" s="48" t="s">
        <v>734</v>
      </c>
      <c r="K17" s="48" t="s">
        <v>735</v>
      </c>
      <c r="L17" s="48" t="s">
        <v>736</v>
      </c>
      <c r="M17" s="48" t="s">
        <v>737</v>
      </c>
      <c r="N17" s="48" t="s">
        <v>738</v>
      </c>
      <c r="O17" s="48" t="s">
        <v>739</v>
      </c>
      <c r="P17" s="48" t="s">
        <v>740</v>
      </c>
      <c r="Q17" s="48" t="s">
        <v>741</v>
      </c>
      <c r="R17" s="48" t="s">
        <v>742</v>
      </c>
      <c r="S17" s="48" t="s">
        <v>743</v>
      </c>
      <c r="T17" s="48" t="s">
        <v>744</v>
      </c>
      <c r="U17" s="48" t="s">
        <v>745</v>
      </c>
      <c r="V17" s="48" t="s">
        <v>746</v>
      </c>
      <c r="W17" s="48" t="s">
        <v>747</v>
      </c>
      <c r="X17" s="48" t="s">
        <v>748</v>
      </c>
      <c r="Y17" s="48" t="s">
        <v>749</v>
      </c>
      <c r="Z17" s="48" t="s">
        <v>750</v>
      </c>
      <c r="AA17" s="48" t="s">
        <v>751</v>
      </c>
      <c r="AB17" s="48" t="s">
        <v>752</v>
      </c>
      <c r="AC17" s="48" t="s">
        <v>753</v>
      </c>
      <c r="AD17" s="48" t="s">
        <v>754</v>
      </c>
      <c r="AE17" s="51" t="s">
        <v>755</v>
      </c>
      <c r="AF17" s="51" t="s">
        <v>756</v>
      </c>
      <c r="AG17" s="51" t="s">
        <v>757</v>
      </c>
      <c r="AH17" s="51" t="s">
        <v>758</v>
      </c>
      <c r="AI17" s="51" t="s">
        <v>759</v>
      </c>
      <c r="AJ17" s="51" t="s">
        <v>760</v>
      </c>
      <c r="AK17" s="51" t="s">
        <v>761</v>
      </c>
      <c r="AL17" s="51" t="s">
        <v>762</v>
      </c>
      <c r="AM17" s="51" t="s">
        <v>763</v>
      </c>
      <c r="AN17" s="51" t="s">
        <v>764</v>
      </c>
      <c r="AO17" s="51" t="s">
        <v>765</v>
      </c>
      <c r="AP17" s="51" t="s">
        <v>766</v>
      </c>
      <c r="AQ17" s="51" t="s">
        <v>767</v>
      </c>
      <c r="AR17" s="51" t="s">
        <v>768</v>
      </c>
      <c r="AS17" s="51" t="s">
        <v>769</v>
      </c>
      <c r="AT17" s="51" t="s">
        <v>770</v>
      </c>
      <c r="AU17" s="51" t="s">
        <v>771</v>
      </c>
      <c r="AV17" s="51" t="s">
        <v>772</v>
      </c>
      <c r="AW17" s="51" t="s">
        <v>773</v>
      </c>
      <c r="AX17" s="51" t="s">
        <v>774</v>
      </c>
      <c r="AY17" s="51" t="s">
        <v>775</v>
      </c>
      <c r="AZ17" s="51" t="s">
        <v>776</v>
      </c>
      <c r="BA17" s="51" t="s">
        <v>777</v>
      </c>
      <c r="BB17" s="51" t="s">
        <v>778</v>
      </c>
      <c r="BC17" s="51" t="s">
        <v>779</v>
      </c>
      <c r="BD17" s="54">
        <v>34338</v>
      </c>
      <c r="BE17" s="54">
        <v>246396</v>
      </c>
    </row>
    <row r="18" spans="1:57">
      <c r="A18" s="48" t="s">
        <v>780</v>
      </c>
      <c r="B18" s="48" t="s">
        <v>781</v>
      </c>
      <c r="C18" s="48" t="s">
        <v>782</v>
      </c>
      <c r="D18" s="48" t="s">
        <v>783</v>
      </c>
      <c r="E18" s="48" t="s">
        <v>784</v>
      </c>
      <c r="F18" s="48" t="s">
        <v>785</v>
      </c>
      <c r="G18" s="48" t="s">
        <v>786</v>
      </c>
      <c r="H18" s="48" t="s">
        <v>787</v>
      </c>
      <c r="I18" s="48" t="s">
        <v>788</v>
      </c>
      <c r="J18" s="48" t="s">
        <v>789</v>
      </c>
      <c r="K18" s="48" t="s">
        <v>790</v>
      </c>
      <c r="L18" s="48" t="s">
        <v>791</v>
      </c>
      <c r="M18" s="48" t="s">
        <v>792</v>
      </c>
      <c r="N18" s="48" t="s">
        <v>793</v>
      </c>
      <c r="O18" s="48" t="s">
        <v>794</v>
      </c>
      <c r="P18" s="48" t="s">
        <v>432</v>
      </c>
      <c r="Q18" s="48" t="s">
        <v>432</v>
      </c>
      <c r="R18" s="48" t="s">
        <v>795</v>
      </c>
      <c r="S18" s="48" t="s">
        <v>794</v>
      </c>
      <c r="T18" s="48" t="s">
        <v>796</v>
      </c>
      <c r="U18" s="48" t="s">
        <v>797</v>
      </c>
      <c r="V18" s="48" t="s">
        <v>798</v>
      </c>
      <c r="W18" s="48" t="s">
        <v>799</v>
      </c>
      <c r="X18" s="48" t="s">
        <v>800</v>
      </c>
      <c r="Y18" s="48" t="s">
        <v>801</v>
      </c>
      <c r="Z18" s="48" t="s">
        <v>802</v>
      </c>
      <c r="AA18" s="48" t="s">
        <v>803</v>
      </c>
      <c r="AB18" s="48" t="s">
        <v>804</v>
      </c>
      <c r="AC18" s="48" t="s">
        <v>805</v>
      </c>
      <c r="AD18" s="48" t="s">
        <v>806</v>
      </c>
      <c r="AE18" s="51" t="s">
        <v>807</v>
      </c>
      <c r="AF18" s="51" t="s">
        <v>808</v>
      </c>
      <c r="AG18" s="51" t="s">
        <v>809</v>
      </c>
      <c r="AH18" s="51" t="s">
        <v>432</v>
      </c>
      <c r="AI18" s="51" t="s">
        <v>432</v>
      </c>
      <c r="AJ18" s="51" t="s">
        <v>425</v>
      </c>
      <c r="AK18" s="51" t="s">
        <v>810</v>
      </c>
      <c r="AL18" s="51" t="s">
        <v>811</v>
      </c>
      <c r="AM18" s="51" t="s">
        <v>812</v>
      </c>
      <c r="AN18" s="51" t="s">
        <v>432</v>
      </c>
      <c r="AO18" s="51" t="s">
        <v>798</v>
      </c>
      <c r="AP18" s="51" t="s">
        <v>425</v>
      </c>
      <c r="AQ18" s="51" t="s">
        <v>794</v>
      </c>
      <c r="AR18" s="51" t="s">
        <v>432</v>
      </c>
      <c r="AS18" s="51" t="s">
        <v>813</v>
      </c>
      <c r="AT18" s="51" t="s">
        <v>794</v>
      </c>
      <c r="AU18" s="51" t="s">
        <v>814</v>
      </c>
      <c r="AV18" s="51" t="s">
        <v>794</v>
      </c>
      <c r="AW18" s="51" t="s">
        <v>815</v>
      </c>
      <c r="AX18" s="51" t="s">
        <v>816</v>
      </c>
      <c r="AY18" s="51" t="s">
        <v>817</v>
      </c>
      <c r="AZ18" s="51" t="s">
        <v>818</v>
      </c>
      <c r="BA18" s="51" t="s">
        <v>819</v>
      </c>
      <c r="BB18" s="51" t="s">
        <v>820</v>
      </c>
      <c r="BC18" s="51" t="s">
        <v>821</v>
      </c>
      <c r="BD18" s="54">
        <v>66</v>
      </c>
      <c r="BE18" s="54">
        <v>1176</v>
      </c>
    </row>
    <row r="19" spans="1:57">
      <c r="A19" s="49" t="s">
        <v>822</v>
      </c>
      <c r="B19" s="49" t="s">
        <v>823</v>
      </c>
      <c r="C19" s="49" t="s">
        <v>824</v>
      </c>
      <c r="D19" s="49" t="s">
        <v>825</v>
      </c>
      <c r="E19" s="49" t="s">
        <v>826</v>
      </c>
      <c r="F19" s="49" t="s">
        <v>605</v>
      </c>
      <c r="G19" s="49" t="s">
        <v>580</v>
      </c>
      <c r="H19" s="49" t="s">
        <v>827</v>
      </c>
      <c r="I19" s="49" t="s">
        <v>828</v>
      </c>
      <c r="J19" s="49" t="s">
        <v>829</v>
      </c>
      <c r="K19" s="49" t="s">
        <v>830</v>
      </c>
      <c r="L19" s="49" t="s">
        <v>831</v>
      </c>
      <c r="M19" s="49" t="s">
        <v>832</v>
      </c>
      <c r="N19" s="49" t="s">
        <v>833</v>
      </c>
      <c r="O19" s="49" t="s">
        <v>834</v>
      </c>
      <c r="P19" s="49" t="s">
        <v>834</v>
      </c>
      <c r="Q19" s="49" t="s">
        <v>834</v>
      </c>
      <c r="R19" s="49" t="s">
        <v>834</v>
      </c>
      <c r="S19" s="49" t="s">
        <v>834</v>
      </c>
      <c r="T19" s="49" t="s">
        <v>835</v>
      </c>
      <c r="U19" s="49" t="s">
        <v>836</v>
      </c>
      <c r="V19" s="49" t="s">
        <v>837</v>
      </c>
      <c r="W19" s="49" t="s">
        <v>838</v>
      </c>
      <c r="X19" s="49" t="s">
        <v>607</v>
      </c>
      <c r="Y19" s="49" t="s">
        <v>839</v>
      </c>
      <c r="Z19" s="49" t="s">
        <v>834</v>
      </c>
      <c r="AA19" s="49" t="s">
        <v>840</v>
      </c>
      <c r="AB19" s="49" t="s">
        <v>841</v>
      </c>
      <c r="AC19" s="49" t="s">
        <v>842</v>
      </c>
      <c r="AD19" s="49" t="s">
        <v>834</v>
      </c>
      <c r="AE19" s="55" t="s">
        <v>843</v>
      </c>
      <c r="AF19" s="55" t="s">
        <v>844</v>
      </c>
      <c r="AG19" s="55" t="s">
        <v>845</v>
      </c>
      <c r="AH19" s="55" t="s">
        <v>834</v>
      </c>
      <c r="AI19" s="55" t="s">
        <v>834</v>
      </c>
      <c r="AJ19" s="55" t="s">
        <v>834</v>
      </c>
      <c r="AK19" s="55" t="s">
        <v>846</v>
      </c>
      <c r="AL19" s="55" t="s">
        <v>834</v>
      </c>
      <c r="AM19" s="55" t="s">
        <v>834</v>
      </c>
      <c r="AN19" s="55" t="s">
        <v>834</v>
      </c>
      <c r="AO19" s="55" t="s">
        <v>837</v>
      </c>
      <c r="AP19" s="55" t="s">
        <v>834</v>
      </c>
      <c r="AQ19" s="55" t="s">
        <v>837</v>
      </c>
      <c r="AR19" s="55" t="s">
        <v>834</v>
      </c>
      <c r="AS19" s="55" t="s">
        <v>837</v>
      </c>
      <c r="AT19" s="55" t="s">
        <v>837</v>
      </c>
      <c r="AU19" s="55" t="s">
        <v>847</v>
      </c>
      <c r="AV19" s="55" t="s">
        <v>834</v>
      </c>
      <c r="AW19" s="55" t="s">
        <v>842</v>
      </c>
      <c r="AX19" s="55" t="s">
        <v>848</v>
      </c>
      <c r="AY19" s="55" t="s">
        <v>848</v>
      </c>
      <c r="AZ19" s="55" t="s">
        <v>823</v>
      </c>
      <c r="BA19" s="55" t="s">
        <v>607</v>
      </c>
      <c r="BB19" s="55" t="s">
        <v>849</v>
      </c>
      <c r="BC19" s="55" t="s">
        <v>850</v>
      </c>
      <c r="BD19" s="56">
        <v>1.92E-3</v>
      </c>
      <c r="BE19" s="56">
        <v>4.5859999999999998E-3</v>
      </c>
    </row>
    <row r="20" spans="1:57">
      <c r="A20" s="48" t="s">
        <v>851</v>
      </c>
      <c r="B20" s="48" t="s">
        <v>813</v>
      </c>
      <c r="C20" s="48" t="s">
        <v>852</v>
      </c>
      <c r="D20" s="48" t="s">
        <v>853</v>
      </c>
      <c r="E20" s="48" t="s">
        <v>854</v>
      </c>
      <c r="F20" s="48" t="s">
        <v>855</v>
      </c>
      <c r="G20" s="48" t="s">
        <v>856</v>
      </c>
      <c r="H20" s="48" t="s">
        <v>857</v>
      </c>
      <c r="I20" s="48" t="s">
        <v>858</v>
      </c>
      <c r="J20" s="48" t="s">
        <v>859</v>
      </c>
      <c r="K20" s="48" t="s">
        <v>860</v>
      </c>
      <c r="L20" s="48" t="s">
        <v>861</v>
      </c>
      <c r="M20" s="48" t="s">
        <v>862</v>
      </c>
      <c r="N20" s="48" t="s">
        <v>863</v>
      </c>
      <c r="O20" s="48" t="s">
        <v>432</v>
      </c>
      <c r="P20" s="48" t="s">
        <v>802</v>
      </c>
      <c r="Q20" s="48" t="s">
        <v>864</v>
      </c>
      <c r="R20" s="48" t="s">
        <v>802</v>
      </c>
      <c r="S20" s="48" t="s">
        <v>425</v>
      </c>
      <c r="T20" s="48" t="s">
        <v>865</v>
      </c>
      <c r="U20" s="48" t="s">
        <v>866</v>
      </c>
      <c r="V20" s="48" t="s">
        <v>864</v>
      </c>
      <c r="W20" s="48" t="s">
        <v>867</v>
      </c>
      <c r="X20" s="48" t="s">
        <v>868</v>
      </c>
      <c r="Y20" s="48" t="s">
        <v>869</v>
      </c>
      <c r="Z20" s="48" t="s">
        <v>802</v>
      </c>
      <c r="AA20" s="48" t="s">
        <v>870</v>
      </c>
      <c r="AB20" s="48" t="s">
        <v>871</v>
      </c>
      <c r="AC20" s="48" t="s">
        <v>872</v>
      </c>
      <c r="AD20" s="48" t="s">
        <v>795</v>
      </c>
      <c r="AE20" s="51" t="s">
        <v>873</v>
      </c>
      <c r="AF20" s="51" t="s">
        <v>874</v>
      </c>
      <c r="AG20" s="51" t="s">
        <v>875</v>
      </c>
      <c r="AH20" s="51" t="s">
        <v>864</v>
      </c>
      <c r="AI20" s="51" t="s">
        <v>812</v>
      </c>
      <c r="AJ20" s="51" t="s">
        <v>864</v>
      </c>
      <c r="AK20" s="51" t="s">
        <v>876</v>
      </c>
      <c r="AL20" s="51" t="s">
        <v>425</v>
      </c>
      <c r="AM20" s="51" t="s">
        <v>812</v>
      </c>
      <c r="AN20" s="51" t="s">
        <v>802</v>
      </c>
      <c r="AO20" s="51" t="s">
        <v>877</v>
      </c>
      <c r="AP20" s="51" t="s">
        <v>864</v>
      </c>
      <c r="AQ20" s="51" t="s">
        <v>795</v>
      </c>
      <c r="AR20" s="51" t="s">
        <v>425</v>
      </c>
      <c r="AS20" s="51" t="s">
        <v>878</v>
      </c>
      <c r="AT20" s="51" t="s">
        <v>864</v>
      </c>
      <c r="AU20" s="51" t="s">
        <v>806</v>
      </c>
      <c r="AV20" s="51" t="s">
        <v>878</v>
      </c>
      <c r="AW20" s="51" t="s">
        <v>877</v>
      </c>
      <c r="AX20" s="51" t="s">
        <v>879</v>
      </c>
      <c r="AY20" s="51" t="s">
        <v>880</v>
      </c>
      <c r="AZ20" s="51" t="s">
        <v>881</v>
      </c>
      <c r="BA20" s="51" t="s">
        <v>882</v>
      </c>
      <c r="BB20" s="51" t="s">
        <v>883</v>
      </c>
      <c r="BC20" s="51" t="s">
        <v>884</v>
      </c>
      <c r="BD20" s="54">
        <v>21</v>
      </c>
      <c r="BE20" s="54">
        <v>34</v>
      </c>
    </row>
    <row r="21" spans="1:57">
      <c r="A21" s="48" t="s">
        <v>822</v>
      </c>
      <c r="B21" s="48" t="s">
        <v>837</v>
      </c>
      <c r="C21" s="48" t="s">
        <v>885</v>
      </c>
      <c r="D21" s="48" t="s">
        <v>886</v>
      </c>
      <c r="E21" s="48" t="s">
        <v>887</v>
      </c>
      <c r="F21" s="48" t="s">
        <v>600</v>
      </c>
      <c r="G21" s="48" t="s">
        <v>888</v>
      </c>
      <c r="H21" s="48" t="s">
        <v>889</v>
      </c>
      <c r="I21" s="48" t="s">
        <v>890</v>
      </c>
      <c r="J21" s="48" t="s">
        <v>891</v>
      </c>
      <c r="K21" s="48" t="s">
        <v>892</v>
      </c>
      <c r="L21" s="48" t="s">
        <v>893</v>
      </c>
      <c r="M21" s="48" t="s">
        <v>894</v>
      </c>
      <c r="N21" s="48" t="s">
        <v>895</v>
      </c>
      <c r="O21" s="48" t="s">
        <v>834</v>
      </c>
      <c r="P21" s="48" t="s">
        <v>834</v>
      </c>
      <c r="Q21" s="48" t="s">
        <v>834</v>
      </c>
      <c r="R21" s="48" t="s">
        <v>834</v>
      </c>
      <c r="S21" s="48" t="s">
        <v>834</v>
      </c>
      <c r="T21" s="48" t="s">
        <v>595</v>
      </c>
      <c r="U21" s="48" t="s">
        <v>896</v>
      </c>
      <c r="V21" s="48" t="s">
        <v>834</v>
      </c>
      <c r="W21" s="48" t="s">
        <v>595</v>
      </c>
      <c r="X21" s="48" t="s">
        <v>886</v>
      </c>
      <c r="Y21" s="48" t="s">
        <v>897</v>
      </c>
      <c r="Z21" s="48" t="s">
        <v>834</v>
      </c>
      <c r="AA21" s="48" t="s">
        <v>581</v>
      </c>
      <c r="AB21" s="48" t="s">
        <v>849</v>
      </c>
      <c r="AC21" s="48" t="s">
        <v>848</v>
      </c>
      <c r="AD21" s="48" t="s">
        <v>834</v>
      </c>
      <c r="AE21" s="51" t="s">
        <v>898</v>
      </c>
      <c r="AF21" s="51" t="s">
        <v>899</v>
      </c>
      <c r="AG21" s="51" t="s">
        <v>900</v>
      </c>
      <c r="AH21" s="51" t="s">
        <v>834</v>
      </c>
      <c r="AI21" s="51" t="s">
        <v>834</v>
      </c>
      <c r="AJ21" s="51" t="s">
        <v>834</v>
      </c>
      <c r="AK21" s="51" t="s">
        <v>837</v>
      </c>
      <c r="AL21" s="51" t="s">
        <v>834</v>
      </c>
      <c r="AM21" s="51" t="s">
        <v>834</v>
      </c>
      <c r="AN21" s="51" t="s">
        <v>834</v>
      </c>
      <c r="AO21" s="51" t="s">
        <v>834</v>
      </c>
      <c r="AP21" s="51" t="s">
        <v>834</v>
      </c>
      <c r="AQ21" s="51" t="s">
        <v>834</v>
      </c>
      <c r="AR21" s="51" t="s">
        <v>834</v>
      </c>
      <c r="AS21" s="51" t="s">
        <v>834</v>
      </c>
      <c r="AT21" s="51" t="s">
        <v>834</v>
      </c>
      <c r="AU21" s="51" t="s">
        <v>837</v>
      </c>
      <c r="AV21" s="51" t="s">
        <v>834</v>
      </c>
      <c r="AW21" s="51" t="s">
        <v>834</v>
      </c>
      <c r="AX21" s="51" t="s">
        <v>837</v>
      </c>
      <c r="AY21" s="51" t="s">
        <v>837</v>
      </c>
      <c r="AZ21" s="51" t="s">
        <v>846</v>
      </c>
      <c r="BA21" s="51" t="s">
        <v>846</v>
      </c>
      <c r="BB21" s="51" t="s">
        <v>846</v>
      </c>
      <c r="BC21" s="51" t="s">
        <v>850</v>
      </c>
      <c r="BD21" s="57">
        <v>6.11E-4</v>
      </c>
      <c r="BE21" s="57">
        <v>1.3300000000000001E-4</v>
      </c>
    </row>
    <row r="22" spans="1:57">
      <c r="A22" s="48" t="s">
        <v>901</v>
      </c>
      <c r="B22" s="48" t="s">
        <v>902</v>
      </c>
      <c r="C22" s="48" t="s">
        <v>903</v>
      </c>
      <c r="D22" s="48" t="s">
        <v>855</v>
      </c>
      <c r="E22" s="48" t="s">
        <v>904</v>
      </c>
      <c r="F22" s="48" t="s">
        <v>905</v>
      </c>
      <c r="G22" s="48" t="s">
        <v>906</v>
      </c>
      <c r="H22" s="48" t="s">
        <v>907</v>
      </c>
      <c r="I22" s="48" t="s">
        <v>908</v>
      </c>
      <c r="J22" s="48" t="s">
        <v>909</v>
      </c>
      <c r="K22" s="48" t="s">
        <v>910</v>
      </c>
      <c r="L22" s="48" t="s">
        <v>911</v>
      </c>
      <c r="M22" s="48" t="s">
        <v>912</v>
      </c>
      <c r="N22" s="48" t="s">
        <v>913</v>
      </c>
      <c r="O22" s="48" t="s">
        <v>811</v>
      </c>
      <c r="P22" s="48" t="s">
        <v>425</v>
      </c>
      <c r="Q22" s="48" t="s">
        <v>864</v>
      </c>
      <c r="R22" s="48" t="s">
        <v>425</v>
      </c>
      <c r="S22" s="48" t="s">
        <v>811</v>
      </c>
      <c r="T22" s="48" t="s">
        <v>914</v>
      </c>
      <c r="U22" s="48" t="s">
        <v>915</v>
      </c>
      <c r="V22" s="48" t="s">
        <v>877</v>
      </c>
      <c r="W22" s="48" t="s">
        <v>916</v>
      </c>
      <c r="X22" s="48" t="s">
        <v>917</v>
      </c>
      <c r="Y22" s="48" t="s">
        <v>918</v>
      </c>
      <c r="Z22" s="48" t="s">
        <v>802</v>
      </c>
      <c r="AA22" s="48" t="s">
        <v>919</v>
      </c>
      <c r="AB22" s="48" t="s">
        <v>881</v>
      </c>
      <c r="AC22" s="48" t="s">
        <v>920</v>
      </c>
      <c r="AD22" s="48" t="s">
        <v>877</v>
      </c>
      <c r="AE22" s="51" t="s">
        <v>921</v>
      </c>
      <c r="AF22" s="51" t="s">
        <v>922</v>
      </c>
      <c r="AG22" s="51" t="s">
        <v>923</v>
      </c>
      <c r="AH22" s="51" t="s">
        <v>432</v>
      </c>
      <c r="AI22" s="51" t="s">
        <v>425</v>
      </c>
      <c r="AJ22" s="51" t="s">
        <v>864</v>
      </c>
      <c r="AK22" s="51" t="s">
        <v>924</v>
      </c>
      <c r="AL22" s="51" t="s">
        <v>795</v>
      </c>
      <c r="AM22" s="51" t="s">
        <v>812</v>
      </c>
      <c r="AN22" s="51" t="s">
        <v>864</v>
      </c>
      <c r="AO22" s="51" t="s">
        <v>925</v>
      </c>
      <c r="AP22" s="51" t="s">
        <v>864</v>
      </c>
      <c r="AQ22" s="51" t="s">
        <v>878</v>
      </c>
      <c r="AR22" s="51" t="s">
        <v>425</v>
      </c>
      <c r="AS22" s="51" t="s">
        <v>926</v>
      </c>
      <c r="AT22" s="51" t="s">
        <v>878</v>
      </c>
      <c r="AU22" s="51" t="s">
        <v>927</v>
      </c>
      <c r="AV22" s="51" t="s">
        <v>794</v>
      </c>
      <c r="AW22" s="51" t="s">
        <v>928</v>
      </c>
      <c r="AX22" s="51" t="s">
        <v>929</v>
      </c>
      <c r="AY22" s="51" t="s">
        <v>929</v>
      </c>
      <c r="AZ22" s="51" t="s">
        <v>930</v>
      </c>
      <c r="BA22" s="51" t="s">
        <v>931</v>
      </c>
      <c r="BB22" s="51" t="s">
        <v>932</v>
      </c>
      <c r="BC22" s="51" t="s">
        <v>821</v>
      </c>
      <c r="BD22" s="54">
        <v>50</v>
      </c>
      <c r="BE22" s="54">
        <v>927</v>
      </c>
    </row>
    <row r="23" spans="1:57">
      <c r="A23" s="48" t="s">
        <v>822</v>
      </c>
      <c r="B23" s="48" t="s">
        <v>848</v>
      </c>
      <c r="C23" s="48" t="s">
        <v>933</v>
      </c>
      <c r="D23" s="48" t="s">
        <v>885</v>
      </c>
      <c r="E23" s="48" t="s">
        <v>934</v>
      </c>
      <c r="F23" s="48" t="s">
        <v>935</v>
      </c>
      <c r="G23" s="48" t="s">
        <v>600</v>
      </c>
      <c r="H23" s="48" t="s">
        <v>936</v>
      </c>
      <c r="I23" s="48" t="s">
        <v>888</v>
      </c>
      <c r="J23" s="48" t="s">
        <v>937</v>
      </c>
      <c r="K23" s="48" t="s">
        <v>311</v>
      </c>
      <c r="L23" s="48" t="s">
        <v>938</v>
      </c>
      <c r="M23" s="48" t="s">
        <v>939</v>
      </c>
      <c r="N23" s="48" t="s">
        <v>940</v>
      </c>
      <c r="O23" s="48" t="s">
        <v>834</v>
      </c>
      <c r="P23" s="48" t="s">
        <v>834</v>
      </c>
      <c r="Q23" s="48" t="s">
        <v>834</v>
      </c>
      <c r="R23" s="48" t="s">
        <v>834</v>
      </c>
      <c r="S23" s="48" t="s">
        <v>834</v>
      </c>
      <c r="T23" s="48" t="s">
        <v>941</v>
      </c>
      <c r="U23" s="48" t="s">
        <v>942</v>
      </c>
      <c r="V23" s="48" t="s">
        <v>834</v>
      </c>
      <c r="W23" s="48" t="s">
        <v>943</v>
      </c>
      <c r="X23" s="48" t="s">
        <v>944</v>
      </c>
      <c r="Y23" s="48" t="s">
        <v>945</v>
      </c>
      <c r="Z23" s="48" t="s">
        <v>834</v>
      </c>
      <c r="AA23" s="48" t="s">
        <v>946</v>
      </c>
      <c r="AB23" s="48" t="s">
        <v>828</v>
      </c>
      <c r="AC23" s="48" t="s">
        <v>823</v>
      </c>
      <c r="AD23" s="48" t="s">
        <v>834</v>
      </c>
      <c r="AE23" s="51" t="s">
        <v>947</v>
      </c>
      <c r="AF23" s="51" t="s">
        <v>889</v>
      </c>
      <c r="AG23" s="51" t="s">
        <v>948</v>
      </c>
      <c r="AH23" s="51" t="s">
        <v>834</v>
      </c>
      <c r="AI23" s="51" t="s">
        <v>834</v>
      </c>
      <c r="AJ23" s="51" t="s">
        <v>834</v>
      </c>
      <c r="AK23" s="51" t="s">
        <v>846</v>
      </c>
      <c r="AL23" s="51" t="s">
        <v>834</v>
      </c>
      <c r="AM23" s="51" t="s">
        <v>834</v>
      </c>
      <c r="AN23" s="51" t="s">
        <v>834</v>
      </c>
      <c r="AO23" s="51" t="s">
        <v>837</v>
      </c>
      <c r="AP23" s="51" t="s">
        <v>834</v>
      </c>
      <c r="AQ23" s="51" t="s">
        <v>834</v>
      </c>
      <c r="AR23" s="51" t="s">
        <v>834</v>
      </c>
      <c r="AS23" s="51" t="s">
        <v>837</v>
      </c>
      <c r="AT23" s="51" t="s">
        <v>837</v>
      </c>
      <c r="AU23" s="51" t="s">
        <v>849</v>
      </c>
      <c r="AV23" s="51" t="s">
        <v>834</v>
      </c>
      <c r="AW23" s="51" t="s">
        <v>842</v>
      </c>
      <c r="AX23" s="51" t="s">
        <v>848</v>
      </c>
      <c r="AY23" s="51" t="s">
        <v>846</v>
      </c>
      <c r="AZ23" s="51" t="s">
        <v>849</v>
      </c>
      <c r="BA23" s="51" t="s">
        <v>949</v>
      </c>
      <c r="BB23" s="51" t="s">
        <v>849</v>
      </c>
      <c r="BC23" s="51" t="s">
        <v>850</v>
      </c>
      <c r="BD23" s="57">
        <v>1.4549999999999999E-3</v>
      </c>
      <c r="BE23" s="57">
        <v>3.6150000000000002E-3</v>
      </c>
    </row>
    <row r="24" spans="1:57">
      <c r="A24" s="48" t="s">
        <v>950</v>
      </c>
      <c r="B24" s="48" t="s">
        <v>848</v>
      </c>
      <c r="C24" s="48" t="s">
        <v>890</v>
      </c>
      <c r="D24" s="48" t="s">
        <v>837</v>
      </c>
      <c r="E24" s="48" t="s">
        <v>847</v>
      </c>
      <c r="F24" s="48" t="s">
        <v>842</v>
      </c>
      <c r="G24" s="48" t="s">
        <v>951</v>
      </c>
      <c r="H24" s="48" t="s">
        <v>952</v>
      </c>
      <c r="I24" s="48" t="s">
        <v>823</v>
      </c>
      <c r="J24" s="48" t="s">
        <v>953</v>
      </c>
      <c r="K24" s="48" t="s">
        <v>954</v>
      </c>
      <c r="L24" s="48" t="s">
        <v>955</v>
      </c>
      <c r="M24" s="48" t="s">
        <v>956</v>
      </c>
      <c r="N24" s="48" t="s">
        <v>957</v>
      </c>
      <c r="O24" s="48" t="s">
        <v>834</v>
      </c>
      <c r="P24" s="48" t="s">
        <v>834</v>
      </c>
      <c r="Q24" s="48" t="s">
        <v>834</v>
      </c>
      <c r="R24" s="48" t="s">
        <v>834</v>
      </c>
      <c r="S24" s="48" t="s">
        <v>834</v>
      </c>
      <c r="T24" s="48" t="s">
        <v>958</v>
      </c>
      <c r="U24" s="48" t="s">
        <v>959</v>
      </c>
      <c r="V24" s="48" t="s">
        <v>834</v>
      </c>
      <c r="W24" s="48" t="s">
        <v>612</v>
      </c>
      <c r="X24" s="48" t="s">
        <v>960</v>
      </c>
      <c r="Y24" s="48" t="s">
        <v>961</v>
      </c>
      <c r="Z24" s="48" t="s">
        <v>834</v>
      </c>
      <c r="AA24" s="48" t="s">
        <v>602</v>
      </c>
      <c r="AB24" s="48" t="s">
        <v>885</v>
      </c>
      <c r="AC24" s="48" t="s">
        <v>837</v>
      </c>
      <c r="AD24" s="48" t="s">
        <v>834</v>
      </c>
      <c r="AE24" s="51" t="s">
        <v>604</v>
      </c>
      <c r="AF24" s="51" t="s">
        <v>962</v>
      </c>
      <c r="AG24" s="51" t="s">
        <v>600</v>
      </c>
      <c r="AH24" s="51" t="s">
        <v>834</v>
      </c>
      <c r="AI24" s="51" t="s">
        <v>834</v>
      </c>
      <c r="AJ24" s="51" t="s">
        <v>834</v>
      </c>
      <c r="AK24" s="51" t="s">
        <v>837</v>
      </c>
      <c r="AL24" s="51" t="s">
        <v>834</v>
      </c>
      <c r="AM24" s="51" t="s">
        <v>834</v>
      </c>
      <c r="AN24" s="51" t="s">
        <v>834</v>
      </c>
      <c r="AO24" s="51" t="s">
        <v>834</v>
      </c>
      <c r="AP24" s="51" t="s">
        <v>834</v>
      </c>
      <c r="AQ24" s="51" t="s">
        <v>834</v>
      </c>
      <c r="AR24" s="51" t="s">
        <v>834</v>
      </c>
      <c r="AS24" s="51" t="s">
        <v>834</v>
      </c>
      <c r="AT24" s="51" t="s">
        <v>834</v>
      </c>
      <c r="AU24" s="51" t="s">
        <v>848</v>
      </c>
      <c r="AV24" s="51" t="s">
        <v>834</v>
      </c>
      <c r="AW24" s="51" t="s">
        <v>834</v>
      </c>
      <c r="AX24" s="51" t="s">
        <v>834</v>
      </c>
      <c r="AY24" s="51" t="s">
        <v>837</v>
      </c>
      <c r="AZ24" s="51" t="s">
        <v>837</v>
      </c>
      <c r="BA24" s="51" t="s">
        <v>886</v>
      </c>
      <c r="BB24" s="51" t="s">
        <v>834</v>
      </c>
      <c r="BC24" s="51" t="s">
        <v>850</v>
      </c>
      <c r="BD24" s="57">
        <v>4.66E-4</v>
      </c>
      <c r="BE24" s="57">
        <v>9.7099999999999997E-4</v>
      </c>
    </row>
    <row r="25" spans="1:57">
      <c r="A25" s="48" t="s">
        <v>963</v>
      </c>
      <c r="B25" s="48" t="s">
        <v>846</v>
      </c>
      <c r="C25" s="48" t="s">
        <v>964</v>
      </c>
      <c r="D25" s="48" t="s">
        <v>837</v>
      </c>
      <c r="E25" s="48" t="s">
        <v>965</v>
      </c>
      <c r="F25" s="48" t="s">
        <v>966</v>
      </c>
      <c r="G25" s="48" t="s">
        <v>890</v>
      </c>
      <c r="H25" s="48" t="s">
        <v>967</v>
      </c>
      <c r="I25" s="48" t="s">
        <v>968</v>
      </c>
      <c r="J25" s="48" t="s">
        <v>969</v>
      </c>
      <c r="K25" s="48" t="s">
        <v>970</v>
      </c>
      <c r="L25" s="48" t="s">
        <v>971</v>
      </c>
      <c r="M25" s="48" t="s">
        <v>972</v>
      </c>
      <c r="N25" s="48" t="s">
        <v>973</v>
      </c>
      <c r="O25" s="48" t="s">
        <v>834</v>
      </c>
      <c r="P25" s="48" t="s">
        <v>834</v>
      </c>
      <c r="Q25" s="48" t="s">
        <v>834</v>
      </c>
      <c r="R25" s="48" t="s">
        <v>834</v>
      </c>
      <c r="S25" s="48" t="s">
        <v>834</v>
      </c>
      <c r="T25" s="48" t="s">
        <v>596</v>
      </c>
      <c r="U25" s="48" t="s">
        <v>974</v>
      </c>
      <c r="V25" s="48" t="s">
        <v>834</v>
      </c>
      <c r="W25" s="48" t="s">
        <v>587</v>
      </c>
      <c r="X25" s="48" t="s">
        <v>600</v>
      </c>
      <c r="Y25" s="48" t="s">
        <v>975</v>
      </c>
      <c r="Z25" s="48" t="s">
        <v>834</v>
      </c>
      <c r="AA25" s="48" t="s">
        <v>976</v>
      </c>
      <c r="AB25" s="48" t="s">
        <v>977</v>
      </c>
      <c r="AC25" s="48" t="s">
        <v>848</v>
      </c>
      <c r="AD25" s="48" t="s">
        <v>834</v>
      </c>
      <c r="AE25" s="51" t="s">
        <v>978</v>
      </c>
      <c r="AF25" s="51" t="s">
        <v>979</v>
      </c>
      <c r="AG25" s="51" t="s">
        <v>824</v>
      </c>
      <c r="AH25" s="51" t="s">
        <v>834</v>
      </c>
      <c r="AI25" s="51" t="s">
        <v>834</v>
      </c>
      <c r="AJ25" s="51" t="s">
        <v>834</v>
      </c>
      <c r="AK25" s="51" t="s">
        <v>837</v>
      </c>
      <c r="AL25" s="51" t="s">
        <v>834</v>
      </c>
      <c r="AM25" s="51" t="s">
        <v>834</v>
      </c>
      <c r="AN25" s="51" t="s">
        <v>834</v>
      </c>
      <c r="AO25" s="51" t="s">
        <v>834</v>
      </c>
      <c r="AP25" s="51" t="s">
        <v>834</v>
      </c>
      <c r="AQ25" s="51" t="s">
        <v>834</v>
      </c>
      <c r="AR25" s="51" t="s">
        <v>834</v>
      </c>
      <c r="AS25" s="51" t="s">
        <v>834</v>
      </c>
      <c r="AT25" s="51" t="s">
        <v>834</v>
      </c>
      <c r="AU25" s="51" t="s">
        <v>848</v>
      </c>
      <c r="AV25" s="51" t="s">
        <v>834</v>
      </c>
      <c r="AW25" s="51" t="s">
        <v>842</v>
      </c>
      <c r="AX25" s="51" t="s">
        <v>846</v>
      </c>
      <c r="AY25" s="51" t="s">
        <v>837</v>
      </c>
      <c r="AZ25" s="51" t="s">
        <v>846</v>
      </c>
      <c r="BA25" s="51" t="s">
        <v>980</v>
      </c>
      <c r="BB25" s="51" t="s">
        <v>846</v>
      </c>
      <c r="BC25" s="51" t="s">
        <v>850</v>
      </c>
      <c r="BD25" s="57">
        <v>8.4400000000000002E-4</v>
      </c>
      <c r="BE25" s="57">
        <v>3.4819999999999999E-3</v>
      </c>
    </row>
    <row r="26" spans="1:57">
      <c r="A26" s="48" t="s">
        <v>981</v>
      </c>
      <c r="B26" s="48" t="s">
        <v>982</v>
      </c>
      <c r="C26" s="48" t="s">
        <v>983</v>
      </c>
      <c r="D26" s="48" t="s">
        <v>984</v>
      </c>
      <c r="E26" s="48" t="s">
        <v>985</v>
      </c>
      <c r="F26" s="48" t="s">
        <v>986</v>
      </c>
      <c r="G26" s="48" t="s">
        <v>987</v>
      </c>
      <c r="H26" s="48" t="s">
        <v>988</v>
      </c>
      <c r="I26" s="48" t="s">
        <v>989</v>
      </c>
      <c r="J26" s="48" t="s">
        <v>990</v>
      </c>
      <c r="K26" s="48" t="s">
        <v>991</v>
      </c>
      <c r="L26" s="48" t="s">
        <v>992</v>
      </c>
      <c r="M26" s="48" t="s">
        <v>993</v>
      </c>
      <c r="N26" s="48" t="s">
        <v>994</v>
      </c>
      <c r="O26" s="48" t="s">
        <v>995</v>
      </c>
      <c r="P26" s="48" t="s">
        <v>996</v>
      </c>
      <c r="Q26" s="48" t="s">
        <v>997</v>
      </c>
      <c r="R26" s="48" t="s">
        <v>998</v>
      </c>
      <c r="S26" s="48" t="s">
        <v>999</v>
      </c>
      <c r="T26" s="48" t="s">
        <v>1000</v>
      </c>
      <c r="U26" s="48" t="s">
        <v>1001</v>
      </c>
      <c r="V26" s="48" t="s">
        <v>1002</v>
      </c>
      <c r="W26" s="48" t="s">
        <v>1003</v>
      </c>
      <c r="X26" s="48" t="s">
        <v>1004</v>
      </c>
      <c r="Y26" s="48" t="s">
        <v>1005</v>
      </c>
      <c r="Z26" s="48" t="s">
        <v>871</v>
      </c>
      <c r="AA26" s="48" t="s">
        <v>1006</v>
      </c>
      <c r="AB26" s="48" t="s">
        <v>1007</v>
      </c>
      <c r="AC26" s="48" t="s">
        <v>1008</v>
      </c>
      <c r="AD26" s="48" t="s">
        <v>1009</v>
      </c>
      <c r="AE26" s="51" t="s">
        <v>1010</v>
      </c>
      <c r="AF26" s="51" t="s">
        <v>1011</v>
      </c>
      <c r="AG26" s="51" t="s">
        <v>1012</v>
      </c>
      <c r="AH26" s="51" t="s">
        <v>1013</v>
      </c>
      <c r="AI26" s="51" t="s">
        <v>1014</v>
      </c>
      <c r="AJ26" s="51" t="s">
        <v>1015</v>
      </c>
      <c r="AK26" s="51" t="s">
        <v>1016</v>
      </c>
      <c r="AL26" s="51" t="s">
        <v>1017</v>
      </c>
      <c r="AM26" s="51" t="s">
        <v>1018</v>
      </c>
      <c r="AN26" s="51" t="s">
        <v>1019</v>
      </c>
      <c r="AO26" s="51" t="s">
        <v>1020</v>
      </c>
      <c r="AP26" s="51" t="s">
        <v>1021</v>
      </c>
      <c r="AQ26" s="51" t="s">
        <v>1022</v>
      </c>
      <c r="AR26" s="51" t="s">
        <v>1023</v>
      </c>
      <c r="AS26" s="51" t="s">
        <v>1024</v>
      </c>
      <c r="AT26" s="51" t="s">
        <v>1025</v>
      </c>
      <c r="AU26" s="51" t="s">
        <v>1026</v>
      </c>
      <c r="AV26" s="51" t="s">
        <v>1027</v>
      </c>
      <c r="AW26" s="51" t="s">
        <v>1028</v>
      </c>
      <c r="AX26" s="51" t="s">
        <v>1029</v>
      </c>
      <c r="AY26" s="51" t="s">
        <v>1030</v>
      </c>
      <c r="AZ26" s="51" t="s">
        <v>1031</v>
      </c>
      <c r="BA26" s="51" t="s">
        <v>1032</v>
      </c>
      <c r="BB26" s="51" t="s">
        <v>1033</v>
      </c>
      <c r="BC26" s="51" t="s">
        <v>1034</v>
      </c>
      <c r="BD26" s="54">
        <v>9343</v>
      </c>
      <c r="BE26" s="54">
        <v>90581</v>
      </c>
    </row>
    <row r="27" spans="1:57">
      <c r="A27" s="48" t="s">
        <v>1035</v>
      </c>
      <c r="B27" s="48" t="s">
        <v>1036</v>
      </c>
      <c r="C27" s="48" t="s">
        <v>1037</v>
      </c>
      <c r="D27" s="48" t="s">
        <v>1038</v>
      </c>
      <c r="E27" s="48" t="s">
        <v>1039</v>
      </c>
      <c r="F27" s="48" t="s">
        <v>1040</v>
      </c>
      <c r="G27" s="48" t="s">
        <v>1041</v>
      </c>
      <c r="H27" s="48" t="s">
        <v>1042</v>
      </c>
      <c r="I27" s="48" t="s">
        <v>1043</v>
      </c>
      <c r="J27" s="48" t="s">
        <v>1044</v>
      </c>
      <c r="K27" s="48" t="s">
        <v>1045</v>
      </c>
      <c r="L27" s="48" t="s">
        <v>1046</v>
      </c>
      <c r="M27" s="48" t="s">
        <v>1047</v>
      </c>
      <c r="N27" s="48" t="s">
        <v>1048</v>
      </c>
      <c r="O27" s="48" t="s">
        <v>1049</v>
      </c>
      <c r="P27" s="48" t="s">
        <v>1050</v>
      </c>
      <c r="Q27" s="48" t="s">
        <v>1051</v>
      </c>
      <c r="R27" s="48" t="s">
        <v>1052</v>
      </c>
      <c r="S27" s="48" t="s">
        <v>1053</v>
      </c>
      <c r="T27" s="48" t="s">
        <v>1054</v>
      </c>
      <c r="U27" s="48" t="s">
        <v>1055</v>
      </c>
      <c r="V27" s="48" t="s">
        <v>1056</v>
      </c>
      <c r="W27" s="48" t="s">
        <v>1057</v>
      </c>
      <c r="X27" s="48" t="s">
        <v>1058</v>
      </c>
      <c r="Y27" s="48" t="s">
        <v>1059</v>
      </c>
      <c r="Z27" s="48" t="s">
        <v>1060</v>
      </c>
      <c r="AA27" s="48" t="s">
        <v>1061</v>
      </c>
      <c r="AB27" s="48" t="s">
        <v>1062</v>
      </c>
      <c r="AC27" s="48" t="s">
        <v>1063</v>
      </c>
      <c r="AD27" s="48" t="s">
        <v>1064</v>
      </c>
      <c r="AE27" s="51" t="s">
        <v>1065</v>
      </c>
      <c r="AF27" s="51" t="s">
        <v>1066</v>
      </c>
      <c r="AG27" s="51" t="s">
        <v>1067</v>
      </c>
      <c r="AH27" s="51" t="s">
        <v>1068</v>
      </c>
      <c r="AI27" s="51" t="s">
        <v>1069</v>
      </c>
      <c r="AJ27" s="51" t="s">
        <v>1070</v>
      </c>
      <c r="AK27" s="51" t="s">
        <v>1071</v>
      </c>
      <c r="AL27" s="51" t="s">
        <v>1072</v>
      </c>
      <c r="AM27" s="51" t="s">
        <v>1073</v>
      </c>
      <c r="AN27" s="51" t="s">
        <v>1074</v>
      </c>
      <c r="AO27" s="51" t="s">
        <v>1075</v>
      </c>
      <c r="AP27" s="51" t="s">
        <v>1076</v>
      </c>
      <c r="AQ27" s="51" t="s">
        <v>1077</v>
      </c>
      <c r="AR27" s="51" t="s">
        <v>1078</v>
      </c>
      <c r="AS27" s="51" t="s">
        <v>1079</v>
      </c>
      <c r="AT27" s="51" t="s">
        <v>1080</v>
      </c>
      <c r="AU27" s="51" t="s">
        <v>1081</v>
      </c>
      <c r="AV27" s="51" t="s">
        <v>1082</v>
      </c>
      <c r="AW27" s="51" t="s">
        <v>1083</v>
      </c>
      <c r="AX27" s="51" t="s">
        <v>1084</v>
      </c>
      <c r="AY27" s="51" t="s">
        <v>1085</v>
      </c>
      <c r="AZ27" s="51" t="s">
        <v>1086</v>
      </c>
      <c r="BA27" s="51" t="s">
        <v>1087</v>
      </c>
      <c r="BB27" s="51" t="s">
        <v>1088</v>
      </c>
      <c r="BC27" s="51" t="s">
        <v>1089</v>
      </c>
      <c r="BD27" s="57">
        <v>0.27185199999999998</v>
      </c>
      <c r="BE27" s="57">
        <v>0.35323700000000002</v>
      </c>
    </row>
    <row r="30" spans="1:57">
      <c r="A30" s="51" t="s">
        <v>27</v>
      </c>
      <c r="B30" s="52" t="s">
        <v>1090</v>
      </c>
      <c r="C30" s="52" t="s">
        <v>1091</v>
      </c>
      <c r="D30" s="52" t="s">
        <v>1092</v>
      </c>
      <c r="E30" s="52" t="s">
        <v>1093</v>
      </c>
      <c r="F30" s="52" t="s">
        <v>1094</v>
      </c>
      <c r="G30" s="52" t="s">
        <v>1095</v>
      </c>
      <c r="H30" s="52" t="s">
        <v>1096</v>
      </c>
      <c r="I30" s="52" t="s">
        <v>1097</v>
      </c>
      <c r="J30" s="52" t="s">
        <v>1098</v>
      </c>
      <c r="K30" s="52" t="s">
        <v>1099</v>
      </c>
      <c r="L30" s="52" t="s">
        <v>1100</v>
      </c>
      <c r="M30" s="52" t="s">
        <v>1101</v>
      </c>
      <c r="N30" s="52" t="s">
        <v>1102</v>
      </c>
      <c r="O30" s="52" t="s">
        <v>1103</v>
      </c>
      <c r="P30" s="52" t="s">
        <v>1104</v>
      </c>
      <c r="Q30" s="51" t="s">
        <v>1105</v>
      </c>
      <c r="R30" s="51" t="s">
        <v>1106</v>
      </c>
      <c r="S30" s="51" t="s">
        <v>1107</v>
      </c>
      <c r="T30" s="51" t="s">
        <v>1108</v>
      </c>
      <c r="U30" s="51" t="s">
        <v>1109</v>
      </c>
      <c r="V30" s="51" t="s">
        <v>1110</v>
      </c>
      <c r="W30" s="51" t="s">
        <v>1111</v>
      </c>
      <c r="X30" s="51" t="s">
        <v>1112</v>
      </c>
      <c r="Y30" s="51" t="s">
        <v>1113</v>
      </c>
      <c r="Z30" s="51" t="s">
        <v>1114</v>
      </c>
      <c r="AA30" s="51" t="s">
        <v>1115</v>
      </c>
      <c r="AB30" s="51" t="s">
        <v>1116</v>
      </c>
      <c r="AC30" s="51" t="s">
        <v>1117</v>
      </c>
      <c r="AD30" s="51" t="s">
        <v>1118</v>
      </c>
      <c r="AE30" s="51" t="s">
        <v>1119</v>
      </c>
      <c r="AF30" s="51" t="s">
        <v>1120</v>
      </c>
      <c r="AG30" s="51" t="s">
        <v>1121</v>
      </c>
      <c r="AH30" s="51" t="s">
        <v>1122</v>
      </c>
      <c r="AI30" s="51" t="s">
        <v>1123</v>
      </c>
      <c r="AJ30" s="51" t="s">
        <v>1124</v>
      </c>
      <c r="AK30" s="51" t="s">
        <v>1125</v>
      </c>
      <c r="AL30" s="51" t="s">
        <v>1126</v>
      </c>
      <c r="AM30" s="51" t="s">
        <v>1127</v>
      </c>
      <c r="AN30" s="51" t="s">
        <v>1128</v>
      </c>
      <c r="AO30" s="51" t="s">
        <v>1129</v>
      </c>
      <c r="AP30" s="51" t="s">
        <v>1130</v>
      </c>
      <c r="AQ30" s="51" t="s">
        <v>1131</v>
      </c>
      <c r="AR30" s="51" t="s">
        <v>1132</v>
      </c>
      <c r="AS30" s="51" t="s">
        <v>1133</v>
      </c>
      <c r="AT30" s="51" t="s">
        <v>1134</v>
      </c>
      <c r="AU30" s="51" t="s">
        <v>1135</v>
      </c>
      <c r="AV30" s="51" t="s">
        <v>1136</v>
      </c>
      <c r="AW30" s="51" t="s">
        <v>1137</v>
      </c>
      <c r="AX30" s="51" t="s">
        <v>1138</v>
      </c>
      <c r="AY30" s="51" t="s">
        <v>1139</v>
      </c>
      <c r="AZ30" s="51" t="s">
        <v>1140</v>
      </c>
      <c r="BA30" s="51" t="s">
        <v>1141</v>
      </c>
      <c r="BB30" s="51" t="s">
        <v>1142</v>
      </c>
      <c r="BC30" s="51" t="s">
        <v>1143</v>
      </c>
      <c r="BD30" s="51" t="s">
        <v>1144</v>
      </c>
      <c r="BE30" s="51" t="s">
        <v>1145</v>
      </c>
    </row>
    <row r="31" spans="1:57">
      <c r="A31" s="51" t="s">
        <v>84</v>
      </c>
      <c r="B31" s="53">
        <v>747425</v>
      </c>
      <c r="C31" s="54">
        <v>803969</v>
      </c>
      <c r="D31" s="54">
        <v>787424</v>
      </c>
      <c r="E31" s="54">
        <v>676613</v>
      </c>
      <c r="F31" s="54">
        <v>816910</v>
      </c>
      <c r="G31" s="54">
        <v>859182</v>
      </c>
      <c r="H31" s="54">
        <v>719139</v>
      </c>
      <c r="I31" s="54">
        <v>1021148</v>
      </c>
      <c r="J31" s="54">
        <v>926940</v>
      </c>
      <c r="K31" s="54">
        <v>683712</v>
      </c>
      <c r="L31" s="54">
        <v>875194</v>
      </c>
      <c r="M31" s="54">
        <v>132305</v>
      </c>
      <c r="N31" s="54">
        <v>867427</v>
      </c>
      <c r="O31" s="54">
        <v>753575</v>
      </c>
      <c r="P31" s="54">
        <v>1443220</v>
      </c>
      <c r="Q31" s="51">
        <v>364074</v>
      </c>
      <c r="R31" s="51">
        <v>336666</v>
      </c>
      <c r="S31" s="51">
        <v>236376</v>
      </c>
      <c r="T31" s="51">
        <v>402111</v>
      </c>
      <c r="U31" s="51">
        <v>388097</v>
      </c>
      <c r="V31" s="51">
        <v>380812</v>
      </c>
      <c r="W31" s="51">
        <v>282998</v>
      </c>
      <c r="X31" s="51">
        <v>228270</v>
      </c>
      <c r="Y31" s="51">
        <v>317388</v>
      </c>
      <c r="Z31" s="51">
        <v>237883</v>
      </c>
      <c r="AA31" s="51">
        <v>249838</v>
      </c>
      <c r="AB31" s="51">
        <v>224860</v>
      </c>
      <c r="AC31" s="51">
        <v>203060</v>
      </c>
      <c r="AD31" s="51">
        <v>206450</v>
      </c>
      <c r="AE31" s="51">
        <v>235289</v>
      </c>
      <c r="AF31" s="51">
        <v>213287</v>
      </c>
      <c r="AG31" s="51">
        <v>334499</v>
      </c>
      <c r="AH31" s="51">
        <v>288317</v>
      </c>
      <c r="AI31" s="51">
        <v>248696</v>
      </c>
      <c r="AJ31" s="51">
        <v>310637</v>
      </c>
      <c r="AK31" s="51">
        <v>218890</v>
      </c>
      <c r="AL31" s="51">
        <v>204659</v>
      </c>
      <c r="AM31" s="51">
        <v>242812</v>
      </c>
      <c r="AN31" s="51">
        <v>288544</v>
      </c>
      <c r="AO31" s="51">
        <v>278751</v>
      </c>
      <c r="AP31" s="51">
        <v>278181</v>
      </c>
      <c r="AQ31" s="51">
        <v>229646</v>
      </c>
      <c r="AR31" s="51">
        <v>404119</v>
      </c>
      <c r="AS31" s="51">
        <v>415903</v>
      </c>
      <c r="AT31" s="51">
        <v>357457</v>
      </c>
      <c r="AU31" s="51">
        <v>404536</v>
      </c>
      <c r="AV31" s="51">
        <v>446587</v>
      </c>
      <c r="AW31" s="51">
        <v>392012</v>
      </c>
      <c r="AX31" s="51">
        <v>378749</v>
      </c>
      <c r="AY31" s="51">
        <v>280187</v>
      </c>
      <c r="AZ31" s="51">
        <v>318260</v>
      </c>
      <c r="BA31" s="51">
        <v>398756</v>
      </c>
      <c r="BB31" s="51">
        <v>372827</v>
      </c>
      <c r="BC31" s="51">
        <v>377102</v>
      </c>
      <c r="BD31" s="51">
        <v>303089</v>
      </c>
      <c r="BE31" s="51">
        <v>417375</v>
      </c>
    </row>
    <row r="32" spans="1:57">
      <c r="A32" s="51" t="s">
        <v>139</v>
      </c>
      <c r="B32" s="54">
        <v>730350</v>
      </c>
      <c r="C32" s="54">
        <v>784354</v>
      </c>
      <c r="D32" s="54">
        <v>764907</v>
      </c>
      <c r="E32" s="54">
        <v>657814</v>
      </c>
      <c r="F32" s="54">
        <v>791384</v>
      </c>
      <c r="G32" s="54">
        <v>832728</v>
      </c>
      <c r="H32" s="54">
        <v>702548</v>
      </c>
      <c r="I32" s="54">
        <v>987000</v>
      </c>
      <c r="J32" s="54">
        <v>902709</v>
      </c>
      <c r="K32" s="54">
        <v>662698</v>
      </c>
      <c r="L32" s="54">
        <v>842533</v>
      </c>
      <c r="M32" s="54">
        <v>19947</v>
      </c>
      <c r="N32" s="54">
        <v>842570</v>
      </c>
      <c r="O32" s="54">
        <v>730100</v>
      </c>
      <c r="P32" s="54">
        <v>1406686</v>
      </c>
      <c r="Q32" s="51">
        <v>346110</v>
      </c>
      <c r="R32" s="51">
        <v>319920</v>
      </c>
      <c r="S32" s="51">
        <v>223687</v>
      </c>
      <c r="T32" s="51">
        <v>381393</v>
      </c>
      <c r="U32" s="51">
        <v>368974</v>
      </c>
      <c r="V32" s="51">
        <v>361210</v>
      </c>
      <c r="W32" s="51">
        <v>261774</v>
      </c>
      <c r="X32" s="51">
        <v>209783</v>
      </c>
      <c r="Y32" s="51">
        <v>294942</v>
      </c>
      <c r="Z32" s="51">
        <v>220233</v>
      </c>
      <c r="AA32" s="51">
        <v>230959</v>
      </c>
      <c r="AB32" s="51">
        <v>207788</v>
      </c>
      <c r="AC32" s="51">
        <v>188401</v>
      </c>
      <c r="AD32" s="51">
        <v>191048</v>
      </c>
      <c r="AE32" s="51">
        <v>217455</v>
      </c>
      <c r="AF32" s="51">
        <v>198749</v>
      </c>
      <c r="AG32" s="51">
        <v>310185</v>
      </c>
      <c r="AH32" s="51">
        <v>267396</v>
      </c>
      <c r="AI32" s="51">
        <v>231179</v>
      </c>
      <c r="AJ32" s="51">
        <v>287118</v>
      </c>
      <c r="AK32" s="51">
        <v>201710</v>
      </c>
      <c r="AL32" s="51">
        <v>189360</v>
      </c>
      <c r="AM32" s="51">
        <v>227708</v>
      </c>
      <c r="AN32" s="51">
        <v>268074</v>
      </c>
      <c r="AO32" s="51">
        <v>259051</v>
      </c>
      <c r="AP32" s="51">
        <v>259085</v>
      </c>
      <c r="AQ32" s="51">
        <v>213066</v>
      </c>
      <c r="AR32" s="51">
        <v>376607</v>
      </c>
      <c r="AS32" s="51">
        <v>395272</v>
      </c>
      <c r="AT32" s="51">
        <v>341069</v>
      </c>
      <c r="AU32" s="51">
        <v>384294</v>
      </c>
      <c r="AV32" s="51">
        <v>427343</v>
      </c>
      <c r="AW32" s="51">
        <v>374619</v>
      </c>
      <c r="AX32" s="51">
        <v>361428</v>
      </c>
      <c r="AY32" s="51">
        <v>266936</v>
      </c>
      <c r="AZ32" s="51">
        <v>300788</v>
      </c>
      <c r="BA32" s="51">
        <v>379257</v>
      </c>
      <c r="BB32" s="51">
        <v>353660</v>
      </c>
      <c r="BC32" s="51">
        <v>357762</v>
      </c>
      <c r="BD32" s="51">
        <v>289306</v>
      </c>
      <c r="BE32" s="51">
        <v>395905</v>
      </c>
    </row>
    <row r="33" spans="1:57">
      <c r="A33" s="55" t="s">
        <v>194</v>
      </c>
      <c r="B33" s="56">
        <v>0.97719999999999996</v>
      </c>
      <c r="C33" s="56">
        <v>0.97560000000000002</v>
      </c>
      <c r="D33" s="56">
        <v>0.97140000000000004</v>
      </c>
      <c r="E33" s="56">
        <v>0.97219999999999995</v>
      </c>
      <c r="F33" s="56">
        <v>0.96879999999999999</v>
      </c>
      <c r="G33" s="56">
        <v>0.96919999999999995</v>
      </c>
      <c r="H33" s="56">
        <v>0.97689999999999999</v>
      </c>
      <c r="I33" s="56">
        <v>0.96660000000000001</v>
      </c>
      <c r="J33" s="56">
        <v>0.97389999999999999</v>
      </c>
      <c r="K33" s="56">
        <v>0.96930000000000005</v>
      </c>
      <c r="L33" s="56">
        <v>0.9627</v>
      </c>
      <c r="M33" s="56">
        <v>0.15079999999999999</v>
      </c>
      <c r="N33" s="56">
        <v>0.97130000000000005</v>
      </c>
      <c r="O33" s="56">
        <v>0.96879999999999999</v>
      </c>
      <c r="P33" s="56">
        <v>0.97470000000000001</v>
      </c>
      <c r="Q33" s="61">
        <v>0.95069999999999999</v>
      </c>
      <c r="R33" s="61">
        <v>0.95030000000000003</v>
      </c>
      <c r="S33" s="61">
        <v>0.94630000000000003</v>
      </c>
      <c r="T33" s="61">
        <v>0.94850000000000001</v>
      </c>
      <c r="U33" s="61">
        <v>0.95069999999999999</v>
      </c>
      <c r="V33" s="61">
        <v>0.94850000000000001</v>
      </c>
      <c r="W33" s="61">
        <v>0.92500000000000004</v>
      </c>
      <c r="X33" s="61">
        <v>0.91900000000000004</v>
      </c>
      <c r="Y33" s="61">
        <v>0.92930000000000001</v>
      </c>
      <c r="Z33" s="61">
        <v>0.92579999999999996</v>
      </c>
      <c r="AA33" s="61">
        <v>0.9244</v>
      </c>
      <c r="AB33" s="61">
        <v>0.92410000000000003</v>
      </c>
      <c r="AC33" s="61">
        <v>0.92779999999999996</v>
      </c>
      <c r="AD33" s="61">
        <v>0.9254</v>
      </c>
      <c r="AE33" s="61">
        <v>0.92420000000000002</v>
      </c>
      <c r="AF33" s="61">
        <v>0.93179999999999996</v>
      </c>
      <c r="AG33" s="61">
        <v>0.92730000000000001</v>
      </c>
      <c r="AH33" s="61">
        <v>0.9274</v>
      </c>
      <c r="AI33" s="61">
        <v>0.92959999999999998</v>
      </c>
      <c r="AJ33" s="61">
        <v>0.92430000000000001</v>
      </c>
      <c r="AK33" s="61">
        <v>0.92149999999999999</v>
      </c>
      <c r="AL33" s="61">
        <v>0.92520000000000002</v>
      </c>
      <c r="AM33" s="61">
        <v>0.93779999999999997</v>
      </c>
      <c r="AN33" s="61">
        <v>0.92910000000000004</v>
      </c>
      <c r="AO33" s="61">
        <v>0.92930000000000001</v>
      </c>
      <c r="AP33" s="61">
        <v>0.93140000000000001</v>
      </c>
      <c r="AQ33" s="61">
        <v>0.92779999999999996</v>
      </c>
      <c r="AR33" s="61">
        <v>0.93189999999999995</v>
      </c>
      <c r="AS33" s="61">
        <v>0.95040000000000002</v>
      </c>
      <c r="AT33" s="61">
        <v>0.95420000000000005</v>
      </c>
      <c r="AU33" s="61">
        <v>0.95</v>
      </c>
      <c r="AV33" s="61">
        <v>0.95689999999999997</v>
      </c>
      <c r="AW33" s="61">
        <v>0.9556</v>
      </c>
      <c r="AX33" s="61">
        <v>0.95430000000000004</v>
      </c>
      <c r="AY33" s="61">
        <v>0.95269999999999999</v>
      </c>
      <c r="AZ33" s="61">
        <v>0.94510000000000005</v>
      </c>
      <c r="BA33" s="61">
        <v>0.95109999999999995</v>
      </c>
      <c r="BB33" s="61">
        <v>0.9486</v>
      </c>
      <c r="BC33" s="61">
        <v>0.94869999999999999</v>
      </c>
      <c r="BD33" s="61">
        <v>0.95450000000000002</v>
      </c>
      <c r="BE33" s="61">
        <v>0.9486</v>
      </c>
    </row>
    <row r="34" spans="1:57">
      <c r="A34" s="51" t="s">
        <v>244</v>
      </c>
      <c r="B34" s="54">
        <v>206059</v>
      </c>
      <c r="C34" s="54">
        <v>249960</v>
      </c>
      <c r="D34" s="54">
        <v>309608</v>
      </c>
      <c r="E34" s="54">
        <v>240182</v>
      </c>
      <c r="F34" s="54">
        <v>297309</v>
      </c>
      <c r="G34" s="54">
        <v>321637</v>
      </c>
      <c r="H34" s="54">
        <v>223165</v>
      </c>
      <c r="I34" s="54">
        <v>329995</v>
      </c>
      <c r="J34" s="54">
        <v>275901</v>
      </c>
      <c r="K34" s="54">
        <v>252427</v>
      </c>
      <c r="L34" s="54">
        <v>367934</v>
      </c>
      <c r="M34" s="54">
        <v>6408</v>
      </c>
      <c r="N34" s="54">
        <v>354222</v>
      </c>
      <c r="O34" s="54">
        <v>300939</v>
      </c>
      <c r="P34" s="54">
        <v>534574</v>
      </c>
      <c r="Q34" s="51">
        <v>77110</v>
      </c>
      <c r="R34" s="51">
        <v>90702</v>
      </c>
      <c r="S34" s="51">
        <v>75062</v>
      </c>
      <c r="T34" s="51">
        <v>148774</v>
      </c>
      <c r="U34" s="51">
        <v>115894</v>
      </c>
      <c r="V34" s="51">
        <v>124528</v>
      </c>
      <c r="W34" s="51">
        <v>162597</v>
      </c>
      <c r="X34" s="51">
        <v>146364</v>
      </c>
      <c r="Y34" s="51">
        <v>160609</v>
      </c>
      <c r="Z34" s="51">
        <v>127004</v>
      </c>
      <c r="AA34" s="51">
        <v>132911</v>
      </c>
      <c r="AB34" s="51">
        <v>117315</v>
      </c>
      <c r="AC34" s="51">
        <v>101020</v>
      </c>
      <c r="AD34" s="51">
        <v>109184</v>
      </c>
      <c r="AE34" s="51">
        <v>127717</v>
      </c>
      <c r="AF34" s="51">
        <v>99650</v>
      </c>
      <c r="AG34" s="51">
        <v>168278</v>
      </c>
      <c r="AH34" s="51">
        <v>142848</v>
      </c>
      <c r="AI34" s="51">
        <v>125613</v>
      </c>
      <c r="AJ34" s="51">
        <v>156310</v>
      </c>
      <c r="AK34" s="51">
        <v>118405</v>
      </c>
      <c r="AL34" s="51">
        <v>107719</v>
      </c>
      <c r="AM34" s="51">
        <v>91460</v>
      </c>
      <c r="AN34" s="51">
        <v>143892</v>
      </c>
      <c r="AO34" s="51">
        <v>92592</v>
      </c>
      <c r="AP34" s="51">
        <v>95444</v>
      </c>
      <c r="AQ34" s="51">
        <v>110005</v>
      </c>
      <c r="AR34" s="51">
        <v>185492</v>
      </c>
      <c r="AS34" s="51">
        <v>141474</v>
      </c>
      <c r="AT34" s="51">
        <v>95270</v>
      </c>
      <c r="AU34" s="51">
        <v>125880</v>
      </c>
      <c r="AV34" s="51">
        <v>118127</v>
      </c>
      <c r="AW34" s="51">
        <v>98510</v>
      </c>
      <c r="AX34" s="51">
        <v>96605</v>
      </c>
      <c r="AY34" s="51">
        <v>81989</v>
      </c>
      <c r="AZ34" s="51">
        <v>176301</v>
      </c>
      <c r="BA34" s="51">
        <v>217838</v>
      </c>
      <c r="BB34" s="51">
        <v>193226</v>
      </c>
      <c r="BC34" s="51">
        <v>219551</v>
      </c>
      <c r="BD34" s="51">
        <v>170266</v>
      </c>
      <c r="BE34" s="51">
        <v>179255</v>
      </c>
    </row>
    <row r="35" spans="1:57">
      <c r="A35" s="55" t="s">
        <v>299</v>
      </c>
      <c r="B35" s="56">
        <v>0.2757</v>
      </c>
      <c r="C35" s="56">
        <v>0.31090000000000001</v>
      </c>
      <c r="D35" s="56">
        <v>0.39319999999999999</v>
      </c>
      <c r="E35" s="56">
        <v>0.35499999999999998</v>
      </c>
      <c r="F35" s="56">
        <v>0.3639</v>
      </c>
      <c r="G35" s="56">
        <v>0.37440000000000001</v>
      </c>
      <c r="H35" s="56">
        <v>0.31030000000000002</v>
      </c>
      <c r="I35" s="56">
        <v>0.32319999999999999</v>
      </c>
      <c r="J35" s="56">
        <v>0.29759999999999998</v>
      </c>
      <c r="K35" s="56">
        <v>0.36919999999999997</v>
      </c>
      <c r="L35" s="56">
        <v>0.4204</v>
      </c>
      <c r="M35" s="56">
        <v>4.8399999999999999E-2</v>
      </c>
      <c r="N35" s="56">
        <v>0.40839999999999999</v>
      </c>
      <c r="O35" s="56">
        <v>0.39929999999999999</v>
      </c>
      <c r="P35" s="56">
        <v>0.37040000000000001</v>
      </c>
      <c r="Q35" s="61">
        <v>0.21179999999999999</v>
      </c>
      <c r="R35" s="61">
        <v>0.26939999999999997</v>
      </c>
      <c r="S35" s="61">
        <v>0.31759999999999999</v>
      </c>
      <c r="T35" s="61">
        <v>0.37</v>
      </c>
      <c r="U35" s="61">
        <v>0.29859999999999998</v>
      </c>
      <c r="V35" s="61">
        <v>0.32700000000000001</v>
      </c>
      <c r="W35" s="61">
        <v>0.5746</v>
      </c>
      <c r="X35" s="61">
        <v>0.64119999999999999</v>
      </c>
      <c r="Y35" s="61">
        <v>0.50600000000000001</v>
      </c>
      <c r="Z35" s="61">
        <v>0.53390000000000004</v>
      </c>
      <c r="AA35" s="61">
        <v>0.53200000000000003</v>
      </c>
      <c r="AB35" s="61">
        <v>0.52170000000000005</v>
      </c>
      <c r="AC35" s="61">
        <v>0.4975</v>
      </c>
      <c r="AD35" s="61">
        <v>0.52890000000000004</v>
      </c>
      <c r="AE35" s="61">
        <v>0.54279999999999995</v>
      </c>
      <c r="AF35" s="61">
        <v>0.4672</v>
      </c>
      <c r="AG35" s="61">
        <v>0.50309999999999999</v>
      </c>
      <c r="AH35" s="61">
        <v>0.4955</v>
      </c>
      <c r="AI35" s="61">
        <v>0.50509999999999999</v>
      </c>
      <c r="AJ35" s="61">
        <v>0.50319999999999998</v>
      </c>
      <c r="AK35" s="61">
        <v>0.54090000000000005</v>
      </c>
      <c r="AL35" s="61">
        <v>0.52629999999999999</v>
      </c>
      <c r="AM35" s="61">
        <v>0.37669999999999998</v>
      </c>
      <c r="AN35" s="61">
        <v>0.49869999999999998</v>
      </c>
      <c r="AO35" s="61">
        <v>0.3322</v>
      </c>
      <c r="AP35" s="61">
        <v>0.34310000000000002</v>
      </c>
      <c r="AQ35" s="61">
        <v>0.47899999999999998</v>
      </c>
      <c r="AR35" s="61">
        <v>0.45900000000000002</v>
      </c>
      <c r="AS35" s="61">
        <v>0.3402</v>
      </c>
      <c r="AT35" s="61">
        <v>0.26650000000000001</v>
      </c>
      <c r="AU35" s="61">
        <v>0.31119999999999998</v>
      </c>
      <c r="AV35" s="61">
        <v>0.26450000000000001</v>
      </c>
      <c r="AW35" s="61">
        <v>0.25130000000000002</v>
      </c>
      <c r="AX35" s="61">
        <v>0.25509999999999999</v>
      </c>
      <c r="AY35" s="61">
        <v>0.29260000000000003</v>
      </c>
      <c r="AZ35" s="61">
        <v>0.55400000000000005</v>
      </c>
      <c r="BA35" s="61">
        <v>0.54630000000000001</v>
      </c>
      <c r="BB35" s="61">
        <v>0.51829999999999998</v>
      </c>
      <c r="BC35" s="61">
        <v>0.58220000000000005</v>
      </c>
      <c r="BD35" s="61">
        <v>0.56179999999999997</v>
      </c>
      <c r="BE35" s="61">
        <v>0.42949999999999999</v>
      </c>
    </row>
    <row r="36" spans="1:57">
      <c r="A36" s="51" t="s">
        <v>353</v>
      </c>
      <c r="B36" s="57">
        <v>0.28210000000000002</v>
      </c>
      <c r="C36" s="57">
        <v>0.31869999999999998</v>
      </c>
      <c r="D36" s="57">
        <v>0.40479999999999999</v>
      </c>
      <c r="E36" s="57">
        <v>0.36509999999999998</v>
      </c>
      <c r="F36" s="57">
        <v>0.37569999999999998</v>
      </c>
      <c r="G36" s="57">
        <v>0.38619999999999999</v>
      </c>
      <c r="H36" s="57">
        <v>0.31769999999999998</v>
      </c>
      <c r="I36" s="57">
        <v>0.33429999999999999</v>
      </c>
      <c r="J36" s="57">
        <v>0.30559999999999998</v>
      </c>
      <c r="K36" s="57">
        <v>0.38090000000000002</v>
      </c>
      <c r="L36" s="57">
        <v>0.43669999999999998</v>
      </c>
      <c r="M36" s="57">
        <v>0.32129999999999997</v>
      </c>
      <c r="N36" s="57">
        <v>0.4204</v>
      </c>
      <c r="O36" s="57">
        <v>0.41220000000000001</v>
      </c>
      <c r="P36" s="57">
        <v>0.38</v>
      </c>
      <c r="Q36" s="62">
        <v>0.2228</v>
      </c>
      <c r="R36" s="62">
        <v>0.28349999999999997</v>
      </c>
      <c r="S36" s="62">
        <v>0.33560000000000001</v>
      </c>
      <c r="T36" s="62">
        <v>0.3901</v>
      </c>
      <c r="U36" s="62">
        <v>0.31409999999999999</v>
      </c>
      <c r="V36" s="62">
        <v>0.3448</v>
      </c>
      <c r="W36" s="62">
        <v>0.62109999999999999</v>
      </c>
      <c r="X36" s="62">
        <v>0.69769999999999999</v>
      </c>
      <c r="Y36" s="62">
        <v>0.54449999999999998</v>
      </c>
      <c r="Z36" s="62">
        <v>0.57669999999999999</v>
      </c>
      <c r="AA36" s="62">
        <v>0.57550000000000001</v>
      </c>
      <c r="AB36" s="62">
        <v>0.56459999999999999</v>
      </c>
      <c r="AC36" s="62">
        <v>0.53620000000000001</v>
      </c>
      <c r="AD36" s="62">
        <v>0.57150000000000001</v>
      </c>
      <c r="AE36" s="62">
        <v>0.58730000000000004</v>
      </c>
      <c r="AF36" s="62">
        <v>0.50139999999999996</v>
      </c>
      <c r="AG36" s="62">
        <v>0.54249999999999998</v>
      </c>
      <c r="AH36" s="62">
        <v>0.53420000000000001</v>
      </c>
      <c r="AI36" s="62">
        <v>0.54339999999999999</v>
      </c>
      <c r="AJ36" s="62">
        <v>0.5444</v>
      </c>
      <c r="AK36" s="62">
        <v>0.58699999999999997</v>
      </c>
      <c r="AL36" s="62">
        <v>0.56889999999999996</v>
      </c>
      <c r="AM36" s="62">
        <v>0.4017</v>
      </c>
      <c r="AN36" s="62">
        <v>0.53680000000000005</v>
      </c>
      <c r="AO36" s="62">
        <v>0.3574</v>
      </c>
      <c r="AP36" s="62">
        <v>0.36840000000000001</v>
      </c>
      <c r="AQ36" s="62">
        <v>0.51629999999999998</v>
      </c>
      <c r="AR36" s="62">
        <v>0.49249999999999999</v>
      </c>
      <c r="AS36" s="62">
        <v>0.3579</v>
      </c>
      <c r="AT36" s="62">
        <v>0.27929999999999999</v>
      </c>
      <c r="AU36" s="62">
        <v>0.3276</v>
      </c>
      <c r="AV36" s="62">
        <v>0.27639999999999998</v>
      </c>
      <c r="AW36" s="62">
        <v>0.26300000000000001</v>
      </c>
      <c r="AX36" s="62">
        <v>0.26729999999999998</v>
      </c>
      <c r="AY36" s="62">
        <v>0.30709999999999998</v>
      </c>
      <c r="AZ36" s="62">
        <v>0.58609999999999995</v>
      </c>
      <c r="BA36" s="62">
        <v>0.57440000000000002</v>
      </c>
      <c r="BB36" s="62">
        <v>0.5464</v>
      </c>
      <c r="BC36" s="62">
        <v>0.61370000000000002</v>
      </c>
      <c r="BD36" s="62">
        <v>0.58850000000000002</v>
      </c>
      <c r="BE36" s="62">
        <v>0.45279999999999998</v>
      </c>
    </row>
    <row r="37" spans="1:57">
      <c r="A37" s="51" t="s">
        <v>407</v>
      </c>
      <c r="B37" s="54">
        <v>5249</v>
      </c>
      <c r="C37" s="54">
        <v>5843</v>
      </c>
      <c r="D37" s="54">
        <v>8023</v>
      </c>
      <c r="E37" s="54">
        <v>3739</v>
      </c>
      <c r="F37" s="54">
        <v>6350</v>
      </c>
      <c r="G37" s="54">
        <v>5462</v>
      </c>
      <c r="H37" s="54">
        <v>5181</v>
      </c>
      <c r="I37" s="54">
        <v>11105</v>
      </c>
      <c r="J37" s="54">
        <v>8719</v>
      </c>
      <c r="K37" s="54">
        <v>4654</v>
      </c>
      <c r="L37" s="54">
        <v>37845</v>
      </c>
      <c r="M37" s="54">
        <v>3530</v>
      </c>
      <c r="N37" s="54">
        <v>1726</v>
      </c>
      <c r="O37" s="54">
        <v>3848</v>
      </c>
      <c r="P37" s="54">
        <v>1674</v>
      </c>
      <c r="Q37" s="51">
        <v>3622</v>
      </c>
      <c r="R37" s="51">
        <v>8278</v>
      </c>
      <c r="S37" s="51">
        <v>12772</v>
      </c>
      <c r="T37" s="51">
        <v>3720</v>
      </c>
      <c r="U37" s="51">
        <v>3071</v>
      </c>
      <c r="V37" s="51">
        <v>3874</v>
      </c>
      <c r="W37" s="51">
        <v>10264</v>
      </c>
      <c r="X37" s="51">
        <v>10616</v>
      </c>
      <c r="Y37" s="51">
        <v>10822</v>
      </c>
      <c r="Z37" s="51">
        <v>10785</v>
      </c>
      <c r="AA37" s="51">
        <v>11690</v>
      </c>
      <c r="AB37" s="51">
        <v>8696</v>
      </c>
      <c r="AC37" s="51">
        <v>8908</v>
      </c>
      <c r="AD37" s="51">
        <v>9913</v>
      </c>
      <c r="AE37" s="51">
        <v>10856</v>
      </c>
      <c r="AF37" s="51">
        <v>8576</v>
      </c>
      <c r="AG37" s="51">
        <v>6238</v>
      </c>
      <c r="AH37" s="51">
        <v>10126</v>
      </c>
      <c r="AI37" s="51">
        <v>8026</v>
      </c>
      <c r="AJ37" s="51">
        <v>8493</v>
      </c>
      <c r="AK37" s="51">
        <v>5083</v>
      </c>
      <c r="AL37" s="51">
        <v>6895</v>
      </c>
      <c r="AM37" s="51">
        <v>9481</v>
      </c>
      <c r="AN37" s="51">
        <v>10729</v>
      </c>
      <c r="AO37" s="51">
        <v>4937</v>
      </c>
      <c r="AP37" s="51">
        <v>6271</v>
      </c>
      <c r="AQ37" s="51">
        <v>11742</v>
      </c>
      <c r="AR37" s="51">
        <v>22322</v>
      </c>
      <c r="AS37" s="51">
        <v>2893</v>
      </c>
      <c r="AT37" s="51">
        <v>3787</v>
      </c>
      <c r="AU37" s="51">
        <v>2794</v>
      </c>
      <c r="AV37" s="51">
        <v>2860</v>
      </c>
      <c r="AW37" s="51">
        <v>1757</v>
      </c>
      <c r="AX37" s="51">
        <v>1830</v>
      </c>
      <c r="AY37" s="51">
        <v>5040</v>
      </c>
      <c r="AZ37" s="51">
        <v>104158</v>
      </c>
      <c r="BA37" s="51">
        <v>141126</v>
      </c>
      <c r="BB37" s="51">
        <v>103429</v>
      </c>
      <c r="BC37" s="51">
        <v>138008</v>
      </c>
      <c r="BD37" s="51">
        <v>111823</v>
      </c>
      <c r="BE37" s="51">
        <v>56988</v>
      </c>
    </row>
    <row r="38" spans="1:57">
      <c r="A38" s="51" t="s">
        <v>462</v>
      </c>
      <c r="B38" s="57">
        <v>7.0229999999999997E-3</v>
      </c>
      <c r="C38" s="57">
        <v>7.2680000000000002E-3</v>
      </c>
      <c r="D38" s="57">
        <v>1.0189E-2</v>
      </c>
      <c r="E38" s="57">
        <v>5.5259999999999997E-3</v>
      </c>
      <c r="F38" s="57">
        <v>7.7730000000000004E-3</v>
      </c>
      <c r="G38" s="57">
        <v>6.3569999999999998E-3</v>
      </c>
      <c r="H38" s="57">
        <v>7.2040000000000003E-3</v>
      </c>
      <c r="I38" s="57">
        <v>1.0874999999999999E-2</v>
      </c>
      <c r="J38" s="57">
        <v>9.4059999999999994E-3</v>
      </c>
      <c r="K38" s="57">
        <v>6.8069999999999997E-3</v>
      </c>
      <c r="L38" s="57">
        <v>4.3242000000000003E-2</v>
      </c>
      <c r="M38" s="57">
        <v>2.6681E-2</v>
      </c>
      <c r="N38" s="57">
        <v>1.99E-3</v>
      </c>
      <c r="O38" s="57">
        <v>5.1060000000000003E-3</v>
      </c>
      <c r="P38" s="57">
        <v>1.16E-3</v>
      </c>
      <c r="Q38" s="62">
        <v>9.9489999999999995E-3</v>
      </c>
      <c r="R38" s="62">
        <v>2.4587999999999999E-2</v>
      </c>
      <c r="S38" s="62">
        <v>5.4032999999999998E-2</v>
      </c>
      <c r="T38" s="62">
        <v>9.2510000000000005E-3</v>
      </c>
      <c r="U38" s="62">
        <v>7.9129999999999999E-3</v>
      </c>
      <c r="V38" s="62">
        <v>1.0173E-2</v>
      </c>
      <c r="W38" s="62">
        <v>3.6269000000000003E-2</v>
      </c>
      <c r="X38" s="62">
        <v>4.6505999999999999E-2</v>
      </c>
      <c r="Y38" s="62">
        <v>3.4097000000000002E-2</v>
      </c>
      <c r="Z38" s="62">
        <v>4.5337000000000002E-2</v>
      </c>
      <c r="AA38" s="62">
        <v>4.6789999999999998E-2</v>
      </c>
      <c r="AB38" s="62">
        <v>3.8672999999999999E-2</v>
      </c>
      <c r="AC38" s="62">
        <v>4.3868999999999998E-2</v>
      </c>
      <c r="AD38" s="62">
        <v>4.8016000000000003E-2</v>
      </c>
      <c r="AE38" s="62">
        <v>4.6138999999999999E-2</v>
      </c>
      <c r="AF38" s="62">
        <v>4.0209000000000002E-2</v>
      </c>
      <c r="AG38" s="62">
        <v>1.8648999999999999E-2</v>
      </c>
      <c r="AH38" s="62">
        <v>3.5120999999999999E-2</v>
      </c>
      <c r="AI38" s="62">
        <v>3.2272000000000002E-2</v>
      </c>
      <c r="AJ38" s="62">
        <v>2.7341000000000001E-2</v>
      </c>
      <c r="AK38" s="62">
        <v>2.3222E-2</v>
      </c>
      <c r="AL38" s="62">
        <v>3.3689999999999998E-2</v>
      </c>
      <c r="AM38" s="62">
        <v>3.9046999999999998E-2</v>
      </c>
      <c r="AN38" s="62">
        <v>3.7183000000000001E-2</v>
      </c>
      <c r="AO38" s="62">
        <v>1.7711000000000001E-2</v>
      </c>
      <c r="AP38" s="62">
        <v>2.2543000000000001E-2</v>
      </c>
      <c r="AQ38" s="62">
        <v>5.1131000000000003E-2</v>
      </c>
      <c r="AR38" s="62">
        <v>5.5236E-2</v>
      </c>
      <c r="AS38" s="62">
        <v>6.9560000000000004E-3</v>
      </c>
      <c r="AT38" s="62">
        <v>1.0593999999999999E-2</v>
      </c>
      <c r="AU38" s="62">
        <v>6.9069999999999999E-3</v>
      </c>
      <c r="AV38" s="62">
        <v>6.404E-3</v>
      </c>
      <c r="AW38" s="62">
        <v>4.4819999999999999E-3</v>
      </c>
      <c r="AX38" s="62">
        <v>4.8320000000000004E-3</v>
      </c>
      <c r="AY38" s="62">
        <v>1.7988000000000001E-2</v>
      </c>
      <c r="AZ38" s="62">
        <v>0.32727299999999998</v>
      </c>
      <c r="BA38" s="62">
        <v>0.35391600000000001</v>
      </c>
      <c r="BB38" s="62">
        <v>0.277418</v>
      </c>
      <c r="BC38" s="62">
        <v>0.36597000000000002</v>
      </c>
      <c r="BD38" s="62">
        <v>0.36894399999999999</v>
      </c>
      <c r="BE38" s="62">
        <v>0.13653899999999999</v>
      </c>
    </row>
    <row r="39" spans="1:57">
      <c r="A39" s="51" t="s">
        <v>492</v>
      </c>
      <c r="B39" s="57">
        <v>7.1869999999999998E-3</v>
      </c>
      <c r="C39" s="57">
        <v>7.4489999999999999E-3</v>
      </c>
      <c r="D39" s="57">
        <v>1.0489E-2</v>
      </c>
      <c r="E39" s="57">
        <v>5.6839999999999998E-3</v>
      </c>
      <c r="F39" s="57">
        <v>8.0239999999999999E-3</v>
      </c>
      <c r="G39" s="57">
        <v>6.5589999999999997E-3</v>
      </c>
      <c r="H39" s="57">
        <v>7.3749999999999996E-3</v>
      </c>
      <c r="I39" s="57">
        <v>1.1251000000000001E-2</v>
      </c>
      <c r="J39" s="57">
        <v>9.6589999999999992E-3</v>
      </c>
      <c r="K39" s="57">
        <v>7.0229999999999997E-3</v>
      </c>
      <c r="L39" s="57">
        <v>4.4918E-2</v>
      </c>
      <c r="M39" s="57">
        <v>0.17696899999999999</v>
      </c>
      <c r="N39" s="57">
        <v>2.0479999999999999E-3</v>
      </c>
      <c r="O39" s="57">
        <v>5.2709999999999996E-3</v>
      </c>
      <c r="P39" s="57">
        <v>1.1900000000000001E-3</v>
      </c>
      <c r="Q39" s="62">
        <v>1.0465E-2</v>
      </c>
      <c r="R39" s="62">
        <v>2.5874999999999999E-2</v>
      </c>
      <c r="S39" s="62">
        <v>5.7098000000000003E-2</v>
      </c>
      <c r="T39" s="62">
        <v>9.7540000000000005E-3</v>
      </c>
      <c r="U39" s="62">
        <v>8.3230000000000005E-3</v>
      </c>
      <c r="V39" s="62">
        <v>1.0725E-2</v>
      </c>
      <c r="W39" s="62">
        <v>3.9209000000000001E-2</v>
      </c>
      <c r="X39" s="62">
        <v>5.0604999999999997E-2</v>
      </c>
      <c r="Y39" s="62">
        <v>3.6692000000000002E-2</v>
      </c>
      <c r="Z39" s="62">
        <v>4.8971000000000001E-2</v>
      </c>
      <c r="AA39" s="62">
        <v>5.0615E-2</v>
      </c>
      <c r="AB39" s="62">
        <v>4.1849999999999998E-2</v>
      </c>
      <c r="AC39" s="62">
        <v>4.7281999999999998E-2</v>
      </c>
      <c r="AD39" s="62">
        <v>5.1887000000000003E-2</v>
      </c>
      <c r="AE39" s="62">
        <v>4.9923000000000002E-2</v>
      </c>
      <c r="AF39" s="62">
        <v>4.3150000000000001E-2</v>
      </c>
      <c r="AG39" s="62">
        <v>2.0111E-2</v>
      </c>
      <c r="AH39" s="62">
        <v>3.7869E-2</v>
      </c>
      <c r="AI39" s="62">
        <v>3.4717999999999999E-2</v>
      </c>
      <c r="AJ39" s="62">
        <v>2.9579999999999999E-2</v>
      </c>
      <c r="AK39" s="62">
        <v>2.52E-2</v>
      </c>
      <c r="AL39" s="62">
        <v>3.6412E-2</v>
      </c>
      <c r="AM39" s="62">
        <v>4.1637E-2</v>
      </c>
      <c r="AN39" s="62">
        <v>4.0023000000000003E-2</v>
      </c>
      <c r="AO39" s="62">
        <v>1.9057999999999999E-2</v>
      </c>
      <c r="AP39" s="62">
        <v>2.4204E-2</v>
      </c>
      <c r="AQ39" s="62">
        <v>5.5109999999999999E-2</v>
      </c>
      <c r="AR39" s="62">
        <v>5.9270999999999997E-2</v>
      </c>
      <c r="AS39" s="62">
        <v>7.319E-3</v>
      </c>
      <c r="AT39" s="62">
        <v>1.1103E-2</v>
      </c>
      <c r="AU39" s="62">
        <v>7.2700000000000004E-3</v>
      </c>
      <c r="AV39" s="62">
        <v>6.6930000000000002E-3</v>
      </c>
      <c r="AW39" s="62">
        <v>4.6899999999999997E-3</v>
      </c>
      <c r="AX39" s="62">
        <v>5.0629999999999998E-3</v>
      </c>
      <c r="AY39" s="62">
        <v>1.8880999999999998E-2</v>
      </c>
      <c r="AZ39" s="62">
        <v>0.34628399999999998</v>
      </c>
      <c r="BA39" s="62">
        <v>0.372112</v>
      </c>
      <c r="BB39" s="62">
        <v>0.29245300000000002</v>
      </c>
      <c r="BC39" s="62">
        <v>0.38575399999999999</v>
      </c>
      <c r="BD39" s="62">
        <v>0.38652199999999998</v>
      </c>
      <c r="BE39" s="62">
        <v>0.14394399999999999</v>
      </c>
    </row>
    <row r="40" spans="1:57">
      <c r="A40" s="51" t="s">
        <v>521</v>
      </c>
      <c r="B40" s="54">
        <v>9802</v>
      </c>
      <c r="C40" s="54">
        <v>15002</v>
      </c>
      <c r="D40" s="54">
        <v>11164</v>
      </c>
      <c r="E40" s="54">
        <v>9804</v>
      </c>
      <c r="F40" s="54">
        <v>9143</v>
      </c>
      <c r="G40" s="54">
        <v>8175</v>
      </c>
      <c r="H40" s="54">
        <v>9771</v>
      </c>
      <c r="I40" s="54">
        <v>9903</v>
      </c>
      <c r="J40" s="54">
        <v>10325</v>
      </c>
      <c r="K40" s="54">
        <v>7100</v>
      </c>
      <c r="L40" s="54">
        <v>6078</v>
      </c>
      <c r="M40" s="54">
        <v>119</v>
      </c>
      <c r="N40" s="54">
        <v>8964</v>
      </c>
      <c r="O40" s="54">
        <v>10561</v>
      </c>
      <c r="P40" s="54">
        <v>15800</v>
      </c>
      <c r="Q40" s="51">
        <v>3657</v>
      </c>
      <c r="R40" s="51">
        <v>3027</v>
      </c>
      <c r="S40" s="51">
        <v>2184</v>
      </c>
      <c r="T40" s="51">
        <v>5169</v>
      </c>
      <c r="U40" s="51">
        <v>6868</v>
      </c>
      <c r="V40" s="51">
        <v>5551</v>
      </c>
      <c r="W40" s="51">
        <v>2208</v>
      </c>
      <c r="X40" s="51">
        <v>1287</v>
      </c>
      <c r="Y40" s="51">
        <v>3220</v>
      </c>
      <c r="Z40" s="51">
        <v>1964</v>
      </c>
      <c r="AA40" s="51">
        <v>2238</v>
      </c>
      <c r="AB40" s="51">
        <v>2082</v>
      </c>
      <c r="AC40" s="51">
        <v>2029</v>
      </c>
      <c r="AD40" s="51">
        <v>1909</v>
      </c>
      <c r="AE40" s="51">
        <v>2116</v>
      </c>
      <c r="AF40" s="51">
        <v>1771</v>
      </c>
      <c r="AG40" s="51">
        <v>4137</v>
      </c>
      <c r="AH40" s="51">
        <v>3001</v>
      </c>
      <c r="AI40" s="51">
        <v>2561</v>
      </c>
      <c r="AJ40" s="51">
        <v>3944</v>
      </c>
      <c r="AK40" s="51">
        <v>1944</v>
      </c>
      <c r="AL40" s="51">
        <v>2142</v>
      </c>
      <c r="AM40" s="51">
        <v>2129</v>
      </c>
      <c r="AN40" s="51">
        <v>3360</v>
      </c>
      <c r="AO40" s="51">
        <v>4285</v>
      </c>
      <c r="AP40" s="51">
        <v>4377</v>
      </c>
      <c r="AQ40" s="51">
        <v>2541</v>
      </c>
      <c r="AR40" s="51">
        <v>4351</v>
      </c>
      <c r="AS40" s="51">
        <v>5486</v>
      </c>
      <c r="AT40" s="51">
        <v>7284</v>
      </c>
      <c r="AU40" s="51">
        <v>5917</v>
      </c>
      <c r="AV40" s="51">
        <v>8063</v>
      </c>
      <c r="AW40" s="51">
        <v>8605</v>
      </c>
      <c r="AX40" s="51">
        <v>7594</v>
      </c>
      <c r="AY40" s="51">
        <v>4543</v>
      </c>
      <c r="AZ40" s="51">
        <v>4038</v>
      </c>
      <c r="BA40" s="51">
        <v>4302</v>
      </c>
      <c r="BB40" s="51">
        <v>13460</v>
      </c>
      <c r="BC40" s="51">
        <v>3509</v>
      </c>
      <c r="BD40" s="51">
        <v>2903</v>
      </c>
      <c r="BE40" s="51">
        <v>3805</v>
      </c>
    </row>
    <row r="41" spans="1:57">
      <c r="A41" s="51" t="s">
        <v>576</v>
      </c>
      <c r="B41" s="56">
        <v>1.3114000000000001E-2</v>
      </c>
      <c r="C41" s="56">
        <v>1.866E-2</v>
      </c>
      <c r="D41" s="56">
        <v>1.4178E-2</v>
      </c>
      <c r="E41" s="56">
        <v>1.4489999999999999E-2</v>
      </c>
      <c r="F41" s="56">
        <v>1.1192000000000001E-2</v>
      </c>
      <c r="G41" s="56">
        <v>9.5149999999999992E-3</v>
      </c>
      <c r="H41" s="56">
        <v>1.3587E-2</v>
      </c>
      <c r="I41" s="56">
        <v>9.698E-3</v>
      </c>
      <c r="J41" s="56">
        <v>1.1139E-2</v>
      </c>
      <c r="K41" s="56">
        <v>1.0383999999999999E-2</v>
      </c>
      <c r="L41" s="56">
        <v>6.9449999999999998E-3</v>
      </c>
      <c r="M41" s="56">
        <v>8.9899999999999995E-4</v>
      </c>
      <c r="N41" s="56">
        <v>1.0333999999999999E-2</v>
      </c>
      <c r="O41" s="56">
        <v>1.4015E-2</v>
      </c>
      <c r="P41" s="56">
        <v>1.0947999999999999E-2</v>
      </c>
      <c r="Q41" s="61">
        <v>0.01</v>
      </c>
      <c r="R41" s="61">
        <v>8.9999999999999993E-3</v>
      </c>
      <c r="S41" s="61">
        <v>9.1999999999999998E-3</v>
      </c>
      <c r="T41" s="61">
        <v>1.29E-2</v>
      </c>
      <c r="U41" s="61">
        <v>1.77E-2</v>
      </c>
      <c r="V41" s="61">
        <v>1.46E-2</v>
      </c>
      <c r="W41" s="61">
        <v>7.7999999999999996E-3</v>
      </c>
      <c r="X41" s="61">
        <v>5.5999999999999999E-3</v>
      </c>
      <c r="Y41" s="61">
        <v>1.01E-2</v>
      </c>
      <c r="Z41" s="61">
        <v>8.3000000000000001E-3</v>
      </c>
      <c r="AA41" s="61">
        <v>8.9999999999999993E-3</v>
      </c>
      <c r="AB41" s="61">
        <v>9.2999999999999992E-3</v>
      </c>
      <c r="AC41" s="61">
        <v>0.01</v>
      </c>
      <c r="AD41" s="61">
        <v>9.1999999999999998E-3</v>
      </c>
      <c r="AE41" s="61">
        <v>8.9999999999999993E-3</v>
      </c>
      <c r="AF41" s="61">
        <v>8.3000000000000001E-3</v>
      </c>
      <c r="AG41" s="61">
        <v>1.24E-2</v>
      </c>
      <c r="AH41" s="61">
        <v>1.04E-2</v>
      </c>
      <c r="AI41" s="61">
        <v>1.03E-2</v>
      </c>
      <c r="AJ41" s="61">
        <v>1.2699999999999999E-2</v>
      </c>
      <c r="AK41" s="61">
        <v>8.8999999999999999E-3</v>
      </c>
      <c r="AL41" s="61">
        <v>1.0500000000000001E-2</v>
      </c>
      <c r="AM41" s="61">
        <v>8.8000000000000005E-3</v>
      </c>
      <c r="AN41" s="61">
        <v>1.1599999999999999E-2</v>
      </c>
      <c r="AO41" s="61">
        <v>1.54E-2</v>
      </c>
      <c r="AP41" s="61">
        <v>1.5699999999999999E-2</v>
      </c>
      <c r="AQ41" s="61">
        <v>1.11E-2</v>
      </c>
      <c r="AR41" s="61">
        <v>1.0800000000000001E-2</v>
      </c>
      <c r="AS41" s="61">
        <v>1.32E-2</v>
      </c>
      <c r="AT41" s="61">
        <v>2.0400000000000001E-2</v>
      </c>
      <c r="AU41" s="61">
        <v>1.46E-2</v>
      </c>
      <c r="AV41" s="61">
        <v>1.8100000000000002E-2</v>
      </c>
      <c r="AW41" s="61">
        <v>2.1999999999999999E-2</v>
      </c>
      <c r="AX41" s="61">
        <v>2.01E-2</v>
      </c>
      <c r="AY41" s="61">
        <v>1.6199999999999999E-2</v>
      </c>
      <c r="AZ41" s="61">
        <v>1.2699999999999999E-2</v>
      </c>
      <c r="BA41" s="61">
        <v>1.0800000000000001E-2</v>
      </c>
      <c r="BB41" s="61">
        <v>3.61E-2</v>
      </c>
      <c r="BC41" s="61">
        <v>9.2999999999999992E-3</v>
      </c>
      <c r="BD41" s="61">
        <v>9.5999999999999992E-3</v>
      </c>
      <c r="BE41" s="61">
        <v>9.1000000000000004E-3</v>
      </c>
    </row>
    <row r="42" spans="1:57">
      <c r="A42" s="51" t="s">
        <v>615</v>
      </c>
      <c r="B42" s="54">
        <v>486792</v>
      </c>
      <c r="C42" s="54">
        <v>490961</v>
      </c>
      <c r="D42" s="54">
        <v>418989</v>
      </c>
      <c r="E42" s="54">
        <v>383017</v>
      </c>
      <c r="F42" s="54">
        <v>457454</v>
      </c>
      <c r="G42" s="54">
        <v>476695</v>
      </c>
      <c r="H42" s="54">
        <v>446636</v>
      </c>
      <c r="I42" s="54">
        <v>615104</v>
      </c>
      <c r="J42" s="54">
        <v>582095</v>
      </c>
      <c r="K42" s="54">
        <v>378857</v>
      </c>
      <c r="L42" s="54">
        <v>340553</v>
      </c>
      <c r="M42" s="54">
        <v>11529</v>
      </c>
      <c r="N42" s="54">
        <v>445578</v>
      </c>
      <c r="O42" s="54">
        <v>393846</v>
      </c>
      <c r="P42" s="54">
        <v>798302</v>
      </c>
      <c r="Q42" s="51">
        <v>245999</v>
      </c>
      <c r="R42" s="51">
        <v>208841</v>
      </c>
      <c r="S42" s="51">
        <v>135335</v>
      </c>
      <c r="T42" s="51">
        <v>207568</v>
      </c>
      <c r="U42" s="51">
        <v>225257</v>
      </c>
      <c r="V42" s="51">
        <v>209832</v>
      </c>
      <c r="W42" s="51">
        <v>64060</v>
      </c>
      <c r="X42" s="51">
        <v>41610</v>
      </c>
      <c r="Y42" s="51">
        <v>89001</v>
      </c>
      <c r="Z42" s="51">
        <v>63518</v>
      </c>
      <c r="AA42" s="51">
        <v>65887</v>
      </c>
      <c r="AB42" s="51">
        <v>61803</v>
      </c>
      <c r="AC42" s="51">
        <v>59253</v>
      </c>
      <c r="AD42" s="51">
        <v>56056</v>
      </c>
      <c r="AE42" s="51">
        <v>62306</v>
      </c>
      <c r="AF42" s="51">
        <v>72509</v>
      </c>
      <c r="AG42" s="51">
        <v>81742</v>
      </c>
      <c r="AH42" s="51">
        <v>79446</v>
      </c>
      <c r="AI42" s="51">
        <v>67377</v>
      </c>
      <c r="AJ42" s="51">
        <v>81185</v>
      </c>
      <c r="AK42" s="51">
        <v>49649</v>
      </c>
      <c r="AL42" s="51">
        <v>50532</v>
      </c>
      <c r="AM42" s="51">
        <v>114617</v>
      </c>
      <c r="AN42" s="51">
        <v>77640</v>
      </c>
      <c r="AO42" s="51">
        <v>104256</v>
      </c>
      <c r="AP42" s="51">
        <v>92251</v>
      </c>
      <c r="AQ42" s="51">
        <v>69216</v>
      </c>
      <c r="AR42" s="51">
        <v>136222</v>
      </c>
      <c r="AS42" s="51">
        <v>225108</v>
      </c>
      <c r="AT42" s="51">
        <v>219557</v>
      </c>
      <c r="AU42" s="51">
        <v>230971</v>
      </c>
      <c r="AV42" s="51">
        <v>277732</v>
      </c>
      <c r="AW42" s="51">
        <v>247011</v>
      </c>
      <c r="AX42" s="51">
        <v>237583</v>
      </c>
      <c r="AY42" s="51">
        <v>167412</v>
      </c>
      <c r="AZ42" s="51">
        <v>110214</v>
      </c>
      <c r="BA42" s="51">
        <v>142282</v>
      </c>
      <c r="BB42" s="51">
        <v>133108</v>
      </c>
      <c r="BC42" s="51">
        <v>122700</v>
      </c>
      <c r="BD42" s="51">
        <v>106884</v>
      </c>
      <c r="BE42" s="51">
        <v>194878</v>
      </c>
    </row>
    <row r="43" spans="1:57" s="47" customFormat="1">
      <c r="A43" s="58" t="s">
        <v>670</v>
      </c>
      <c r="B43" s="59">
        <v>0.65129199999999998</v>
      </c>
      <c r="C43" s="59">
        <v>0.61067199999999999</v>
      </c>
      <c r="D43" s="59">
        <v>0.53210100000000005</v>
      </c>
      <c r="E43" s="59">
        <v>0.56608000000000003</v>
      </c>
      <c r="F43" s="59">
        <v>0.55998099999999995</v>
      </c>
      <c r="G43" s="59">
        <v>0.55482399999999998</v>
      </c>
      <c r="H43" s="59">
        <v>0.62107000000000001</v>
      </c>
      <c r="I43" s="59">
        <v>0.60236500000000004</v>
      </c>
      <c r="J43" s="59">
        <v>0.62797499999999995</v>
      </c>
      <c r="K43" s="59">
        <v>0.554118</v>
      </c>
      <c r="L43" s="59">
        <v>0.38911699999999999</v>
      </c>
      <c r="M43" s="59">
        <v>8.7139999999999995E-2</v>
      </c>
      <c r="N43" s="59">
        <v>0.51367799999999997</v>
      </c>
      <c r="O43" s="59">
        <v>0.52263700000000002</v>
      </c>
      <c r="P43" s="59">
        <v>0.55313999999999997</v>
      </c>
      <c r="Q43" s="63">
        <v>0.67569999999999997</v>
      </c>
      <c r="R43" s="63">
        <v>0.62029999999999996</v>
      </c>
      <c r="S43" s="63">
        <v>0.57250000000000001</v>
      </c>
      <c r="T43" s="63">
        <v>0.51619999999999999</v>
      </c>
      <c r="U43" s="63">
        <v>0.58040000000000003</v>
      </c>
      <c r="V43" s="63">
        <v>0.55100000000000005</v>
      </c>
      <c r="W43" s="63">
        <v>0.22639999999999999</v>
      </c>
      <c r="X43" s="63">
        <v>0.18229999999999999</v>
      </c>
      <c r="Y43" s="63">
        <v>0.28039999999999998</v>
      </c>
      <c r="Z43" s="63">
        <v>0.26700000000000002</v>
      </c>
      <c r="AA43" s="63">
        <v>0.26369999999999999</v>
      </c>
      <c r="AB43" s="63">
        <v>0.27489999999999998</v>
      </c>
      <c r="AC43" s="63">
        <v>0.2918</v>
      </c>
      <c r="AD43" s="63">
        <v>0.27150000000000002</v>
      </c>
      <c r="AE43" s="63">
        <v>0.26479999999999998</v>
      </c>
      <c r="AF43" s="63">
        <v>0.34</v>
      </c>
      <c r="AG43" s="63">
        <v>0.24440000000000001</v>
      </c>
      <c r="AH43" s="63">
        <v>0.27560000000000001</v>
      </c>
      <c r="AI43" s="63">
        <v>0.27089999999999997</v>
      </c>
      <c r="AJ43" s="63">
        <v>0.26140000000000002</v>
      </c>
      <c r="AK43" s="63">
        <v>0.2268</v>
      </c>
      <c r="AL43" s="63">
        <v>0.24690000000000001</v>
      </c>
      <c r="AM43" s="63">
        <v>0.47199999999999998</v>
      </c>
      <c r="AN43" s="63">
        <v>0.26910000000000001</v>
      </c>
      <c r="AO43" s="63">
        <v>0.374</v>
      </c>
      <c r="AP43" s="63">
        <v>0.33160000000000001</v>
      </c>
      <c r="AQ43" s="63">
        <v>0.3014</v>
      </c>
      <c r="AR43" s="63">
        <v>0.33710000000000001</v>
      </c>
      <c r="AS43" s="63">
        <v>0.5413</v>
      </c>
      <c r="AT43" s="63">
        <v>0.61419999999999997</v>
      </c>
      <c r="AU43" s="63">
        <v>0.57099999999999995</v>
      </c>
      <c r="AV43" s="63">
        <v>0.62190000000000001</v>
      </c>
      <c r="AW43" s="63">
        <v>0.63009999999999999</v>
      </c>
      <c r="AX43" s="63">
        <v>0.62729999999999997</v>
      </c>
      <c r="AY43" s="63">
        <v>0.59750000000000003</v>
      </c>
      <c r="AZ43" s="63">
        <v>0.3463</v>
      </c>
      <c r="BA43" s="63">
        <v>0.35680000000000001</v>
      </c>
      <c r="BB43" s="63">
        <v>0.35699999999999998</v>
      </c>
      <c r="BC43" s="63">
        <v>0.32540000000000002</v>
      </c>
      <c r="BD43" s="63">
        <v>0.35260000000000002</v>
      </c>
      <c r="BE43" s="63">
        <v>0.46689999999999998</v>
      </c>
    </row>
    <row r="44" spans="1:57">
      <c r="A44" s="51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</row>
    <row r="45" spans="1:57">
      <c r="A45" s="51" t="s">
        <v>725</v>
      </c>
      <c r="B45" s="54">
        <v>200810</v>
      </c>
      <c r="C45" s="54">
        <v>244117</v>
      </c>
      <c r="D45" s="54">
        <v>301585</v>
      </c>
      <c r="E45" s="54">
        <v>236443</v>
      </c>
      <c r="F45" s="54">
        <v>290959</v>
      </c>
      <c r="G45" s="54">
        <v>316175</v>
      </c>
      <c r="H45" s="54">
        <v>217984</v>
      </c>
      <c r="I45" s="54">
        <v>318890</v>
      </c>
      <c r="J45" s="54">
        <v>267182</v>
      </c>
      <c r="K45" s="54">
        <v>247773</v>
      </c>
      <c r="L45" s="54">
        <v>330089</v>
      </c>
      <c r="M45" s="54">
        <v>2878</v>
      </c>
      <c r="N45" s="54">
        <v>352496</v>
      </c>
      <c r="O45" s="54">
        <v>297091</v>
      </c>
      <c r="P45" s="54">
        <v>532900</v>
      </c>
      <c r="Q45" s="51">
        <v>73488</v>
      </c>
      <c r="R45" s="51">
        <v>82424</v>
      </c>
      <c r="S45" s="51">
        <v>62290</v>
      </c>
      <c r="T45" s="51">
        <v>145054</v>
      </c>
      <c r="U45" s="51">
        <v>112823</v>
      </c>
      <c r="V45" s="51">
        <v>120654</v>
      </c>
      <c r="W45" s="51">
        <v>152333</v>
      </c>
      <c r="X45" s="51">
        <v>135748</v>
      </c>
      <c r="Y45" s="51">
        <v>149787</v>
      </c>
      <c r="Z45" s="51">
        <v>116219</v>
      </c>
      <c r="AA45" s="51">
        <v>121221</v>
      </c>
      <c r="AB45" s="51">
        <v>108619</v>
      </c>
      <c r="AC45" s="51">
        <v>92112</v>
      </c>
      <c r="AD45" s="51">
        <v>99271</v>
      </c>
      <c r="AE45" s="51">
        <v>116861</v>
      </c>
      <c r="AF45" s="51">
        <v>91074</v>
      </c>
      <c r="AG45" s="51">
        <v>162040</v>
      </c>
      <c r="AH45" s="51">
        <v>132722</v>
      </c>
      <c r="AI45" s="51">
        <v>117587</v>
      </c>
      <c r="AJ45" s="51">
        <v>147817</v>
      </c>
      <c r="AK45" s="51">
        <v>113322</v>
      </c>
      <c r="AL45" s="51">
        <v>100824</v>
      </c>
      <c r="AM45" s="51">
        <v>81979</v>
      </c>
      <c r="AN45" s="51">
        <v>133163</v>
      </c>
      <c r="AO45" s="51">
        <v>87655</v>
      </c>
      <c r="AP45" s="51">
        <v>89173</v>
      </c>
      <c r="AQ45" s="51">
        <v>98263</v>
      </c>
      <c r="AR45" s="51">
        <v>163170</v>
      </c>
      <c r="AS45" s="51">
        <v>138581</v>
      </c>
      <c r="AT45" s="51">
        <v>91483</v>
      </c>
      <c r="AU45" s="51">
        <v>123086</v>
      </c>
      <c r="AV45" s="51">
        <v>115267</v>
      </c>
      <c r="AW45" s="51">
        <v>96753</v>
      </c>
      <c r="AX45" s="51">
        <v>94775</v>
      </c>
      <c r="AY45" s="51">
        <v>76949</v>
      </c>
      <c r="AZ45" s="51">
        <v>72143</v>
      </c>
      <c r="BA45" s="51">
        <v>76712</v>
      </c>
      <c r="BB45" s="51">
        <v>89797</v>
      </c>
      <c r="BC45" s="51">
        <v>81543</v>
      </c>
      <c r="BD45" s="51">
        <v>58443</v>
      </c>
      <c r="BE45" s="51">
        <v>122267</v>
      </c>
    </row>
    <row r="46" spans="1:57">
      <c r="A46" s="51" t="s">
        <v>780</v>
      </c>
      <c r="B46" s="54">
        <v>2531</v>
      </c>
      <c r="C46" s="54">
        <v>249</v>
      </c>
      <c r="D46" s="54">
        <v>225</v>
      </c>
      <c r="E46" s="54">
        <v>60</v>
      </c>
      <c r="F46" s="54">
        <v>1977</v>
      </c>
      <c r="G46" s="54">
        <v>2933</v>
      </c>
      <c r="H46" s="54">
        <v>1369</v>
      </c>
      <c r="I46" s="54">
        <v>8274</v>
      </c>
      <c r="J46" s="54">
        <v>2583</v>
      </c>
      <c r="K46" s="54">
        <v>1453</v>
      </c>
      <c r="L46" s="54">
        <v>167562</v>
      </c>
      <c r="M46" s="54">
        <v>1849</v>
      </c>
      <c r="N46" s="54">
        <v>307</v>
      </c>
      <c r="O46" s="54">
        <v>916</v>
      </c>
      <c r="P46" s="54">
        <v>190</v>
      </c>
      <c r="Q46" s="51">
        <v>11</v>
      </c>
      <c r="R46" s="51">
        <v>10</v>
      </c>
      <c r="S46" s="51">
        <v>2</v>
      </c>
      <c r="T46" s="51">
        <v>185</v>
      </c>
      <c r="U46" s="51">
        <v>90</v>
      </c>
      <c r="V46" s="51">
        <v>1038</v>
      </c>
      <c r="W46" s="51">
        <v>117252</v>
      </c>
      <c r="X46" s="51">
        <v>105905</v>
      </c>
      <c r="Y46" s="51">
        <v>113120</v>
      </c>
      <c r="Z46" s="51">
        <v>89887</v>
      </c>
      <c r="AA46" s="51">
        <v>90595</v>
      </c>
      <c r="AB46" s="51">
        <v>81112</v>
      </c>
      <c r="AC46" s="51">
        <v>68746</v>
      </c>
      <c r="AD46" s="51">
        <v>73159</v>
      </c>
      <c r="AE46" s="51">
        <v>87605</v>
      </c>
      <c r="AF46" s="51">
        <v>65133</v>
      </c>
      <c r="AG46" s="51">
        <v>117291</v>
      </c>
      <c r="AH46" s="51">
        <v>99205</v>
      </c>
      <c r="AI46" s="51">
        <v>84548</v>
      </c>
      <c r="AJ46" s="51">
        <v>107961</v>
      </c>
      <c r="AK46" s="51">
        <v>83884</v>
      </c>
      <c r="AL46" s="51">
        <v>74680</v>
      </c>
      <c r="AM46" s="51">
        <v>49196</v>
      </c>
      <c r="AN46" s="51">
        <v>95614</v>
      </c>
      <c r="AO46" s="51">
        <v>52309</v>
      </c>
      <c r="AP46" s="51">
        <v>55152</v>
      </c>
      <c r="AQ46" s="51">
        <v>74078</v>
      </c>
      <c r="AR46" s="51">
        <v>120790</v>
      </c>
      <c r="AS46" s="51">
        <v>17</v>
      </c>
      <c r="AT46" s="51">
        <v>64</v>
      </c>
      <c r="AU46" s="51">
        <v>38</v>
      </c>
      <c r="AV46" s="51">
        <v>143</v>
      </c>
      <c r="AW46" s="51">
        <v>903</v>
      </c>
      <c r="AX46" s="51">
        <v>103</v>
      </c>
      <c r="AY46" s="51">
        <v>111</v>
      </c>
      <c r="AZ46" s="51">
        <v>692</v>
      </c>
      <c r="BA46" s="51">
        <v>450</v>
      </c>
      <c r="BB46" s="51">
        <v>387</v>
      </c>
      <c r="BC46" s="51">
        <v>766</v>
      </c>
      <c r="BD46" s="51">
        <v>343</v>
      </c>
      <c r="BE46" s="51">
        <v>4</v>
      </c>
    </row>
    <row r="47" spans="1:57">
      <c r="A47" s="55" t="s">
        <v>822</v>
      </c>
      <c r="B47" s="56">
        <v>1.2283000000000001E-2</v>
      </c>
      <c r="C47" s="56">
        <v>9.9599999999999992E-4</v>
      </c>
      <c r="D47" s="56">
        <v>7.27E-4</v>
      </c>
      <c r="E47" s="56">
        <v>2.5000000000000001E-4</v>
      </c>
      <c r="F47" s="56">
        <v>6.6499999999999997E-3</v>
      </c>
      <c r="G47" s="56">
        <v>9.1190000000000004E-3</v>
      </c>
      <c r="H47" s="56">
        <v>6.1339999999999997E-3</v>
      </c>
      <c r="I47" s="56">
        <v>2.5073000000000002E-2</v>
      </c>
      <c r="J47" s="56">
        <v>9.3620000000000005E-3</v>
      </c>
      <c r="K47" s="56">
        <v>5.7559999999999998E-3</v>
      </c>
      <c r="L47" s="56">
        <v>0.45541300000000001</v>
      </c>
      <c r="M47" s="56">
        <v>0.28854600000000002</v>
      </c>
      <c r="N47" s="56">
        <v>8.6700000000000004E-4</v>
      </c>
      <c r="O47" s="56">
        <v>3.0439999999999998E-3</v>
      </c>
      <c r="P47" s="56">
        <v>3.5500000000000001E-4</v>
      </c>
      <c r="Q47" s="61">
        <v>1E-4</v>
      </c>
      <c r="R47" s="61">
        <v>1E-4</v>
      </c>
      <c r="S47" s="61">
        <v>0</v>
      </c>
      <c r="T47" s="61">
        <v>1.1999999999999999E-3</v>
      </c>
      <c r="U47" s="61">
        <v>8.0000000000000004E-4</v>
      </c>
      <c r="V47" s="61">
        <v>8.3000000000000001E-3</v>
      </c>
      <c r="W47" s="64">
        <v>0.72109999999999996</v>
      </c>
      <c r="X47" s="64">
        <v>0.72360000000000002</v>
      </c>
      <c r="Y47" s="64">
        <v>0.70430000000000004</v>
      </c>
      <c r="Z47" s="64">
        <v>0.7077</v>
      </c>
      <c r="AA47" s="64">
        <v>0.68159999999999998</v>
      </c>
      <c r="AB47" s="64">
        <v>0.69140000000000001</v>
      </c>
      <c r="AC47" s="64">
        <v>0.68049999999999999</v>
      </c>
      <c r="AD47" s="64">
        <v>0.67010000000000003</v>
      </c>
      <c r="AE47" s="64">
        <v>0.68589999999999995</v>
      </c>
      <c r="AF47" s="64">
        <v>0.65359999999999996</v>
      </c>
      <c r="AG47" s="64">
        <v>0.69699999999999995</v>
      </c>
      <c r="AH47" s="64">
        <v>0.69450000000000001</v>
      </c>
      <c r="AI47" s="64">
        <v>0.67310000000000003</v>
      </c>
      <c r="AJ47" s="64">
        <v>0.69069999999999998</v>
      </c>
      <c r="AK47" s="64">
        <v>0.70840000000000003</v>
      </c>
      <c r="AL47" s="64">
        <v>0.69330000000000003</v>
      </c>
      <c r="AM47" s="64">
        <v>0.53790000000000004</v>
      </c>
      <c r="AN47" s="64">
        <v>0.66449999999999998</v>
      </c>
      <c r="AO47" s="64">
        <v>0.56489999999999996</v>
      </c>
      <c r="AP47" s="64">
        <v>0.57779999999999998</v>
      </c>
      <c r="AQ47" s="64">
        <v>0.6734</v>
      </c>
      <c r="AR47" s="64">
        <v>0.6512</v>
      </c>
      <c r="AS47" s="61">
        <v>1E-4</v>
      </c>
      <c r="AT47" s="61">
        <v>6.9999999999999999E-4</v>
      </c>
      <c r="AU47" s="61">
        <v>2.9999999999999997E-4</v>
      </c>
      <c r="AV47" s="61">
        <v>1.1999999999999999E-3</v>
      </c>
      <c r="AW47" s="61">
        <v>9.1999999999999998E-3</v>
      </c>
      <c r="AX47" s="61">
        <v>1.1000000000000001E-3</v>
      </c>
      <c r="AY47" s="61">
        <v>1.4E-3</v>
      </c>
      <c r="AZ47" s="61">
        <v>3.8999999999999998E-3</v>
      </c>
      <c r="BA47" s="61">
        <v>2.0999999999999999E-3</v>
      </c>
      <c r="BB47" s="61">
        <v>2E-3</v>
      </c>
      <c r="BC47" s="61">
        <v>3.5000000000000001E-3</v>
      </c>
      <c r="BD47" s="61">
        <v>2E-3</v>
      </c>
      <c r="BE47" s="61">
        <v>0</v>
      </c>
    </row>
    <row r="48" spans="1:57">
      <c r="A48" s="51" t="s">
        <v>851</v>
      </c>
      <c r="B48" s="54">
        <v>873</v>
      </c>
      <c r="C48" s="54">
        <v>32</v>
      </c>
      <c r="D48" s="54">
        <v>85</v>
      </c>
      <c r="E48" s="54">
        <v>18</v>
      </c>
      <c r="F48" s="54">
        <v>183</v>
      </c>
      <c r="G48" s="54">
        <v>1152</v>
      </c>
      <c r="H48" s="54">
        <v>904</v>
      </c>
      <c r="I48" s="54">
        <v>5445</v>
      </c>
      <c r="J48" s="54">
        <v>123</v>
      </c>
      <c r="K48" s="54">
        <v>607</v>
      </c>
      <c r="L48" s="54">
        <v>38319</v>
      </c>
      <c r="M48" s="54">
        <v>633</v>
      </c>
      <c r="N48" s="54">
        <v>25</v>
      </c>
      <c r="O48" s="54">
        <v>10</v>
      </c>
      <c r="P48" s="54">
        <v>36</v>
      </c>
      <c r="Q48" s="51">
        <v>4</v>
      </c>
      <c r="R48" s="51">
        <v>2</v>
      </c>
      <c r="S48" s="51">
        <v>1</v>
      </c>
      <c r="T48" s="51">
        <v>44</v>
      </c>
      <c r="U48" s="51">
        <v>47</v>
      </c>
      <c r="V48" s="51">
        <v>262</v>
      </c>
      <c r="W48" s="51">
        <v>71077</v>
      </c>
      <c r="X48" s="51">
        <v>65806</v>
      </c>
      <c r="Y48" s="51">
        <v>66824</v>
      </c>
      <c r="Z48" s="51">
        <v>56768</v>
      </c>
      <c r="AA48" s="51">
        <v>54164</v>
      </c>
      <c r="AB48" s="51">
        <v>50421</v>
      </c>
      <c r="AC48" s="51">
        <v>42660</v>
      </c>
      <c r="AD48" s="51">
        <v>45050</v>
      </c>
      <c r="AE48" s="51">
        <v>55651</v>
      </c>
      <c r="AF48" s="51">
        <v>38600</v>
      </c>
      <c r="AG48" s="51">
        <v>59267</v>
      </c>
      <c r="AH48" s="51">
        <v>54838</v>
      </c>
      <c r="AI48" s="51">
        <v>46859</v>
      </c>
      <c r="AJ48" s="51">
        <v>57696</v>
      </c>
      <c r="AK48" s="51">
        <v>46569</v>
      </c>
      <c r="AL48" s="51">
        <v>42800</v>
      </c>
      <c r="AM48" s="51">
        <v>29927</v>
      </c>
      <c r="AN48" s="51">
        <v>51695</v>
      </c>
      <c r="AO48" s="51">
        <v>21985</v>
      </c>
      <c r="AP48" s="51">
        <v>21174</v>
      </c>
      <c r="AQ48" s="51">
        <v>43302</v>
      </c>
      <c r="AR48" s="51">
        <v>71800</v>
      </c>
      <c r="AS48" s="51">
        <v>3</v>
      </c>
      <c r="AT48" s="51">
        <v>15</v>
      </c>
      <c r="AU48" s="51">
        <v>7</v>
      </c>
      <c r="AV48" s="51">
        <v>108</v>
      </c>
      <c r="AW48" s="51">
        <v>844</v>
      </c>
      <c r="AX48" s="51">
        <v>76</v>
      </c>
      <c r="AY48" s="51">
        <v>17</v>
      </c>
      <c r="AZ48" s="51">
        <v>258</v>
      </c>
      <c r="BA48" s="51">
        <v>234</v>
      </c>
      <c r="BB48" s="51">
        <v>179</v>
      </c>
      <c r="BC48" s="51">
        <v>228</v>
      </c>
      <c r="BD48" s="51">
        <v>161</v>
      </c>
      <c r="BE48" s="51">
        <v>2</v>
      </c>
    </row>
    <row r="49" spans="1:57">
      <c r="A49" s="51" t="s">
        <v>822</v>
      </c>
      <c r="B49" s="57">
        <v>4.2370000000000003E-3</v>
      </c>
      <c r="C49" s="57">
        <v>1.2799999999999999E-4</v>
      </c>
      <c r="D49" s="57">
        <v>2.7500000000000002E-4</v>
      </c>
      <c r="E49" s="57">
        <v>7.4999999999999993E-5</v>
      </c>
      <c r="F49" s="57">
        <v>6.1600000000000001E-4</v>
      </c>
      <c r="G49" s="57">
        <v>3.5820000000000001E-3</v>
      </c>
      <c r="H49" s="57">
        <v>4.0509999999999999E-3</v>
      </c>
      <c r="I49" s="57">
        <v>1.6500000000000001E-2</v>
      </c>
      <c r="J49" s="57">
        <v>4.46E-4</v>
      </c>
      <c r="K49" s="57">
        <v>2.405E-3</v>
      </c>
      <c r="L49" s="57">
        <v>0.104146</v>
      </c>
      <c r="M49" s="57">
        <v>9.8782999999999996E-2</v>
      </c>
      <c r="N49" s="57">
        <v>7.1000000000000005E-5</v>
      </c>
      <c r="O49" s="57">
        <v>3.3000000000000003E-5</v>
      </c>
      <c r="P49" s="57">
        <v>6.7000000000000002E-5</v>
      </c>
      <c r="Q49" s="62">
        <v>1E-4</v>
      </c>
      <c r="R49" s="62">
        <v>0</v>
      </c>
      <c r="S49" s="62">
        <v>0</v>
      </c>
      <c r="T49" s="62">
        <v>2.9999999999999997E-4</v>
      </c>
      <c r="U49" s="62">
        <v>4.0000000000000002E-4</v>
      </c>
      <c r="V49" s="62">
        <v>2.0999999999999999E-3</v>
      </c>
      <c r="W49" s="62">
        <v>0.43709999999999999</v>
      </c>
      <c r="X49" s="62">
        <v>0.4496</v>
      </c>
      <c r="Y49" s="62">
        <v>0.41610000000000003</v>
      </c>
      <c r="Z49" s="62">
        <v>0.44700000000000001</v>
      </c>
      <c r="AA49" s="62">
        <v>0.40749999999999997</v>
      </c>
      <c r="AB49" s="62">
        <v>0.42980000000000002</v>
      </c>
      <c r="AC49" s="62">
        <v>0.42230000000000001</v>
      </c>
      <c r="AD49" s="62">
        <v>0.41260000000000002</v>
      </c>
      <c r="AE49" s="62">
        <v>0.43569999999999998</v>
      </c>
      <c r="AF49" s="62">
        <v>0.38740000000000002</v>
      </c>
      <c r="AG49" s="62">
        <v>0.35220000000000001</v>
      </c>
      <c r="AH49" s="62">
        <v>0.38390000000000002</v>
      </c>
      <c r="AI49" s="62">
        <v>0.373</v>
      </c>
      <c r="AJ49" s="62">
        <v>0.36909999999999998</v>
      </c>
      <c r="AK49" s="62">
        <v>0.39329999999999998</v>
      </c>
      <c r="AL49" s="62">
        <v>0.39729999999999999</v>
      </c>
      <c r="AM49" s="62">
        <v>0.32719999999999999</v>
      </c>
      <c r="AN49" s="62">
        <v>0.35930000000000001</v>
      </c>
      <c r="AO49" s="62">
        <v>0.2374</v>
      </c>
      <c r="AP49" s="62">
        <v>0.2218</v>
      </c>
      <c r="AQ49" s="62">
        <v>0.39360000000000001</v>
      </c>
      <c r="AR49" s="62">
        <v>0.3871</v>
      </c>
      <c r="AS49" s="62">
        <v>0</v>
      </c>
      <c r="AT49" s="62">
        <v>2.0000000000000001E-4</v>
      </c>
      <c r="AU49" s="62">
        <v>1E-4</v>
      </c>
      <c r="AV49" s="62">
        <v>8.9999999999999998E-4</v>
      </c>
      <c r="AW49" s="62">
        <v>8.6E-3</v>
      </c>
      <c r="AX49" s="62">
        <v>8.0000000000000004E-4</v>
      </c>
      <c r="AY49" s="62">
        <v>2.0000000000000001E-4</v>
      </c>
      <c r="AZ49" s="62">
        <v>1.5E-3</v>
      </c>
      <c r="BA49" s="62">
        <v>1.1000000000000001E-3</v>
      </c>
      <c r="BB49" s="62">
        <v>8.9999999999999998E-4</v>
      </c>
      <c r="BC49" s="62">
        <v>1E-3</v>
      </c>
      <c r="BD49" s="62">
        <v>8.9999999999999998E-4</v>
      </c>
      <c r="BE49" s="62">
        <v>0</v>
      </c>
    </row>
    <row r="50" spans="1:57">
      <c r="A50" s="51" t="s">
        <v>901</v>
      </c>
      <c r="B50" s="54">
        <v>2283</v>
      </c>
      <c r="C50" s="54">
        <v>160</v>
      </c>
      <c r="D50" s="54">
        <v>208</v>
      </c>
      <c r="E50" s="54">
        <v>37</v>
      </c>
      <c r="F50" s="54">
        <v>1037</v>
      </c>
      <c r="G50" s="54">
        <v>2212</v>
      </c>
      <c r="H50" s="54">
        <v>1148</v>
      </c>
      <c r="I50" s="54">
        <v>6537</v>
      </c>
      <c r="J50" s="54">
        <v>2487</v>
      </c>
      <c r="K50" s="54">
        <v>1215</v>
      </c>
      <c r="L50" s="54">
        <v>119093</v>
      </c>
      <c r="M50" s="54">
        <v>1427</v>
      </c>
      <c r="N50" s="54">
        <v>215</v>
      </c>
      <c r="O50" s="54">
        <v>143</v>
      </c>
      <c r="P50" s="54">
        <v>137</v>
      </c>
      <c r="Q50" s="51">
        <v>8</v>
      </c>
      <c r="R50" s="51">
        <v>9</v>
      </c>
      <c r="S50" s="51">
        <v>1</v>
      </c>
      <c r="T50" s="51">
        <v>124</v>
      </c>
      <c r="U50" s="51">
        <v>61</v>
      </c>
      <c r="V50" s="51">
        <v>602</v>
      </c>
      <c r="W50" s="51">
        <v>102069</v>
      </c>
      <c r="X50" s="51">
        <v>93982</v>
      </c>
      <c r="Y50" s="51">
        <v>98454</v>
      </c>
      <c r="Z50" s="51">
        <v>79021</v>
      </c>
      <c r="AA50" s="51">
        <v>78379</v>
      </c>
      <c r="AB50" s="51">
        <v>70435</v>
      </c>
      <c r="AC50" s="51">
        <v>60263</v>
      </c>
      <c r="AD50" s="51">
        <v>63120</v>
      </c>
      <c r="AE50" s="51">
        <v>77265</v>
      </c>
      <c r="AF50" s="51">
        <v>56922</v>
      </c>
      <c r="AG50" s="51">
        <v>98201</v>
      </c>
      <c r="AH50" s="51">
        <v>83657</v>
      </c>
      <c r="AI50" s="51">
        <v>71736</v>
      </c>
      <c r="AJ50" s="51">
        <v>91200</v>
      </c>
      <c r="AK50" s="51">
        <v>71371</v>
      </c>
      <c r="AL50" s="51">
        <v>64204</v>
      </c>
      <c r="AM50" s="51">
        <v>42595</v>
      </c>
      <c r="AN50" s="51">
        <v>80367</v>
      </c>
      <c r="AO50" s="51">
        <v>41128</v>
      </c>
      <c r="AP50" s="51">
        <v>43060</v>
      </c>
      <c r="AQ50" s="51">
        <v>62059</v>
      </c>
      <c r="AR50" s="51">
        <v>101940</v>
      </c>
      <c r="AS50" s="51">
        <v>8</v>
      </c>
      <c r="AT50" s="51">
        <v>47</v>
      </c>
      <c r="AU50" s="51">
        <v>31</v>
      </c>
      <c r="AV50" s="51">
        <v>116</v>
      </c>
      <c r="AW50" s="51">
        <v>886</v>
      </c>
      <c r="AX50" s="51">
        <v>84</v>
      </c>
      <c r="AY50" s="51">
        <v>59</v>
      </c>
      <c r="AZ50" s="51">
        <v>544</v>
      </c>
      <c r="BA50" s="51">
        <v>375</v>
      </c>
      <c r="BB50" s="51">
        <v>320</v>
      </c>
      <c r="BC50" s="51">
        <v>466</v>
      </c>
      <c r="BD50" s="51">
        <v>281</v>
      </c>
      <c r="BE50" s="51">
        <v>3</v>
      </c>
    </row>
    <row r="51" spans="1:57">
      <c r="A51" s="51" t="s">
        <v>822</v>
      </c>
      <c r="B51" s="57">
        <v>1.1079E-2</v>
      </c>
      <c r="C51" s="57">
        <v>6.4000000000000005E-4</v>
      </c>
      <c r="D51" s="57">
        <v>6.7199999999999996E-4</v>
      </c>
      <c r="E51" s="57">
        <v>1.54E-4</v>
      </c>
      <c r="F51" s="57">
        <v>3.4880000000000002E-3</v>
      </c>
      <c r="G51" s="57">
        <v>6.8770000000000003E-3</v>
      </c>
      <c r="H51" s="57">
        <v>5.1440000000000001E-3</v>
      </c>
      <c r="I51" s="57">
        <v>1.9809E-2</v>
      </c>
      <c r="J51" s="57">
        <v>9.0139999999999994E-3</v>
      </c>
      <c r="K51" s="57">
        <v>4.8129999999999996E-3</v>
      </c>
      <c r="L51" s="57">
        <v>0.32368000000000002</v>
      </c>
      <c r="M51" s="57">
        <v>0.22269</v>
      </c>
      <c r="N51" s="57">
        <v>6.0700000000000001E-4</v>
      </c>
      <c r="O51" s="57">
        <v>4.75E-4</v>
      </c>
      <c r="P51" s="57">
        <v>2.5599999999999999E-4</v>
      </c>
      <c r="Q51" s="62">
        <v>1E-4</v>
      </c>
      <c r="R51" s="62">
        <v>1E-4</v>
      </c>
      <c r="S51" s="62">
        <v>0</v>
      </c>
      <c r="T51" s="62">
        <v>8.0000000000000004E-4</v>
      </c>
      <c r="U51" s="62">
        <v>5.0000000000000001E-4</v>
      </c>
      <c r="V51" s="62">
        <v>4.7999999999999996E-3</v>
      </c>
      <c r="W51" s="62">
        <v>0.62770000000000004</v>
      </c>
      <c r="X51" s="62">
        <v>0.6421</v>
      </c>
      <c r="Y51" s="62">
        <v>0.61299999999999999</v>
      </c>
      <c r="Z51" s="62">
        <v>0.62219999999999998</v>
      </c>
      <c r="AA51" s="62">
        <v>0.5897</v>
      </c>
      <c r="AB51" s="62">
        <v>0.60040000000000004</v>
      </c>
      <c r="AC51" s="62">
        <v>0.59650000000000003</v>
      </c>
      <c r="AD51" s="62">
        <v>0.57809999999999995</v>
      </c>
      <c r="AE51" s="62">
        <v>0.60499999999999998</v>
      </c>
      <c r="AF51" s="62">
        <v>0.57120000000000004</v>
      </c>
      <c r="AG51" s="62">
        <v>0.58360000000000001</v>
      </c>
      <c r="AH51" s="62">
        <v>0.58560000000000001</v>
      </c>
      <c r="AI51" s="62">
        <v>0.57110000000000005</v>
      </c>
      <c r="AJ51" s="62">
        <v>0.58350000000000002</v>
      </c>
      <c r="AK51" s="62">
        <v>0.6028</v>
      </c>
      <c r="AL51" s="62">
        <v>0.59599999999999997</v>
      </c>
      <c r="AM51" s="62">
        <v>0.4657</v>
      </c>
      <c r="AN51" s="62">
        <v>0.5585</v>
      </c>
      <c r="AO51" s="62">
        <v>0.44419999999999998</v>
      </c>
      <c r="AP51" s="62">
        <v>0.45119999999999999</v>
      </c>
      <c r="AQ51" s="62">
        <v>0.56410000000000005</v>
      </c>
      <c r="AR51" s="62">
        <v>0.54959999999999998</v>
      </c>
      <c r="AS51" s="62">
        <v>1E-4</v>
      </c>
      <c r="AT51" s="62">
        <v>5.0000000000000001E-4</v>
      </c>
      <c r="AU51" s="62">
        <v>2.0000000000000001E-4</v>
      </c>
      <c r="AV51" s="62">
        <v>1E-3</v>
      </c>
      <c r="AW51" s="62">
        <v>8.9999999999999993E-3</v>
      </c>
      <c r="AX51" s="62">
        <v>8.9999999999999998E-4</v>
      </c>
      <c r="AY51" s="62">
        <v>6.9999999999999999E-4</v>
      </c>
      <c r="AZ51" s="62">
        <v>3.0999999999999999E-3</v>
      </c>
      <c r="BA51" s="62">
        <v>1.6999999999999999E-3</v>
      </c>
      <c r="BB51" s="62">
        <v>1.6999999999999999E-3</v>
      </c>
      <c r="BC51" s="62">
        <v>2.0999999999999999E-3</v>
      </c>
      <c r="BD51" s="62">
        <v>1.6999999999999999E-3</v>
      </c>
      <c r="BE51" s="62">
        <v>0</v>
      </c>
    </row>
    <row r="52" spans="1:57">
      <c r="A52" s="51" t="s">
        <v>950</v>
      </c>
      <c r="B52" s="57">
        <v>1.204E-3</v>
      </c>
      <c r="C52" s="57">
        <v>3.5599999999999998E-4</v>
      </c>
      <c r="D52" s="57">
        <v>5.5000000000000002E-5</v>
      </c>
      <c r="E52" s="57">
        <v>9.6000000000000002E-5</v>
      </c>
      <c r="F52" s="57">
        <v>3.1619999999999999E-3</v>
      </c>
      <c r="G52" s="57">
        <v>2.2420000000000001E-3</v>
      </c>
      <c r="H52" s="57">
        <v>9.8999999999999999E-4</v>
      </c>
      <c r="I52" s="57">
        <v>5.2639999999999996E-3</v>
      </c>
      <c r="J52" s="57">
        <v>3.48E-4</v>
      </c>
      <c r="K52" s="57">
        <v>9.4300000000000004E-4</v>
      </c>
      <c r="L52" s="57">
        <v>0.13173299999999999</v>
      </c>
      <c r="M52" s="57">
        <v>6.5854999999999997E-2</v>
      </c>
      <c r="N52" s="57">
        <v>2.5999999999999998E-4</v>
      </c>
      <c r="O52" s="57">
        <v>2.5690000000000001E-3</v>
      </c>
      <c r="P52" s="57">
        <v>9.8999999999999994E-5</v>
      </c>
      <c r="Q52" s="62">
        <v>0</v>
      </c>
      <c r="R52" s="62">
        <v>0</v>
      </c>
      <c r="S52" s="62">
        <v>0</v>
      </c>
      <c r="T52" s="62">
        <v>4.0000000000000002E-4</v>
      </c>
      <c r="U52" s="62">
        <v>2.9999999999999997E-4</v>
      </c>
      <c r="V52" s="62">
        <v>3.5000000000000001E-3</v>
      </c>
      <c r="W52" s="62">
        <v>9.3399999999999997E-2</v>
      </c>
      <c r="X52" s="62">
        <v>8.1500000000000003E-2</v>
      </c>
      <c r="Y52" s="62">
        <v>9.1300000000000006E-2</v>
      </c>
      <c r="Z52" s="62">
        <v>8.5599999999999996E-2</v>
      </c>
      <c r="AA52" s="62">
        <v>9.1899999999999996E-2</v>
      </c>
      <c r="AB52" s="62">
        <v>9.0999999999999998E-2</v>
      </c>
      <c r="AC52" s="62">
        <v>8.4000000000000005E-2</v>
      </c>
      <c r="AD52" s="62">
        <v>9.1899999999999996E-2</v>
      </c>
      <c r="AE52" s="62">
        <v>8.1000000000000003E-2</v>
      </c>
      <c r="AF52" s="62">
        <v>8.2400000000000001E-2</v>
      </c>
      <c r="AG52" s="62">
        <v>0.1134</v>
      </c>
      <c r="AH52" s="62">
        <v>0.10879999999999999</v>
      </c>
      <c r="AI52" s="62">
        <v>0.10199999999999999</v>
      </c>
      <c r="AJ52" s="62">
        <v>0.1072</v>
      </c>
      <c r="AK52" s="62">
        <v>0.1057</v>
      </c>
      <c r="AL52" s="62">
        <v>9.7299999999999998E-2</v>
      </c>
      <c r="AM52" s="62">
        <v>7.22E-2</v>
      </c>
      <c r="AN52" s="62">
        <v>0.106</v>
      </c>
      <c r="AO52" s="62">
        <v>0.1208</v>
      </c>
      <c r="AP52" s="62">
        <v>0.12670000000000001</v>
      </c>
      <c r="AQ52" s="62">
        <v>0.10929999999999999</v>
      </c>
      <c r="AR52" s="62">
        <v>0.1016</v>
      </c>
      <c r="AS52" s="62">
        <v>1E-4</v>
      </c>
      <c r="AT52" s="62">
        <v>2.0000000000000001E-4</v>
      </c>
      <c r="AU52" s="62">
        <v>1E-4</v>
      </c>
      <c r="AV52" s="62">
        <v>2.0000000000000001E-4</v>
      </c>
      <c r="AW52" s="62">
        <v>2.0000000000000001E-4</v>
      </c>
      <c r="AX52" s="62">
        <v>2.0000000000000001E-4</v>
      </c>
      <c r="AY52" s="62">
        <v>5.9999999999999995E-4</v>
      </c>
      <c r="AZ52" s="62">
        <v>8.0000000000000004E-4</v>
      </c>
      <c r="BA52" s="62">
        <v>2.9999999999999997E-4</v>
      </c>
      <c r="BB52" s="62">
        <v>2.9999999999999997E-4</v>
      </c>
      <c r="BC52" s="62">
        <v>1.4E-3</v>
      </c>
      <c r="BD52" s="62">
        <v>4.0000000000000002E-4</v>
      </c>
      <c r="BE52" s="62">
        <v>0</v>
      </c>
    </row>
    <row r="53" spans="1:57">
      <c r="A53" s="51" t="s">
        <v>963</v>
      </c>
      <c r="B53" s="57">
        <v>6.8430000000000001E-3</v>
      </c>
      <c r="C53" s="57">
        <v>5.1199999999999998E-4</v>
      </c>
      <c r="D53" s="57">
        <v>3.97E-4</v>
      </c>
      <c r="E53" s="57">
        <v>7.8999999999999996E-5</v>
      </c>
      <c r="F53" s="57">
        <v>2.872E-3</v>
      </c>
      <c r="G53" s="57">
        <v>3.2959999999999999E-3</v>
      </c>
      <c r="H53" s="57">
        <v>1.093E-3</v>
      </c>
      <c r="I53" s="57">
        <v>3.3089999999999999E-3</v>
      </c>
      <c r="J53" s="57">
        <v>8.5679999999999992E-3</v>
      </c>
      <c r="K53" s="57">
        <v>2.4090000000000001E-3</v>
      </c>
      <c r="L53" s="57">
        <v>0.21953400000000001</v>
      </c>
      <c r="M53" s="57">
        <v>0.123908</v>
      </c>
      <c r="N53" s="57">
        <v>5.3600000000000002E-4</v>
      </c>
      <c r="O53" s="57">
        <v>4.4200000000000001E-4</v>
      </c>
      <c r="P53" s="57">
        <v>1.8900000000000001E-4</v>
      </c>
      <c r="Q53" s="62">
        <v>1E-4</v>
      </c>
      <c r="R53" s="62">
        <v>1E-4</v>
      </c>
      <c r="S53" s="62">
        <v>0</v>
      </c>
      <c r="T53" s="62">
        <v>5.0000000000000001E-4</v>
      </c>
      <c r="U53" s="62">
        <v>1E-4</v>
      </c>
      <c r="V53" s="62">
        <v>2.7000000000000001E-3</v>
      </c>
      <c r="W53" s="62">
        <v>0.19059999999999999</v>
      </c>
      <c r="X53" s="62">
        <v>0.1925</v>
      </c>
      <c r="Y53" s="62">
        <v>0.19689999999999999</v>
      </c>
      <c r="Z53" s="62">
        <v>0.17519999999999999</v>
      </c>
      <c r="AA53" s="62">
        <v>0.1822</v>
      </c>
      <c r="AB53" s="62">
        <v>0.1706</v>
      </c>
      <c r="AC53" s="62">
        <v>0.17430000000000001</v>
      </c>
      <c r="AD53" s="62">
        <v>0.16550000000000001</v>
      </c>
      <c r="AE53" s="62">
        <v>0.16919999999999999</v>
      </c>
      <c r="AF53" s="62">
        <v>0.18390000000000001</v>
      </c>
      <c r="AG53" s="62">
        <v>0.23139999999999999</v>
      </c>
      <c r="AH53" s="62">
        <v>0.20169999999999999</v>
      </c>
      <c r="AI53" s="62">
        <v>0.19800000000000001</v>
      </c>
      <c r="AJ53" s="62">
        <v>0.21429999999999999</v>
      </c>
      <c r="AK53" s="62">
        <v>0.20949999999999999</v>
      </c>
      <c r="AL53" s="62">
        <v>0.19869999999999999</v>
      </c>
      <c r="AM53" s="62">
        <v>0.13850000000000001</v>
      </c>
      <c r="AN53" s="62">
        <v>0.1993</v>
      </c>
      <c r="AO53" s="62">
        <v>0.20669999999999999</v>
      </c>
      <c r="AP53" s="62">
        <v>0.2293</v>
      </c>
      <c r="AQ53" s="62">
        <v>0.17050000000000001</v>
      </c>
      <c r="AR53" s="62">
        <v>0.16250000000000001</v>
      </c>
      <c r="AS53" s="62">
        <v>0</v>
      </c>
      <c r="AT53" s="62">
        <v>2.9999999999999997E-4</v>
      </c>
      <c r="AU53" s="62">
        <v>2.0000000000000001E-4</v>
      </c>
      <c r="AV53" s="62">
        <v>1E-4</v>
      </c>
      <c r="AW53" s="62">
        <v>4.0000000000000002E-4</v>
      </c>
      <c r="AX53" s="62">
        <v>1E-4</v>
      </c>
      <c r="AY53" s="62">
        <v>5.0000000000000001E-4</v>
      </c>
      <c r="AZ53" s="62">
        <v>1.6000000000000001E-3</v>
      </c>
      <c r="BA53" s="62">
        <v>5.9999999999999995E-4</v>
      </c>
      <c r="BB53" s="62">
        <v>6.9999999999999999E-4</v>
      </c>
      <c r="BC53" s="62">
        <v>1.1000000000000001E-3</v>
      </c>
      <c r="BD53" s="62">
        <v>6.9999999999999999E-4</v>
      </c>
      <c r="BE53" s="62">
        <v>0</v>
      </c>
    </row>
    <row r="54" spans="1:57">
      <c r="A54" s="51" t="s">
        <v>981</v>
      </c>
      <c r="B54" s="54">
        <v>71090</v>
      </c>
      <c r="C54" s="54">
        <v>86290</v>
      </c>
      <c r="D54" s="54">
        <v>104989</v>
      </c>
      <c r="E54" s="54">
        <v>82650</v>
      </c>
      <c r="F54" s="54">
        <v>103669</v>
      </c>
      <c r="G54" s="54">
        <v>118639</v>
      </c>
      <c r="H54" s="54">
        <v>77418</v>
      </c>
      <c r="I54" s="54">
        <v>112602</v>
      </c>
      <c r="J54" s="54">
        <v>96599</v>
      </c>
      <c r="K54" s="54">
        <v>84951</v>
      </c>
      <c r="L54" s="54">
        <v>61134</v>
      </c>
      <c r="M54" s="54">
        <v>161</v>
      </c>
      <c r="N54" s="54">
        <v>128625</v>
      </c>
      <c r="O54" s="54">
        <v>112092</v>
      </c>
      <c r="P54" s="54">
        <v>202744</v>
      </c>
      <c r="Q54" s="51">
        <v>32143</v>
      </c>
      <c r="R54" s="51">
        <v>35186</v>
      </c>
      <c r="S54" s="51">
        <v>27456</v>
      </c>
      <c r="T54" s="51">
        <v>64087</v>
      </c>
      <c r="U54" s="51">
        <v>48878</v>
      </c>
      <c r="V54" s="51">
        <v>51861</v>
      </c>
      <c r="W54" s="51">
        <v>10281</v>
      </c>
      <c r="X54" s="51">
        <v>8515</v>
      </c>
      <c r="Y54" s="51">
        <v>10679</v>
      </c>
      <c r="Z54" s="51">
        <v>7446</v>
      </c>
      <c r="AA54" s="51">
        <v>8482</v>
      </c>
      <c r="AB54" s="51">
        <v>8595</v>
      </c>
      <c r="AC54" s="51">
        <v>6735</v>
      </c>
      <c r="AD54" s="51">
        <v>7904</v>
      </c>
      <c r="AE54" s="51">
        <v>8538</v>
      </c>
      <c r="AF54" s="51">
        <v>7938</v>
      </c>
      <c r="AG54" s="51">
        <v>13417</v>
      </c>
      <c r="AH54" s="51">
        <v>9536</v>
      </c>
      <c r="AI54" s="51">
        <v>10530</v>
      </c>
      <c r="AJ54" s="51">
        <v>12527</v>
      </c>
      <c r="AK54" s="51">
        <v>9377</v>
      </c>
      <c r="AL54" s="51">
        <v>7885</v>
      </c>
      <c r="AM54" s="51">
        <v>9928</v>
      </c>
      <c r="AN54" s="51">
        <v>11475</v>
      </c>
      <c r="AO54" s="51">
        <v>11937</v>
      </c>
      <c r="AP54" s="51">
        <v>11075</v>
      </c>
      <c r="AQ54" s="51">
        <v>6348</v>
      </c>
      <c r="AR54" s="51">
        <v>11152</v>
      </c>
      <c r="AS54" s="51">
        <v>61086</v>
      </c>
      <c r="AT54" s="51">
        <v>37606</v>
      </c>
      <c r="AU54" s="51">
        <v>53264</v>
      </c>
      <c r="AV54" s="51">
        <v>46180</v>
      </c>
      <c r="AW54" s="51">
        <v>40866</v>
      </c>
      <c r="AX54" s="51">
        <v>38682</v>
      </c>
      <c r="AY54" s="51">
        <v>32145</v>
      </c>
      <c r="AZ54" s="51">
        <v>19655</v>
      </c>
      <c r="BA54" s="51">
        <v>19194</v>
      </c>
      <c r="BB54" s="51">
        <v>22984</v>
      </c>
      <c r="BC54" s="51">
        <v>21800</v>
      </c>
      <c r="BD54" s="51">
        <v>15608</v>
      </c>
      <c r="BE54" s="51">
        <v>50171</v>
      </c>
    </row>
    <row r="55" spans="1:57">
      <c r="A55" s="51" t="s">
        <v>1035</v>
      </c>
      <c r="B55" s="57">
        <v>0.34499800000000003</v>
      </c>
      <c r="C55" s="57">
        <v>0.34521499999999999</v>
      </c>
      <c r="D55" s="57">
        <v>0.33910299999999999</v>
      </c>
      <c r="E55" s="57">
        <v>0.34411399999999998</v>
      </c>
      <c r="F55" s="57">
        <v>0.34869099999999997</v>
      </c>
      <c r="G55" s="57">
        <v>0.36886000000000002</v>
      </c>
      <c r="H55" s="57">
        <v>0.34690900000000002</v>
      </c>
      <c r="I55" s="57">
        <v>0.341223</v>
      </c>
      <c r="J55" s="57">
        <v>0.35012199999999999</v>
      </c>
      <c r="K55" s="57">
        <v>0.33653699999999998</v>
      </c>
      <c r="L55" s="57">
        <v>0.166155</v>
      </c>
      <c r="M55" s="57">
        <v>2.5125000000000001E-2</v>
      </c>
      <c r="N55" s="57">
        <v>0.36312</v>
      </c>
      <c r="O55" s="57">
        <v>0.37247400000000003</v>
      </c>
      <c r="P55" s="57">
        <v>0.37926300000000002</v>
      </c>
      <c r="Q55" s="62">
        <v>0.4168</v>
      </c>
      <c r="R55" s="62">
        <v>0.38790000000000002</v>
      </c>
      <c r="S55" s="62">
        <v>0.36580000000000001</v>
      </c>
      <c r="T55" s="62">
        <v>0.43080000000000002</v>
      </c>
      <c r="U55" s="62">
        <v>0.42170000000000002</v>
      </c>
      <c r="V55" s="62">
        <v>0.41649999999999998</v>
      </c>
      <c r="W55" s="62">
        <v>6.3200000000000006E-2</v>
      </c>
      <c r="X55" s="62">
        <v>5.8200000000000002E-2</v>
      </c>
      <c r="Y55" s="62">
        <v>6.6500000000000004E-2</v>
      </c>
      <c r="Z55" s="62">
        <v>5.8599999999999999E-2</v>
      </c>
      <c r="AA55" s="62">
        <v>6.3799999999999996E-2</v>
      </c>
      <c r="AB55" s="62">
        <v>7.3300000000000004E-2</v>
      </c>
      <c r="AC55" s="62">
        <v>6.6699999999999995E-2</v>
      </c>
      <c r="AD55" s="62">
        <v>7.2400000000000006E-2</v>
      </c>
      <c r="AE55" s="62">
        <v>6.6900000000000001E-2</v>
      </c>
      <c r="AF55" s="62">
        <v>7.9699999999999993E-2</v>
      </c>
      <c r="AG55" s="62">
        <v>7.9699999999999993E-2</v>
      </c>
      <c r="AH55" s="62">
        <v>6.6799999999999998E-2</v>
      </c>
      <c r="AI55" s="62">
        <v>8.3799999999999999E-2</v>
      </c>
      <c r="AJ55" s="62">
        <v>8.0100000000000005E-2</v>
      </c>
      <c r="AK55" s="62">
        <v>7.9200000000000007E-2</v>
      </c>
      <c r="AL55" s="62">
        <v>7.3200000000000001E-2</v>
      </c>
      <c r="AM55" s="62">
        <v>0.1086</v>
      </c>
      <c r="AN55" s="62">
        <v>7.9699999999999993E-2</v>
      </c>
      <c r="AO55" s="62">
        <v>0.12889999999999999</v>
      </c>
      <c r="AP55" s="62">
        <v>0.11600000000000001</v>
      </c>
      <c r="AQ55" s="62">
        <v>5.7700000000000001E-2</v>
      </c>
      <c r="AR55" s="62">
        <v>6.0100000000000001E-2</v>
      </c>
      <c r="AS55" s="62">
        <v>0.43180000000000002</v>
      </c>
      <c r="AT55" s="62">
        <v>0.3947</v>
      </c>
      <c r="AU55" s="62">
        <v>0.42309999999999998</v>
      </c>
      <c r="AV55" s="62">
        <v>0.39090000000000003</v>
      </c>
      <c r="AW55" s="62">
        <v>0.4148</v>
      </c>
      <c r="AX55" s="62">
        <v>0.40039999999999998</v>
      </c>
      <c r="AY55" s="62">
        <v>0.3921</v>
      </c>
      <c r="AZ55" s="62">
        <v>0.1115</v>
      </c>
      <c r="BA55" s="62">
        <v>8.8099999999999998E-2</v>
      </c>
      <c r="BB55" s="62">
        <v>0.11890000000000001</v>
      </c>
      <c r="BC55" s="62">
        <v>9.9299999999999999E-2</v>
      </c>
      <c r="BD55" s="62">
        <v>9.1700000000000004E-2</v>
      </c>
      <c r="BE55" s="62">
        <v>0.27989999999999998</v>
      </c>
    </row>
    <row r="58" spans="1:57">
      <c r="A58" s="52" t="s">
        <v>27</v>
      </c>
      <c r="B58" s="51" t="s">
        <v>1146</v>
      </c>
      <c r="C58" s="51" t="s">
        <v>1147</v>
      </c>
      <c r="D58" s="51" t="s">
        <v>1148</v>
      </c>
      <c r="E58" s="51" t="s">
        <v>1149</v>
      </c>
      <c r="F58" s="51" t="s">
        <v>1150</v>
      </c>
      <c r="G58" s="51" t="s">
        <v>1151</v>
      </c>
      <c r="H58" s="51" t="s">
        <v>1152</v>
      </c>
      <c r="I58" s="51" t="s">
        <v>1153</v>
      </c>
      <c r="J58" s="51" t="s">
        <v>1154</v>
      </c>
      <c r="K58" s="51" t="s">
        <v>1155</v>
      </c>
      <c r="L58" s="51" t="s">
        <v>1156</v>
      </c>
      <c r="M58" s="51" t="s">
        <v>1157</v>
      </c>
      <c r="N58" s="51" t="s">
        <v>1158</v>
      </c>
      <c r="O58" s="51" t="s">
        <v>1159</v>
      </c>
      <c r="P58" s="51" t="s">
        <v>1160</v>
      </c>
      <c r="Q58" s="51" t="s">
        <v>1161</v>
      </c>
      <c r="R58" s="51" t="s">
        <v>1162</v>
      </c>
      <c r="S58" s="51" t="s">
        <v>1163</v>
      </c>
      <c r="T58" s="51" t="s">
        <v>1164</v>
      </c>
      <c r="U58" s="51" t="s">
        <v>1165</v>
      </c>
      <c r="V58" s="51" t="s">
        <v>1166</v>
      </c>
      <c r="W58" s="51" t="s">
        <v>1167</v>
      </c>
      <c r="X58" s="51" t="s">
        <v>1168</v>
      </c>
      <c r="Y58" s="51" t="s">
        <v>1169</v>
      </c>
      <c r="Z58" s="51" t="s">
        <v>1170</v>
      </c>
      <c r="AA58" s="51" t="s">
        <v>1171</v>
      </c>
      <c r="AB58" s="51" t="s">
        <v>1172</v>
      </c>
      <c r="AC58" s="51" t="s">
        <v>1173</v>
      </c>
      <c r="AD58" s="51" t="s">
        <v>1174</v>
      </c>
      <c r="AE58" s="51" t="s">
        <v>1175</v>
      </c>
      <c r="AF58" s="51" t="s">
        <v>1176</v>
      </c>
      <c r="AG58" s="51" t="s">
        <v>1177</v>
      </c>
      <c r="AH58" s="51" t="s">
        <v>1178</v>
      </c>
      <c r="AI58" s="51" t="s">
        <v>1179</v>
      </c>
      <c r="AJ58" s="51" t="s">
        <v>1180</v>
      </c>
      <c r="AK58" s="51" t="s">
        <v>1181</v>
      </c>
      <c r="AL58" s="51" t="s">
        <v>1182</v>
      </c>
      <c r="AM58" s="51" t="s">
        <v>1183</v>
      </c>
      <c r="AN58" s="51" t="s">
        <v>1184</v>
      </c>
      <c r="AO58" s="51" t="s">
        <v>1185</v>
      </c>
      <c r="AP58" s="51" t="s">
        <v>1186</v>
      </c>
      <c r="AQ58" s="51" t="s">
        <v>1187</v>
      </c>
    </row>
    <row r="59" spans="1:57">
      <c r="A59" s="52" t="s">
        <v>84</v>
      </c>
      <c r="B59" s="51">
        <v>444961</v>
      </c>
      <c r="C59" s="51">
        <v>409231</v>
      </c>
      <c r="D59" s="51">
        <v>372492</v>
      </c>
      <c r="E59" s="51">
        <v>157347</v>
      </c>
      <c r="F59" s="51" t="s">
        <v>1188</v>
      </c>
      <c r="G59" s="51" t="s">
        <v>1189</v>
      </c>
      <c r="H59" s="51" t="s">
        <v>1190</v>
      </c>
      <c r="I59" s="51" t="s">
        <v>1191</v>
      </c>
      <c r="J59" s="51" t="s">
        <v>1192</v>
      </c>
      <c r="K59" s="51" t="s">
        <v>1193</v>
      </c>
      <c r="L59" s="51" t="s">
        <v>1194</v>
      </c>
      <c r="M59" s="51" t="s">
        <v>1195</v>
      </c>
      <c r="N59" s="51" t="s">
        <v>1196</v>
      </c>
      <c r="O59" s="51" t="s">
        <v>1197</v>
      </c>
      <c r="P59" s="51" t="s">
        <v>1198</v>
      </c>
      <c r="Q59" s="51" t="s">
        <v>1199</v>
      </c>
      <c r="R59" s="51" t="s">
        <v>1200</v>
      </c>
      <c r="S59" s="51" t="s">
        <v>1201</v>
      </c>
      <c r="T59" s="51" t="s">
        <v>1202</v>
      </c>
      <c r="U59" s="51" t="s">
        <v>1203</v>
      </c>
      <c r="V59" s="51" t="s">
        <v>1204</v>
      </c>
      <c r="W59" s="51" t="s">
        <v>1205</v>
      </c>
      <c r="X59" s="51" t="s">
        <v>1206</v>
      </c>
      <c r="Y59" s="51" t="s">
        <v>1207</v>
      </c>
      <c r="Z59" s="51" t="s">
        <v>1208</v>
      </c>
      <c r="AA59" s="51" t="s">
        <v>1209</v>
      </c>
      <c r="AB59" s="51" t="s">
        <v>1210</v>
      </c>
      <c r="AC59" s="51" t="s">
        <v>1211</v>
      </c>
      <c r="AD59" s="51" t="s">
        <v>1212</v>
      </c>
      <c r="AE59" s="51" t="s">
        <v>1213</v>
      </c>
      <c r="AF59" s="51" t="s">
        <v>1214</v>
      </c>
      <c r="AG59" s="51" t="s">
        <v>1215</v>
      </c>
      <c r="AH59" s="51" t="s">
        <v>1216</v>
      </c>
      <c r="AI59" s="51" t="s">
        <v>1217</v>
      </c>
      <c r="AJ59" s="51" t="s">
        <v>1218</v>
      </c>
      <c r="AK59" s="51" t="s">
        <v>1219</v>
      </c>
      <c r="AL59" s="51" t="s">
        <v>1220</v>
      </c>
      <c r="AM59" s="51" t="s">
        <v>1221</v>
      </c>
      <c r="AN59" s="51" t="s">
        <v>1222</v>
      </c>
      <c r="AO59" s="51" t="s">
        <v>1223</v>
      </c>
      <c r="AP59" s="51" t="s">
        <v>1224</v>
      </c>
      <c r="AQ59" s="51" t="s">
        <v>1225</v>
      </c>
    </row>
    <row r="60" spans="1:57">
      <c r="A60" s="52" t="s">
        <v>139</v>
      </c>
      <c r="B60" s="51">
        <v>100907</v>
      </c>
      <c r="C60" s="51">
        <v>73390</v>
      </c>
      <c r="D60" s="51">
        <v>339864</v>
      </c>
      <c r="E60" s="51">
        <v>150376</v>
      </c>
      <c r="F60" s="51" t="s">
        <v>1226</v>
      </c>
      <c r="G60" s="51" t="s">
        <v>1227</v>
      </c>
      <c r="H60" s="51" t="s">
        <v>1228</v>
      </c>
      <c r="I60" s="51" t="s">
        <v>1229</v>
      </c>
      <c r="J60" s="51" t="s">
        <v>1230</v>
      </c>
      <c r="K60" s="51" t="s">
        <v>1231</v>
      </c>
      <c r="L60" s="51" t="s">
        <v>1232</v>
      </c>
      <c r="M60" s="51" t="s">
        <v>1233</v>
      </c>
      <c r="N60" s="51" t="s">
        <v>1234</v>
      </c>
      <c r="O60" s="51" t="s">
        <v>1235</v>
      </c>
      <c r="P60" s="51" t="s">
        <v>1236</v>
      </c>
      <c r="Q60" s="51" t="s">
        <v>1237</v>
      </c>
      <c r="R60" s="51" t="s">
        <v>1238</v>
      </c>
      <c r="S60" s="51" t="s">
        <v>1239</v>
      </c>
      <c r="T60" s="51" t="s">
        <v>1240</v>
      </c>
      <c r="U60" s="51" t="s">
        <v>1241</v>
      </c>
      <c r="V60" s="51" t="s">
        <v>1242</v>
      </c>
      <c r="W60" s="51" t="s">
        <v>1243</v>
      </c>
      <c r="X60" s="51" t="s">
        <v>1244</v>
      </c>
      <c r="Y60" s="51" t="s">
        <v>1245</v>
      </c>
      <c r="Z60" s="51" t="s">
        <v>1246</v>
      </c>
      <c r="AA60" s="51" t="s">
        <v>1247</v>
      </c>
      <c r="AB60" s="51" t="s">
        <v>1248</v>
      </c>
      <c r="AC60" s="51" t="s">
        <v>1249</v>
      </c>
      <c r="AD60" s="51" t="s">
        <v>1250</v>
      </c>
      <c r="AE60" s="51" t="s">
        <v>1251</v>
      </c>
      <c r="AF60" s="51" t="s">
        <v>1252</v>
      </c>
      <c r="AG60" s="51" t="s">
        <v>1253</v>
      </c>
      <c r="AH60" s="51" t="s">
        <v>1254</v>
      </c>
      <c r="AI60" s="51" t="s">
        <v>1255</v>
      </c>
      <c r="AJ60" s="51" t="s">
        <v>1256</v>
      </c>
      <c r="AK60" s="51" t="s">
        <v>1257</v>
      </c>
      <c r="AL60" s="51" t="s">
        <v>1258</v>
      </c>
      <c r="AM60" s="51" t="s">
        <v>1259</v>
      </c>
      <c r="AN60" s="51" t="s">
        <v>1260</v>
      </c>
      <c r="AO60" s="51" t="s">
        <v>1261</v>
      </c>
      <c r="AP60" s="51" t="s">
        <v>1262</v>
      </c>
      <c r="AQ60" s="51" t="s">
        <v>1263</v>
      </c>
    </row>
    <row r="61" spans="1:57">
      <c r="A61" s="60" t="s">
        <v>194</v>
      </c>
      <c r="B61" s="61">
        <v>0.2268</v>
      </c>
      <c r="C61" s="61">
        <v>0.17929999999999999</v>
      </c>
      <c r="D61" s="61">
        <v>0.91239999999999999</v>
      </c>
      <c r="E61" s="61">
        <v>0.95569999999999999</v>
      </c>
      <c r="F61" s="55" t="s">
        <v>1264</v>
      </c>
      <c r="G61" s="55" t="s">
        <v>1265</v>
      </c>
      <c r="H61" s="55" t="s">
        <v>1266</v>
      </c>
      <c r="I61" s="55" t="s">
        <v>1267</v>
      </c>
      <c r="J61" s="55" t="s">
        <v>1268</v>
      </c>
      <c r="K61" s="55" t="s">
        <v>1269</v>
      </c>
      <c r="L61" s="55" t="s">
        <v>1270</v>
      </c>
      <c r="M61" s="55" t="s">
        <v>1271</v>
      </c>
      <c r="N61" s="55" t="s">
        <v>1272</v>
      </c>
      <c r="O61" s="55" t="s">
        <v>1273</v>
      </c>
      <c r="P61" s="55" t="s">
        <v>1274</v>
      </c>
      <c r="Q61" s="55" t="s">
        <v>1275</v>
      </c>
      <c r="R61" s="55" t="s">
        <v>1276</v>
      </c>
      <c r="S61" s="55" t="s">
        <v>1277</v>
      </c>
      <c r="T61" s="55" t="s">
        <v>1278</v>
      </c>
      <c r="U61" s="55" t="s">
        <v>1276</v>
      </c>
      <c r="V61" s="55" t="s">
        <v>1279</v>
      </c>
      <c r="W61" s="55" t="s">
        <v>1280</v>
      </c>
      <c r="X61" s="55" t="s">
        <v>1281</v>
      </c>
      <c r="Y61" s="55" t="s">
        <v>1282</v>
      </c>
      <c r="Z61" s="55" t="s">
        <v>1283</v>
      </c>
      <c r="AA61" s="55" t="s">
        <v>1284</v>
      </c>
      <c r="AB61" s="55" t="s">
        <v>1285</v>
      </c>
      <c r="AC61" s="55" t="s">
        <v>1286</v>
      </c>
      <c r="AD61" s="55" t="s">
        <v>1287</v>
      </c>
      <c r="AE61" s="55" t="s">
        <v>1288</v>
      </c>
      <c r="AF61" s="55" t="s">
        <v>1289</v>
      </c>
      <c r="AG61" s="55" t="s">
        <v>1290</v>
      </c>
      <c r="AH61" s="55" t="s">
        <v>1291</v>
      </c>
      <c r="AI61" s="55" t="s">
        <v>1286</v>
      </c>
      <c r="AJ61" s="55" t="s">
        <v>1292</v>
      </c>
      <c r="AK61" s="55" t="s">
        <v>713</v>
      </c>
      <c r="AL61" s="55" t="s">
        <v>1293</v>
      </c>
      <c r="AM61" s="55" t="s">
        <v>1294</v>
      </c>
      <c r="AN61" s="55" t="s">
        <v>1295</v>
      </c>
      <c r="AO61" s="55" t="s">
        <v>1296</v>
      </c>
      <c r="AP61" s="55" t="s">
        <v>1297</v>
      </c>
      <c r="AQ61" s="55" t="s">
        <v>1298</v>
      </c>
    </row>
    <row r="62" spans="1:57">
      <c r="A62" s="52" t="s">
        <v>244</v>
      </c>
      <c r="B62" s="51">
        <v>30605</v>
      </c>
      <c r="C62" s="51">
        <v>28471</v>
      </c>
      <c r="D62" s="51">
        <v>180144</v>
      </c>
      <c r="E62" s="51">
        <v>27126</v>
      </c>
      <c r="F62" s="51" t="s">
        <v>1299</v>
      </c>
      <c r="G62" s="51" t="s">
        <v>1300</v>
      </c>
      <c r="H62" s="51" t="s">
        <v>1301</v>
      </c>
      <c r="I62" s="51" t="s">
        <v>1302</v>
      </c>
      <c r="J62" s="51" t="s">
        <v>1303</v>
      </c>
      <c r="K62" s="51" t="s">
        <v>1304</v>
      </c>
      <c r="L62" s="51" t="s">
        <v>1305</v>
      </c>
      <c r="M62" s="51" t="s">
        <v>1306</v>
      </c>
      <c r="N62" s="51" t="s">
        <v>1307</v>
      </c>
      <c r="O62" s="51" t="s">
        <v>1308</v>
      </c>
      <c r="P62" s="51" t="s">
        <v>1309</v>
      </c>
      <c r="Q62" s="51" t="s">
        <v>1310</v>
      </c>
      <c r="R62" s="51" t="s">
        <v>1311</v>
      </c>
      <c r="S62" s="51" t="s">
        <v>1312</v>
      </c>
      <c r="T62" s="51" t="s">
        <v>1313</v>
      </c>
      <c r="U62" s="51" t="s">
        <v>1314</v>
      </c>
      <c r="V62" s="51" t="s">
        <v>1315</v>
      </c>
      <c r="W62" s="51" t="s">
        <v>1316</v>
      </c>
      <c r="X62" s="51" t="s">
        <v>1317</v>
      </c>
      <c r="Y62" s="51" t="s">
        <v>1318</v>
      </c>
      <c r="Z62" s="51" t="s">
        <v>1319</v>
      </c>
      <c r="AA62" s="51" t="s">
        <v>1320</v>
      </c>
      <c r="AB62" s="51" t="s">
        <v>1321</v>
      </c>
      <c r="AC62" s="51" t="s">
        <v>1322</v>
      </c>
      <c r="AD62" s="51" t="s">
        <v>1323</v>
      </c>
      <c r="AE62" s="51" t="s">
        <v>1324</v>
      </c>
      <c r="AF62" s="51" t="s">
        <v>1325</v>
      </c>
      <c r="AG62" s="51" t="s">
        <v>1326</v>
      </c>
      <c r="AH62" s="51" t="s">
        <v>1327</v>
      </c>
      <c r="AI62" s="51" t="s">
        <v>1328</v>
      </c>
      <c r="AJ62" s="51" t="s">
        <v>1329</v>
      </c>
      <c r="AK62" s="51" t="s">
        <v>1330</v>
      </c>
      <c r="AL62" s="51" t="s">
        <v>1331</v>
      </c>
      <c r="AM62" s="51" t="s">
        <v>1332</v>
      </c>
      <c r="AN62" s="51" t="s">
        <v>1333</v>
      </c>
      <c r="AO62" s="51" t="s">
        <v>1334</v>
      </c>
      <c r="AP62" s="51" t="s">
        <v>1335</v>
      </c>
      <c r="AQ62" s="51" t="s">
        <v>1336</v>
      </c>
    </row>
    <row r="63" spans="1:57">
      <c r="A63" s="60" t="s">
        <v>299</v>
      </c>
      <c r="B63" s="61">
        <v>6.88E-2</v>
      </c>
      <c r="C63" s="61">
        <v>6.9599999999999995E-2</v>
      </c>
      <c r="D63" s="61">
        <v>0.48359999999999997</v>
      </c>
      <c r="E63" s="61">
        <v>0.1724</v>
      </c>
      <c r="F63" s="55" t="s">
        <v>1337</v>
      </c>
      <c r="G63" s="55" t="s">
        <v>1338</v>
      </c>
      <c r="H63" s="55" t="s">
        <v>1339</v>
      </c>
      <c r="I63" s="55" t="s">
        <v>1340</v>
      </c>
      <c r="J63" s="55" t="s">
        <v>1341</v>
      </c>
      <c r="K63" s="55" t="s">
        <v>1342</v>
      </c>
      <c r="L63" s="55" t="s">
        <v>1343</v>
      </c>
      <c r="M63" s="55" t="s">
        <v>1344</v>
      </c>
      <c r="N63" s="55" t="s">
        <v>1345</v>
      </c>
      <c r="O63" s="55" t="s">
        <v>1346</v>
      </c>
      <c r="P63" s="55" t="s">
        <v>1347</v>
      </c>
      <c r="Q63" s="55" t="s">
        <v>1348</v>
      </c>
      <c r="R63" s="55" t="s">
        <v>1349</v>
      </c>
      <c r="S63" s="55" t="s">
        <v>1350</v>
      </c>
      <c r="T63" s="55" t="s">
        <v>1351</v>
      </c>
      <c r="U63" s="55" t="s">
        <v>1352</v>
      </c>
      <c r="V63" s="55" t="s">
        <v>1353</v>
      </c>
      <c r="W63" s="55" t="s">
        <v>1354</v>
      </c>
      <c r="X63" s="55" t="s">
        <v>1355</v>
      </c>
      <c r="Y63" s="55" t="s">
        <v>1356</v>
      </c>
      <c r="Z63" s="55" t="s">
        <v>1357</v>
      </c>
      <c r="AA63" s="55" t="s">
        <v>1358</v>
      </c>
      <c r="AB63" s="55" t="s">
        <v>1344</v>
      </c>
      <c r="AC63" s="55" t="s">
        <v>1359</v>
      </c>
      <c r="AD63" s="55" t="s">
        <v>1360</v>
      </c>
      <c r="AE63" s="55" t="s">
        <v>1361</v>
      </c>
      <c r="AF63" s="55" t="s">
        <v>1362</v>
      </c>
      <c r="AG63" s="55" t="s">
        <v>1356</v>
      </c>
      <c r="AH63" s="55" t="s">
        <v>1363</v>
      </c>
      <c r="AI63" s="55" t="s">
        <v>1364</v>
      </c>
      <c r="AJ63" s="55" t="s">
        <v>1365</v>
      </c>
      <c r="AK63" s="55" t="s">
        <v>1366</v>
      </c>
      <c r="AL63" s="55" t="s">
        <v>1367</v>
      </c>
      <c r="AM63" s="55" t="s">
        <v>1368</v>
      </c>
      <c r="AN63" s="55" t="s">
        <v>1369</v>
      </c>
      <c r="AO63" s="55" t="s">
        <v>1370</v>
      </c>
      <c r="AP63" s="55" t="s">
        <v>1371</v>
      </c>
      <c r="AQ63" s="55" t="s">
        <v>1372</v>
      </c>
    </row>
    <row r="64" spans="1:57">
      <c r="A64" s="52" t="s">
        <v>353</v>
      </c>
      <c r="B64" s="62">
        <v>0.30330000000000001</v>
      </c>
      <c r="C64" s="62">
        <v>0.38790000000000002</v>
      </c>
      <c r="D64" s="62">
        <v>0.53</v>
      </c>
      <c r="E64" s="62">
        <v>0.1804</v>
      </c>
      <c r="F64" s="51" t="s">
        <v>1373</v>
      </c>
      <c r="G64" s="51" t="s">
        <v>1374</v>
      </c>
      <c r="H64" s="51" t="s">
        <v>1375</v>
      </c>
      <c r="I64" s="51" t="s">
        <v>1376</v>
      </c>
      <c r="J64" s="51" t="s">
        <v>1377</v>
      </c>
      <c r="K64" s="51" t="s">
        <v>1378</v>
      </c>
      <c r="L64" s="51" t="s">
        <v>1379</v>
      </c>
      <c r="M64" s="51" t="s">
        <v>1380</v>
      </c>
      <c r="N64" s="51" t="s">
        <v>1381</v>
      </c>
      <c r="O64" s="51" t="s">
        <v>1382</v>
      </c>
      <c r="P64" s="51" t="s">
        <v>1383</v>
      </c>
      <c r="Q64" s="51" t="s">
        <v>1384</v>
      </c>
      <c r="R64" s="51" t="s">
        <v>1385</v>
      </c>
      <c r="S64" s="51" t="s">
        <v>1386</v>
      </c>
      <c r="T64" s="51" t="s">
        <v>1387</v>
      </c>
      <c r="U64" s="51" t="s">
        <v>1388</v>
      </c>
      <c r="V64" s="51" t="s">
        <v>1389</v>
      </c>
      <c r="W64" s="51" t="s">
        <v>1390</v>
      </c>
      <c r="X64" s="51" t="s">
        <v>1391</v>
      </c>
      <c r="Y64" s="51" t="s">
        <v>1392</v>
      </c>
      <c r="Z64" s="51" t="s">
        <v>1393</v>
      </c>
      <c r="AA64" s="51" t="s">
        <v>1394</v>
      </c>
      <c r="AB64" s="51" t="s">
        <v>1283</v>
      </c>
      <c r="AC64" s="51" t="s">
        <v>1395</v>
      </c>
      <c r="AD64" s="51" t="s">
        <v>1396</v>
      </c>
      <c r="AE64" s="51" t="s">
        <v>1397</v>
      </c>
      <c r="AF64" s="51" t="s">
        <v>1398</v>
      </c>
      <c r="AG64" s="51" t="s">
        <v>1399</v>
      </c>
      <c r="AH64" s="51" t="s">
        <v>1400</v>
      </c>
      <c r="AI64" s="51" t="s">
        <v>1401</v>
      </c>
      <c r="AJ64" s="51" t="s">
        <v>1402</v>
      </c>
      <c r="AK64" s="51" t="s">
        <v>1403</v>
      </c>
      <c r="AL64" s="51" t="s">
        <v>1385</v>
      </c>
      <c r="AM64" s="51" t="s">
        <v>1404</v>
      </c>
      <c r="AN64" s="51" t="s">
        <v>1405</v>
      </c>
      <c r="AO64" s="51" t="s">
        <v>1406</v>
      </c>
      <c r="AP64" s="51" t="s">
        <v>1407</v>
      </c>
      <c r="AQ64" s="51" t="s">
        <v>1408</v>
      </c>
    </row>
    <row r="65" spans="1:43">
      <c r="A65" s="52" t="s">
        <v>407</v>
      </c>
      <c r="B65" s="51">
        <v>3434</v>
      </c>
      <c r="C65" s="51">
        <v>2786</v>
      </c>
      <c r="D65" s="51">
        <v>84</v>
      </c>
      <c r="E65" s="51">
        <v>0</v>
      </c>
      <c r="F65" s="51" t="s">
        <v>1409</v>
      </c>
      <c r="G65" s="51" t="s">
        <v>1410</v>
      </c>
      <c r="H65" s="51" t="s">
        <v>1411</v>
      </c>
      <c r="I65" s="51" t="s">
        <v>1412</v>
      </c>
      <c r="J65" s="51" t="s">
        <v>1413</v>
      </c>
      <c r="K65" s="51" t="s">
        <v>1414</v>
      </c>
      <c r="L65" s="51" t="s">
        <v>1415</v>
      </c>
      <c r="M65" s="51" t="s">
        <v>1416</v>
      </c>
      <c r="N65" s="51" t="s">
        <v>1417</v>
      </c>
      <c r="O65" s="51" t="s">
        <v>1418</v>
      </c>
      <c r="P65" s="51" t="s">
        <v>1419</v>
      </c>
      <c r="Q65" s="51" t="s">
        <v>1420</v>
      </c>
      <c r="R65" s="51" t="s">
        <v>1421</v>
      </c>
      <c r="S65" s="51" t="s">
        <v>1422</v>
      </c>
      <c r="T65" s="51" t="s">
        <v>1423</v>
      </c>
      <c r="U65" s="51" t="s">
        <v>1424</v>
      </c>
      <c r="V65" s="51" t="s">
        <v>1425</v>
      </c>
      <c r="W65" s="51" t="s">
        <v>1426</v>
      </c>
      <c r="X65" s="51" t="s">
        <v>1427</v>
      </c>
      <c r="Y65" s="51" t="s">
        <v>1428</v>
      </c>
      <c r="Z65" s="51" t="s">
        <v>802</v>
      </c>
      <c r="AA65" s="51" t="s">
        <v>1429</v>
      </c>
      <c r="AB65" s="51" t="s">
        <v>1430</v>
      </c>
      <c r="AC65" s="51" t="s">
        <v>1431</v>
      </c>
      <c r="AD65" s="51" t="s">
        <v>1432</v>
      </c>
      <c r="AE65" s="51" t="s">
        <v>1433</v>
      </c>
      <c r="AF65" s="51" t="s">
        <v>1434</v>
      </c>
      <c r="AG65" s="51" t="s">
        <v>1435</v>
      </c>
      <c r="AH65" s="51" t="s">
        <v>1436</v>
      </c>
      <c r="AI65" s="51" t="s">
        <v>1437</v>
      </c>
      <c r="AJ65" s="51" t="s">
        <v>1438</v>
      </c>
      <c r="AK65" s="51" t="s">
        <v>1439</v>
      </c>
      <c r="AL65" s="51" t="s">
        <v>1440</v>
      </c>
      <c r="AM65" s="51" t="s">
        <v>1441</v>
      </c>
      <c r="AN65" s="51" t="s">
        <v>1442</v>
      </c>
      <c r="AO65" s="51" t="s">
        <v>1443</v>
      </c>
      <c r="AP65" s="51" t="s">
        <v>1444</v>
      </c>
      <c r="AQ65" s="51" t="s">
        <v>1445</v>
      </c>
    </row>
    <row r="66" spans="1:43">
      <c r="A66" s="52" t="s">
        <v>462</v>
      </c>
      <c r="B66" s="62">
        <v>7.718E-3</v>
      </c>
      <c r="C66" s="62">
        <v>6.8079999999999998E-3</v>
      </c>
      <c r="D66" s="62">
        <v>2.2599999999999999E-4</v>
      </c>
      <c r="E66" s="62">
        <v>0</v>
      </c>
      <c r="F66" s="51" t="s">
        <v>1446</v>
      </c>
      <c r="G66" s="51" t="s">
        <v>1447</v>
      </c>
      <c r="H66" s="51" t="s">
        <v>1448</v>
      </c>
      <c r="I66" s="51" t="s">
        <v>1449</v>
      </c>
      <c r="J66" s="51" t="s">
        <v>1450</v>
      </c>
      <c r="K66" s="51" t="s">
        <v>1451</v>
      </c>
      <c r="L66" s="51" t="s">
        <v>1452</v>
      </c>
      <c r="M66" s="51" t="s">
        <v>1453</v>
      </c>
      <c r="N66" s="51" t="s">
        <v>1454</v>
      </c>
      <c r="O66" s="51" t="s">
        <v>1455</v>
      </c>
      <c r="P66" s="51" t="s">
        <v>1456</v>
      </c>
      <c r="Q66" s="51" t="s">
        <v>1457</v>
      </c>
      <c r="R66" s="51" t="s">
        <v>1458</v>
      </c>
      <c r="S66" s="51" t="s">
        <v>1459</v>
      </c>
      <c r="T66" s="51" t="s">
        <v>1460</v>
      </c>
      <c r="U66" s="51" t="s">
        <v>1461</v>
      </c>
      <c r="V66" s="51" t="s">
        <v>1462</v>
      </c>
      <c r="W66" s="51" t="s">
        <v>1463</v>
      </c>
      <c r="X66" s="51" t="s">
        <v>1464</v>
      </c>
      <c r="Y66" s="51" t="s">
        <v>1465</v>
      </c>
      <c r="Z66" s="51" t="s">
        <v>1466</v>
      </c>
      <c r="AA66" s="51" t="s">
        <v>1467</v>
      </c>
      <c r="AB66" s="51" t="s">
        <v>1468</v>
      </c>
      <c r="AC66" s="51" t="s">
        <v>1469</v>
      </c>
      <c r="AD66" s="51" t="s">
        <v>1470</v>
      </c>
      <c r="AE66" s="51" t="s">
        <v>1471</v>
      </c>
      <c r="AF66" s="51" t="s">
        <v>1472</v>
      </c>
      <c r="AG66" s="51" t="s">
        <v>1473</v>
      </c>
      <c r="AH66" s="51" t="s">
        <v>1474</v>
      </c>
      <c r="AI66" s="51" t="s">
        <v>1475</v>
      </c>
      <c r="AJ66" s="51" t="s">
        <v>1476</v>
      </c>
      <c r="AK66" s="51" t="s">
        <v>1477</v>
      </c>
      <c r="AL66" s="51" t="s">
        <v>1478</v>
      </c>
      <c r="AM66" s="51" t="s">
        <v>1479</v>
      </c>
      <c r="AN66" s="51" t="s">
        <v>1480</v>
      </c>
      <c r="AO66" s="51" t="s">
        <v>1481</v>
      </c>
      <c r="AP66" s="51" t="s">
        <v>1482</v>
      </c>
      <c r="AQ66" s="51" t="s">
        <v>1483</v>
      </c>
    </row>
    <row r="67" spans="1:43">
      <c r="A67" s="52" t="s">
        <v>492</v>
      </c>
      <c r="B67" s="62">
        <v>3.4030999999999999E-2</v>
      </c>
      <c r="C67" s="62">
        <v>3.7962000000000003E-2</v>
      </c>
      <c r="D67" s="62">
        <v>2.4699999999999999E-4</v>
      </c>
      <c r="E67" s="62">
        <v>0</v>
      </c>
      <c r="F67" s="51" t="s">
        <v>1446</v>
      </c>
      <c r="G67" s="51" t="s">
        <v>1484</v>
      </c>
      <c r="H67" s="51" t="s">
        <v>1485</v>
      </c>
      <c r="I67" s="51" t="s">
        <v>1486</v>
      </c>
      <c r="J67" s="51" t="s">
        <v>1487</v>
      </c>
      <c r="K67" s="51" t="s">
        <v>1488</v>
      </c>
      <c r="L67" s="51" t="s">
        <v>1489</v>
      </c>
      <c r="M67" s="51" t="s">
        <v>1490</v>
      </c>
      <c r="N67" s="51" t="s">
        <v>1491</v>
      </c>
      <c r="O67" s="51" t="s">
        <v>1492</v>
      </c>
      <c r="P67" s="51" t="s">
        <v>1493</v>
      </c>
      <c r="Q67" s="51" t="s">
        <v>1494</v>
      </c>
      <c r="R67" s="51" t="s">
        <v>1495</v>
      </c>
      <c r="S67" s="51" t="s">
        <v>1496</v>
      </c>
      <c r="T67" s="51" t="s">
        <v>1497</v>
      </c>
      <c r="U67" s="51" t="s">
        <v>1498</v>
      </c>
      <c r="V67" s="51" t="s">
        <v>1499</v>
      </c>
      <c r="W67" s="51" t="s">
        <v>1500</v>
      </c>
      <c r="X67" s="51" t="s">
        <v>1501</v>
      </c>
      <c r="Y67" s="51" t="s">
        <v>1502</v>
      </c>
      <c r="Z67" s="51" t="s">
        <v>1466</v>
      </c>
      <c r="AA67" s="51" t="s">
        <v>1503</v>
      </c>
      <c r="AB67" s="51" t="s">
        <v>1504</v>
      </c>
      <c r="AC67" s="51" t="s">
        <v>1505</v>
      </c>
      <c r="AD67" s="51" t="s">
        <v>1506</v>
      </c>
      <c r="AE67" s="51" t="s">
        <v>1507</v>
      </c>
      <c r="AF67" s="51" t="s">
        <v>1508</v>
      </c>
      <c r="AG67" s="51" t="s">
        <v>1509</v>
      </c>
      <c r="AH67" s="51" t="s">
        <v>1510</v>
      </c>
      <c r="AI67" s="51" t="s">
        <v>1511</v>
      </c>
      <c r="AJ67" s="51" t="s">
        <v>1512</v>
      </c>
      <c r="AK67" s="51" t="s">
        <v>1513</v>
      </c>
      <c r="AL67" s="51" t="s">
        <v>1514</v>
      </c>
      <c r="AM67" s="51" t="s">
        <v>1515</v>
      </c>
      <c r="AN67" s="51" t="s">
        <v>1516</v>
      </c>
      <c r="AO67" s="51" t="s">
        <v>1517</v>
      </c>
      <c r="AP67" s="51" t="s">
        <v>1518</v>
      </c>
      <c r="AQ67" s="51" t="s">
        <v>1519</v>
      </c>
    </row>
    <row r="68" spans="1:43">
      <c r="A68" s="52" t="s">
        <v>521</v>
      </c>
      <c r="B68" s="51">
        <v>1498</v>
      </c>
      <c r="C68" s="51">
        <v>1281</v>
      </c>
      <c r="D68" s="51">
        <v>5615</v>
      </c>
      <c r="E68" s="51">
        <v>2835</v>
      </c>
      <c r="F68" s="51" t="s">
        <v>1520</v>
      </c>
      <c r="G68" s="51" t="s">
        <v>1521</v>
      </c>
      <c r="H68" s="51" t="s">
        <v>1522</v>
      </c>
      <c r="I68" s="51" t="s">
        <v>1523</v>
      </c>
      <c r="J68" s="51" t="s">
        <v>1524</v>
      </c>
      <c r="K68" s="51" t="s">
        <v>1525</v>
      </c>
      <c r="L68" s="51" t="s">
        <v>1526</v>
      </c>
      <c r="M68" s="51" t="s">
        <v>1527</v>
      </c>
      <c r="N68" s="51" t="s">
        <v>1528</v>
      </c>
      <c r="O68" s="51" t="s">
        <v>1529</v>
      </c>
      <c r="P68" s="51" t="s">
        <v>1530</v>
      </c>
      <c r="Q68" s="51" t="s">
        <v>1531</v>
      </c>
      <c r="R68" s="51" t="s">
        <v>1532</v>
      </c>
      <c r="S68" s="51" t="s">
        <v>1533</v>
      </c>
      <c r="T68" s="51" t="s">
        <v>1534</v>
      </c>
      <c r="U68" s="51" t="s">
        <v>1535</v>
      </c>
      <c r="V68" s="51" t="s">
        <v>1536</v>
      </c>
      <c r="W68" s="51" t="s">
        <v>1537</v>
      </c>
      <c r="X68" s="51" t="s">
        <v>1538</v>
      </c>
      <c r="Y68" s="51" t="s">
        <v>1539</v>
      </c>
      <c r="Z68" s="51" t="s">
        <v>1540</v>
      </c>
      <c r="AA68" s="51" t="s">
        <v>1541</v>
      </c>
      <c r="AB68" s="51" t="s">
        <v>1542</v>
      </c>
      <c r="AC68" s="51" t="s">
        <v>1543</v>
      </c>
      <c r="AD68" s="51" t="s">
        <v>1544</v>
      </c>
      <c r="AE68" s="51" t="s">
        <v>1545</v>
      </c>
      <c r="AF68" s="51" t="s">
        <v>1546</v>
      </c>
      <c r="AG68" s="51" t="s">
        <v>1547</v>
      </c>
      <c r="AH68" s="51" t="s">
        <v>1548</v>
      </c>
      <c r="AI68" s="51" t="s">
        <v>1549</v>
      </c>
      <c r="AJ68" s="51" t="s">
        <v>1550</v>
      </c>
      <c r="AK68" s="51" t="s">
        <v>1551</v>
      </c>
      <c r="AL68" s="51" t="s">
        <v>1552</v>
      </c>
      <c r="AM68" s="51" t="s">
        <v>1553</v>
      </c>
      <c r="AN68" s="51" t="s">
        <v>1554</v>
      </c>
      <c r="AO68" s="51" t="s">
        <v>1555</v>
      </c>
      <c r="AP68" s="51" t="s">
        <v>1556</v>
      </c>
      <c r="AQ68" s="51" t="s">
        <v>1557</v>
      </c>
    </row>
    <row r="69" spans="1:43">
      <c r="A69" s="60" t="s">
        <v>576</v>
      </c>
      <c r="B69" s="61">
        <v>3.3999999999999998E-3</v>
      </c>
      <c r="C69" s="61">
        <v>3.0999999999999999E-3</v>
      </c>
      <c r="D69" s="61">
        <v>1.5100000000000001E-2</v>
      </c>
      <c r="E69" s="61">
        <v>1.7999999999999999E-2</v>
      </c>
      <c r="F69" s="55" t="s">
        <v>1558</v>
      </c>
      <c r="G69" s="55" t="s">
        <v>1559</v>
      </c>
      <c r="H69" s="55" t="s">
        <v>1560</v>
      </c>
      <c r="I69" s="55" t="s">
        <v>1561</v>
      </c>
      <c r="J69" s="55" t="s">
        <v>1562</v>
      </c>
      <c r="K69" s="55" t="s">
        <v>1563</v>
      </c>
      <c r="L69" s="55" t="s">
        <v>1564</v>
      </c>
      <c r="M69" s="55" t="s">
        <v>599</v>
      </c>
      <c r="N69" s="55" t="s">
        <v>1565</v>
      </c>
      <c r="O69" s="55" t="s">
        <v>1566</v>
      </c>
      <c r="P69" s="55" t="s">
        <v>1567</v>
      </c>
      <c r="Q69" s="55" t="s">
        <v>1568</v>
      </c>
      <c r="R69" s="55" t="s">
        <v>1569</v>
      </c>
      <c r="S69" s="55" t="s">
        <v>1570</v>
      </c>
      <c r="T69" s="55" t="s">
        <v>1564</v>
      </c>
      <c r="U69" s="55" t="s">
        <v>578</v>
      </c>
      <c r="V69" s="55" t="s">
        <v>582</v>
      </c>
      <c r="W69" s="55" t="s">
        <v>1571</v>
      </c>
      <c r="X69" s="55" t="s">
        <v>1572</v>
      </c>
      <c r="Y69" s="55" t="s">
        <v>1573</v>
      </c>
      <c r="Z69" s="55" t="s">
        <v>1574</v>
      </c>
      <c r="AA69" s="55" t="s">
        <v>589</v>
      </c>
      <c r="AB69" s="55" t="s">
        <v>1575</v>
      </c>
      <c r="AC69" s="55" t="s">
        <v>1576</v>
      </c>
      <c r="AD69" s="55" t="s">
        <v>835</v>
      </c>
      <c r="AE69" s="55" t="s">
        <v>1577</v>
      </c>
      <c r="AF69" s="55" t="s">
        <v>1578</v>
      </c>
      <c r="AG69" s="55" t="s">
        <v>1579</v>
      </c>
      <c r="AH69" s="55" t="s">
        <v>1580</v>
      </c>
      <c r="AI69" s="55" t="s">
        <v>1581</v>
      </c>
      <c r="AJ69" s="55" t="s">
        <v>1582</v>
      </c>
      <c r="AK69" s="55" t="s">
        <v>1583</v>
      </c>
      <c r="AL69" s="55" t="s">
        <v>1584</v>
      </c>
      <c r="AM69" s="55" t="s">
        <v>1585</v>
      </c>
      <c r="AN69" s="55" t="s">
        <v>1586</v>
      </c>
      <c r="AO69" s="55" t="s">
        <v>1587</v>
      </c>
      <c r="AP69" s="55" t="s">
        <v>1588</v>
      </c>
      <c r="AQ69" s="55" t="s">
        <v>1589</v>
      </c>
    </row>
    <row r="70" spans="1:43">
      <c r="A70" s="52" t="s">
        <v>615</v>
      </c>
      <c r="B70" s="51">
        <v>54032</v>
      </c>
      <c r="C70" s="51">
        <v>33479</v>
      </c>
      <c r="D70" s="51">
        <v>124322</v>
      </c>
      <c r="E70" s="51">
        <v>114236</v>
      </c>
      <c r="F70" s="51" t="s">
        <v>1590</v>
      </c>
      <c r="G70" s="51" t="s">
        <v>1591</v>
      </c>
      <c r="H70" s="51" t="s">
        <v>1592</v>
      </c>
      <c r="I70" s="51" t="s">
        <v>1593</v>
      </c>
      <c r="J70" s="51" t="s">
        <v>1594</v>
      </c>
      <c r="K70" s="51" t="s">
        <v>1595</v>
      </c>
      <c r="L70" s="51" t="s">
        <v>1596</v>
      </c>
      <c r="M70" s="51" t="s">
        <v>1597</v>
      </c>
      <c r="N70" s="51" t="s">
        <v>1598</v>
      </c>
      <c r="O70" s="51" t="s">
        <v>1599</v>
      </c>
      <c r="P70" s="51" t="s">
        <v>1600</v>
      </c>
      <c r="Q70" s="51" t="s">
        <v>1601</v>
      </c>
      <c r="R70" s="51" t="s">
        <v>1602</v>
      </c>
      <c r="S70" s="51" t="s">
        <v>1603</v>
      </c>
      <c r="T70" s="51" t="s">
        <v>1604</v>
      </c>
      <c r="U70" s="51" t="s">
        <v>1605</v>
      </c>
      <c r="V70" s="51" t="s">
        <v>1606</v>
      </c>
      <c r="W70" s="51" t="s">
        <v>1607</v>
      </c>
      <c r="X70" s="51" t="s">
        <v>1608</v>
      </c>
      <c r="Y70" s="51" t="s">
        <v>1609</v>
      </c>
      <c r="Z70" s="51" t="s">
        <v>1610</v>
      </c>
      <c r="AA70" s="51" t="s">
        <v>1611</v>
      </c>
      <c r="AB70" s="51" t="s">
        <v>1612</v>
      </c>
      <c r="AC70" s="51" t="s">
        <v>1613</v>
      </c>
      <c r="AD70" s="51" t="s">
        <v>1614</v>
      </c>
      <c r="AE70" s="51" t="s">
        <v>1615</v>
      </c>
      <c r="AF70" s="51" t="s">
        <v>1616</v>
      </c>
      <c r="AG70" s="51" t="s">
        <v>1617</v>
      </c>
      <c r="AH70" s="51" t="s">
        <v>1618</v>
      </c>
      <c r="AI70" s="51" t="s">
        <v>1619</v>
      </c>
      <c r="AJ70" s="51" t="s">
        <v>1620</v>
      </c>
      <c r="AK70" s="51" t="s">
        <v>1621</v>
      </c>
      <c r="AL70" s="51" t="s">
        <v>1622</v>
      </c>
      <c r="AM70" s="51" t="s">
        <v>1623</v>
      </c>
      <c r="AN70" s="51" t="s">
        <v>1624</v>
      </c>
      <c r="AO70" s="51" t="s">
        <v>1625</v>
      </c>
      <c r="AP70" s="51" t="s">
        <v>1626</v>
      </c>
      <c r="AQ70" s="51" t="s">
        <v>1627</v>
      </c>
    </row>
    <row r="71" spans="1:43" s="47" customFormat="1">
      <c r="A71" s="65" t="s">
        <v>670</v>
      </c>
      <c r="B71" s="63">
        <v>0.12139999999999999</v>
      </c>
      <c r="C71" s="63">
        <v>8.1799999999999998E-2</v>
      </c>
      <c r="D71" s="63">
        <v>0.33379999999999999</v>
      </c>
      <c r="E71" s="63">
        <v>0.72599999999999998</v>
      </c>
      <c r="F71" s="58" t="s">
        <v>1628</v>
      </c>
      <c r="G71" s="66" t="s">
        <v>1629</v>
      </c>
      <c r="H71" s="66" t="s">
        <v>1630</v>
      </c>
      <c r="I71" s="66" t="s">
        <v>1631</v>
      </c>
      <c r="J71" s="66" t="s">
        <v>1632</v>
      </c>
      <c r="K71" s="66" t="s">
        <v>1633</v>
      </c>
      <c r="L71" s="66" t="s">
        <v>1634</v>
      </c>
      <c r="M71" s="66" t="s">
        <v>1635</v>
      </c>
      <c r="N71" s="66" t="s">
        <v>1636</v>
      </c>
      <c r="O71" s="66" t="s">
        <v>1637</v>
      </c>
      <c r="P71" s="66" t="s">
        <v>1638</v>
      </c>
      <c r="Q71" s="66" t="s">
        <v>1639</v>
      </c>
      <c r="R71" s="66" t="s">
        <v>1640</v>
      </c>
      <c r="S71" s="66" t="s">
        <v>1641</v>
      </c>
      <c r="T71" s="66" t="s">
        <v>1642</v>
      </c>
      <c r="U71" s="66" t="s">
        <v>1643</v>
      </c>
      <c r="V71" s="66" t="s">
        <v>1644</v>
      </c>
      <c r="W71" s="66" t="s">
        <v>1645</v>
      </c>
      <c r="X71" s="66" t="s">
        <v>1646</v>
      </c>
      <c r="Y71" s="66" t="s">
        <v>1647</v>
      </c>
      <c r="Z71" s="66" t="s">
        <v>1648</v>
      </c>
      <c r="AA71" s="66" t="s">
        <v>599</v>
      </c>
      <c r="AB71" s="66" t="s">
        <v>1649</v>
      </c>
      <c r="AC71" s="66" t="s">
        <v>1650</v>
      </c>
      <c r="AD71" s="66" t="s">
        <v>1651</v>
      </c>
      <c r="AE71" s="66" t="s">
        <v>1652</v>
      </c>
      <c r="AF71" s="66" t="s">
        <v>1653</v>
      </c>
      <c r="AG71" s="66" t="s">
        <v>1654</v>
      </c>
      <c r="AH71" s="66" t="s">
        <v>1655</v>
      </c>
      <c r="AI71" s="66" t="s">
        <v>1656</v>
      </c>
      <c r="AJ71" s="66" t="s">
        <v>1657</v>
      </c>
      <c r="AK71" s="66" t="s">
        <v>1658</v>
      </c>
      <c r="AL71" s="66" t="s">
        <v>1659</v>
      </c>
      <c r="AM71" s="66" t="s">
        <v>1660</v>
      </c>
      <c r="AN71" s="66" t="s">
        <v>1661</v>
      </c>
      <c r="AO71" s="66" t="s">
        <v>1662</v>
      </c>
      <c r="AP71" s="66" t="s">
        <v>1663</v>
      </c>
      <c r="AQ71" s="66" t="s">
        <v>1664</v>
      </c>
    </row>
    <row r="72" spans="1:43">
      <c r="A72" s="52"/>
      <c r="B72" s="62"/>
      <c r="C72" s="62"/>
      <c r="D72" s="62"/>
      <c r="E72" s="62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</row>
    <row r="73" spans="1:43">
      <c r="A73" s="52" t="s">
        <v>725</v>
      </c>
      <c r="B73" s="51">
        <v>27171</v>
      </c>
      <c r="C73" s="51">
        <v>25685</v>
      </c>
      <c r="D73" s="51">
        <v>180060</v>
      </c>
      <c r="E73" s="51">
        <v>27126</v>
      </c>
      <c r="F73" s="51" t="s">
        <v>1665</v>
      </c>
      <c r="G73" s="51" t="s">
        <v>1666</v>
      </c>
      <c r="H73" s="51" t="s">
        <v>1667</v>
      </c>
      <c r="I73" s="51" t="s">
        <v>1668</v>
      </c>
      <c r="J73" s="51" t="s">
        <v>1669</v>
      </c>
      <c r="K73" s="51" t="s">
        <v>1670</v>
      </c>
      <c r="L73" s="51" t="s">
        <v>1671</v>
      </c>
      <c r="M73" s="51" t="s">
        <v>1672</v>
      </c>
      <c r="N73" s="51" t="s">
        <v>1673</v>
      </c>
      <c r="O73" s="51" t="s">
        <v>1674</v>
      </c>
      <c r="P73" s="51" t="s">
        <v>1675</v>
      </c>
      <c r="Q73" s="51" t="s">
        <v>1676</v>
      </c>
      <c r="R73" s="51" t="s">
        <v>1677</v>
      </c>
      <c r="S73" s="51" t="s">
        <v>1678</v>
      </c>
      <c r="T73" s="51" t="s">
        <v>1679</v>
      </c>
      <c r="U73" s="51" t="s">
        <v>1680</v>
      </c>
      <c r="V73" s="51" t="s">
        <v>1681</v>
      </c>
      <c r="W73" s="51" t="s">
        <v>1682</v>
      </c>
      <c r="X73" s="51" t="s">
        <v>1683</v>
      </c>
      <c r="Y73" s="51" t="s">
        <v>1684</v>
      </c>
      <c r="Z73" s="51" t="s">
        <v>1685</v>
      </c>
      <c r="AA73" s="51" t="s">
        <v>1686</v>
      </c>
      <c r="AB73" s="51" t="s">
        <v>1687</v>
      </c>
      <c r="AC73" s="51" t="s">
        <v>1688</v>
      </c>
      <c r="AD73" s="51" t="s">
        <v>1689</v>
      </c>
      <c r="AE73" s="51" t="s">
        <v>1690</v>
      </c>
      <c r="AF73" s="51" t="s">
        <v>1691</v>
      </c>
      <c r="AG73" s="51" t="s">
        <v>1692</v>
      </c>
      <c r="AH73" s="51" t="s">
        <v>1693</v>
      </c>
      <c r="AI73" s="51" t="s">
        <v>1694</v>
      </c>
      <c r="AJ73" s="51" t="s">
        <v>1695</v>
      </c>
      <c r="AK73" s="51" t="s">
        <v>1696</v>
      </c>
      <c r="AL73" s="51" t="s">
        <v>1697</v>
      </c>
      <c r="AM73" s="51" t="s">
        <v>1698</v>
      </c>
      <c r="AN73" s="51" t="s">
        <v>1699</v>
      </c>
      <c r="AO73" s="51" t="s">
        <v>1700</v>
      </c>
      <c r="AP73" s="51" t="s">
        <v>1701</v>
      </c>
      <c r="AQ73" s="51" t="s">
        <v>1702</v>
      </c>
    </row>
    <row r="74" spans="1:43">
      <c r="A74" s="52" t="s">
        <v>780</v>
      </c>
      <c r="B74" s="51">
        <v>4602</v>
      </c>
      <c r="C74" s="51">
        <v>10292</v>
      </c>
      <c r="D74" s="51">
        <v>4714</v>
      </c>
      <c r="E74" s="51">
        <v>0</v>
      </c>
      <c r="F74" s="51" t="s">
        <v>1703</v>
      </c>
      <c r="G74" s="51" t="s">
        <v>1704</v>
      </c>
      <c r="H74" s="51" t="s">
        <v>1705</v>
      </c>
      <c r="I74" s="51" t="s">
        <v>1706</v>
      </c>
      <c r="J74" s="51" t="s">
        <v>1707</v>
      </c>
      <c r="K74" s="51" t="s">
        <v>1708</v>
      </c>
      <c r="L74" s="51" t="s">
        <v>1709</v>
      </c>
      <c r="M74" s="51" t="s">
        <v>1710</v>
      </c>
      <c r="N74" s="51" t="s">
        <v>1711</v>
      </c>
      <c r="O74" s="51" t="s">
        <v>1712</v>
      </c>
      <c r="P74" s="51" t="s">
        <v>1713</v>
      </c>
      <c r="Q74" s="51" t="s">
        <v>1714</v>
      </c>
      <c r="R74" s="51" t="s">
        <v>1715</v>
      </c>
      <c r="S74" s="51" t="s">
        <v>1716</v>
      </c>
      <c r="T74" s="51" t="s">
        <v>1717</v>
      </c>
      <c r="U74" s="51" t="s">
        <v>812</v>
      </c>
      <c r="V74" s="51" t="s">
        <v>1718</v>
      </c>
      <c r="W74" s="51" t="s">
        <v>1719</v>
      </c>
      <c r="X74" s="51" t="s">
        <v>1720</v>
      </c>
      <c r="Y74" s="51" t="s">
        <v>1721</v>
      </c>
      <c r="Z74" s="51" t="s">
        <v>1722</v>
      </c>
      <c r="AA74" s="51" t="s">
        <v>1723</v>
      </c>
      <c r="AB74" s="51" t="s">
        <v>814</v>
      </c>
      <c r="AC74" s="51" t="s">
        <v>1724</v>
      </c>
      <c r="AD74" s="51" t="s">
        <v>1725</v>
      </c>
      <c r="AE74" s="51" t="s">
        <v>794</v>
      </c>
      <c r="AF74" s="51" t="s">
        <v>1726</v>
      </c>
      <c r="AG74" s="51" t="s">
        <v>1727</v>
      </c>
      <c r="AH74" s="51" t="s">
        <v>1728</v>
      </c>
      <c r="AI74" s="51" t="s">
        <v>1729</v>
      </c>
      <c r="AJ74" s="51" t="s">
        <v>1730</v>
      </c>
      <c r="AK74" s="51" t="s">
        <v>1731</v>
      </c>
      <c r="AL74" s="51" t="s">
        <v>1732</v>
      </c>
      <c r="AM74" s="51" t="s">
        <v>1733</v>
      </c>
      <c r="AN74" s="51" t="s">
        <v>795</v>
      </c>
      <c r="AO74" s="51" t="s">
        <v>811</v>
      </c>
      <c r="AP74" s="51" t="s">
        <v>1734</v>
      </c>
      <c r="AQ74" s="51" t="s">
        <v>1735</v>
      </c>
    </row>
    <row r="75" spans="1:43">
      <c r="A75" s="60" t="s">
        <v>822</v>
      </c>
      <c r="B75" s="61">
        <v>0.15040000000000001</v>
      </c>
      <c r="C75" s="61">
        <v>0.36149999999999999</v>
      </c>
      <c r="D75" s="61">
        <v>2.6200000000000001E-2</v>
      </c>
      <c r="E75" s="61">
        <v>0</v>
      </c>
      <c r="F75" s="55" t="s">
        <v>1736</v>
      </c>
      <c r="G75" s="55" t="s">
        <v>842</v>
      </c>
      <c r="H75" s="55" t="s">
        <v>825</v>
      </c>
      <c r="I75" s="55" t="s">
        <v>888</v>
      </c>
      <c r="J75" s="55" t="s">
        <v>1737</v>
      </c>
      <c r="K75" s="55" t="s">
        <v>1738</v>
      </c>
      <c r="L75" s="55" t="s">
        <v>958</v>
      </c>
      <c r="M75" s="55" t="s">
        <v>1739</v>
      </c>
      <c r="N75" s="55" t="s">
        <v>968</v>
      </c>
      <c r="O75" s="55" t="s">
        <v>842</v>
      </c>
      <c r="P75" s="55" t="s">
        <v>1740</v>
      </c>
      <c r="Q75" s="55" t="s">
        <v>848</v>
      </c>
      <c r="R75" s="55" t="s">
        <v>825</v>
      </c>
      <c r="S75" s="55" t="s">
        <v>1741</v>
      </c>
      <c r="T75" s="55" t="s">
        <v>1742</v>
      </c>
      <c r="U75" s="55" t="s">
        <v>834</v>
      </c>
      <c r="V75" s="55" t="s">
        <v>1577</v>
      </c>
      <c r="W75" s="55" t="s">
        <v>841</v>
      </c>
      <c r="X75" s="55" t="s">
        <v>604</v>
      </c>
      <c r="Y75" s="55" t="s">
        <v>847</v>
      </c>
      <c r="Z75" s="55" t="s">
        <v>848</v>
      </c>
      <c r="AA75" s="55" t="s">
        <v>849</v>
      </c>
      <c r="AB75" s="55" t="s">
        <v>848</v>
      </c>
      <c r="AC75" s="68" t="s">
        <v>1743</v>
      </c>
      <c r="AD75" s="68" t="s">
        <v>1744</v>
      </c>
      <c r="AE75" s="55" t="s">
        <v>834</v>
      </c>
      <c r="AF75" s="55" t="s">
        <v>837</v>
      </c>
      <c r="AG75" s="55" t="s">
        <v>837</v>
      </c>
      <c r="AH75" s="55" t="s">
        <v>828</v>
      </c>
      <c r="AI75" s="55" t="s">
        <v>842</v>
      </c>
      <c r="AJ75" s="55" t="s">
        <v>960</v>
      </c>
      <c r="AK75" s="55" t="s">
        <v>1742</v>
      </c>
      <c r="AL75" s="55" t="s">
        <v>608</v>
      </c>
      <c r="AM75" s="68" t="s">
        <v>1745</v>
      </c>
      <c r="AN75" s="55" t="s">
        <v>846</v>
      </c>
      <c r="AO75" s="55" t="s">
        <v>837</v>
      </c>
      <c r="AP75" s="55" t="s">
        <v>1746</v>
      </c>
      <c r="AQ75" s="55" t="s">
        <v>1747</v>
      </c>
    </row>
    <row r="76" spans="1:43">
      <c r="A76" s="52" t="s">
        <v>851</v>
      </c>
      <c r="B76" s="51">
        <v>1437</v>
      </c>
      <c r="C76" s="51">
        <v>2804</v>
      </c>
      <c r="D76" s="51">
        <v>1436</v>
      </c>
      <c r="E76" s="51">
        <v>0</v>
      </c>
      <c r="F76" s="51" t="s">
        <v>1703</v>
      </c>
      <c r="G76" s="51" t="s">
        <v>1748</v>
      </c>
      <c r="H76" s="51" t="s">
        <v>1749</v>
      </c>
      <c r="I76" s="51" t="s">
        <v>1750</v>
      </c>
      <c r="J76" s="51" t="s">
        <v>1751</v>
      </c>
      <c r="K76" s="51" t="s">
        <v>1752</v>
      </c>
      <c r="L76" s="51" t="s">
        <v>1753</v>
      </c>
      <c r="M76" s="51" t="s">
        <v>1754</v>
      </c>
      <c r="N76" s="51" t="s">
        <v>1755</v>
      </c>
      <c r="O76" s="51" t="s">
        <v>1727</v>
      </c>
      <c r="P76" s="51" t="s">
        <v>1722</v>
      </c>
      <c r="Q76" s="51" t="s">
        <v>802</v>
      </c>
      <c r="R76" s="51" t="s">
        <v>1756</v>
      </c>
      <c r="S76" s="51" t="s">
        <v>1757</v>
      </c>
      <c r="T76" s="51" t="s">
        <v>1758</v>
      </c>
      <c r="U76" s="51" t="s">
        <v>802</v>
      </c>
      <c r="V76" s="51" t="s">
        <v>425</v>
      </c>
      <c r="W76" s="51" t="s">
        <v>1759</v>
      </c>
      <c r="X76" s="51" t="s">
        <v>1760</v>
      </c>
      <c r="Y76" s="51" t="s">
        <v>812</v>
      </c>
      <c r="Z76" s="51" t="s">
        <v>926</v>
      </c>
      <c r="AA76" s="51" t="s">
        <v>1761</v>
      </c>
      <c r="AB76" s="51" t="s">
        <v>1762</v>
      </c>
      <c r="AC76" s="51" t="s">
        <v>1763</v>
      </c>
      <c r="AD76" s="51" t="s">
        <v>1764</v>
      </c>
      <c r="AE76" s="51" t="s">
        <v>802</v>
      </c>
      <c r="AF76" s="51" t="s">
        <v>812</v>
      </c>
      <c r="AG76" s="51" t="s">
        <v>432</v>
      </c>
      <c r="AH76" s="51" t="s">
        <v>1765</v>
      </c>
      <c r="AI76" s="51" t="s">
        <v>1766</v>
      </c>
      <c r="AJ76" s="51" t="s">
        <v>1767</v>
      </c>
      <c r="AK76" s="51" t="s">
        <v>1768</v>
      </c>
      <c r="AL76" s="51" t="s">
        <v>1769</v>
      </c>
      <c r="AM76" s="51" t="s">
        <v>1770</v>
      </c>
      <c r="AN76" s="51" t="s">
        <v>812</v>
      </c>
      <c r="AO76" s="51" t="s">
        <v>425</v>
      </c>
      <c r="AP76" s="51" t="s">
        <v>1771</v>
      </c>
      <c r="AQ76" s="51" t="s">
        <v>1772</v>
      </c>
    </row>
    <row r="77" spans="1:43">
      <c r="A77" s="52" t="s">
        <v>822</v>
      </c>
      <c r="B77" s="62">
        <v>4.7E-2</v>
      </c>
      <c r="C77" s="62">
        <v>9.8500000000000004E-2</v>
      </c>
      <c r="D77" s="62">
        <v>8.0000000000000002E-3</v>
      </c>
      <c r="E77" s="62">
        <v>0</v>
      </c>
      <c r="F77" s="51" t="s">
        <v>1736</v>
      </c>
      <c r="G77" s="51" t="s">
        <v>846</v>
      </c>
      <c r="H77" s="51" t="s">
        <v>848</v>
      </c>
      <c r="I77" s="51" t="s">
        <v>846</v>
      </c>
      <c r="J77" s="51" t="s">
        <v>823</v>
      </c>
      <c r="K77" s="51" t="s">
        <v>964</v>
      </c>
      <c r="L77" s="51" t="s">
        <v>837</v>
      </c>
      <c r="M77" s="51" t="s">
        <v>849</v>
      </c>
      <c r="N77" s="51" t="s">
        <v>846</v>
      </c>
      <c r="O77" s="51" t="s">
        <v>837</v>
      </c>
      <c r="P77" s="51" t="s">
        <v>848</v>
      </c>
      <c r="Q77" s="51" t="s">
        <v>834</v>
      </c>
      <c r="R77" s="51" t="s">
        <v>890</v>
      </c>
      <c r="S77" s="51" t="s">
        <v>837</v>
      </c>
      <c r="T77" s="51" t="s">
        <v>848</v>
      </c>
      <c r="U77" s="51" t="s">
        <v>834</v>
      </c>
      <c r="V77" s="51" t="s">
        <v>834</v>
      </c>
      <c r="W77" s="51" t="s">
        <v>849</v>
      </c>
      <c r="X77" s="51" t="s">
        <v>968</v>
      </c>
      <c r="Y77" s="51" t="s">
        <v>834</v>
      </c>
      <c r="Z77" s="51" t="s">
        <v>834</v>
      </c>
      <c r="AA77" s="51" t="s">
        <v>837</v>
      </c>
      <c r="AB77" s="51" t="s">
        <v>846</v>
      </c>
      <c r="AC77" s="51" t="s">
        <v>1773</v>
      </c>
      <c r="AD77" s="51" t="s">
        <v>1774</v>
      </c>
      <c r="AE77" s="51" t="s">
        <v>834</v>
      </c>
      <c r="AF77" s="51" t="s">
        <v>834</v>
      </c>
      <c r="AG77" s="51" t="s">
        <v>834</v>
      </c>
      <c r="AH77" s="51" t="s">
        <v>848</v>
      </c>
      <c r="AI77" s="51" t="s">
        <v>837</v>
      </c>
      <c r="AJ77" s="51" t="s">
        <v>1775</v>
      </c>
      <c r="AK77" s="51" t="s">
        <v>1775</v>
      </c>
      <c r="AL77" s="51" t="s">
        <v>828</v>
      </c>
      <c r="AM77" s="51" t="s">
        <v>400</v>
      </c>
      <c r="AN77" s="51" t="s">
        <v>834</v>
      </c>
      <c r="AO77" s="51" t="s">
        <v>837</v>
      </c>
      <c r="AP77" s="51" t="s">
        <v>1776</v>
      </c>
      <c r="AQ77" s="51" t="s">
        <v>1777</v>
      </c>
    </row>
    <row r="78" spans="1:43">
      <c r="A78" s="52" t="s">
        <v>901</v>
      </c>
      <c r="B78" s="51">
        <v>3223</v>
      </c>
      <c r="C78" s="51">
        <v>7593</v>
      </c>
      <c r="D78" s="51">
        <v>3373</v>
      </c>
      <c r="E78" s="51">
        <v>0</v>
      </c>
      <c r="F78" s="51" t="s">
        <v>1703</v>
      </c>
      <c r="G78" s="51" t="s">
        <v>1778</v>
      </c>
      <c r="H78" s="51" t="s">
        <v>1779</v>
      </c>
      <c r="I78" s="51" t="s">
        <v>1780</v>
      </c>
      <c r="J78" s="51" t="s">
        <v>1781</v>
      </c>
      <c r="K78" s="51" t="s">
        <v>1782</v>
      </c>
      <c r="L78" s="51" t="s">
        <v>1783</v>
      </c>
      <c r="M78" s="51" t="s">
        <v>1784</v>
      </c>
      <c r="N78" s="51" t="s">
        <v>930</v>
      </c>
      <c r="O78" s="51" t="s">
        <v>1785</v>
      </c>
      <c r="P78" s="51" t="s">
        <v>1786</v>
      </c>
      <c r="Q78" s="51" t="s">
        <v>1787</v>
      </c>
      <c r="R78" s="51" t="s">
        <v>1788</v>
      </c>
      <c r="S78" s="51" t="s">
        <v>1789</v>
      </c>
      <c r="T78" s="51" t="s">
        <v>1790</v>
      </c>
      <c r="U78" s="51" t="s">
        <v>812</v>
      </c>
      <c r="V78" s="51" t="s">
        <v>1791</v>
      </c>
      <c r="W78" s="51" t="s">
        <v>1792</v>
      </c>
      <c r="X78" s="51" t="s">
        <v>1793</v>
      </c>
      <c r="Y78" s="51" t="s">
        <v>1794</v>
      </c>
      <c r="Z78" s="51" t="s">
        <v>1795</v>
      </c>
      <c r="AA78" s="51" t="s">
        <v>1796</v>
      </c>
      <c r="AB78" s="51" t="s">
        <v>1797</v>
      </c>
      <c r="AC78" s="51" t="s">
        <v>1798</v>
      </c>
      <c r="AD78" s="51" t="s">
        <v>1799</v>
      </c>
      <c r="AE78" s="51" t="s">
        <v>795</v>
      </c>
      <c r="AF78" s="51" t="s">
        <v>872</v>
      </c>
      <c r="AG78" s="51" t="s">
        <v>1800</v>
      </c>
      <c r="AH78" s="51" t="s">
        <v>1801</v>
      </c>
      <c r="AI78" s="51" t="s">
        <v>1781</v>
      </c>
      <c r="AJ78" s="51" t="s">
        <v>1802</v>
      </c>
      <c r="AK78" s="51" t="s">
        <v>1803</v>
      </c>
      <c r="AL78" s="51" t="s">
        <v>1804</v>
      </c>
      <c r="AM78" s="51" t="s">
        <v>1805</v>
      </c>
      <c r="AN78" s="51" t="s">
        <v>432</v>
      </c>
      <c r="AO78" s="51" t="s">
        <v>795</v>
      </c>
      <c r="AP78" s="51" t="s">
        <v>1806</v>
      </c>
      <c r="AQ78" s="51" t="s">
        <v>1807</v>
      </c>
    </row>
    <row r="79" spans="1:43">
      <c r="A79" s="52" t="s">
        <v>822</v>
      </c>
      <c r="B79" s="62">
        <v>0.1053</v>
      </c>
      <c r="C79" s="62">
        <v>0.26669999999999999</v>
      </c>
      <c r="D79" s="62">
        <v>1.8700000000000001E-2</v>
      </c>
      <c r="E79" s="62">
        <v>0</v>
      </c>
      <c r="F79" s="51" t="s">
        <v>1736</v>
      </c>
      <c r="G79" s="51" t="s">
        <v>847</v>
      </c>
      <c r="H79" s="51" t="s">
        <v>1741</v>
      </c>
      <c r="I79" s="51" t="s">
        <v>885</v>
      </c>
      <c r="J79" s="51" t="s">
        <v>1775</v>
      </c>
      <c r="K79" s="51" t="s">
        <v>977</v>
      </c>
      <c r="L79" s="51" t="s">
        <v>965</v>
      </c>
      <c r="M79" s="51" t="s">
        <v>1808</v>
      </c>
      <c r="N79" s="51" t="s">
        <v>848</v>
      </c>
      <c r="O79" s="51" t="s">
        <v>848</v>
      </c>
      <c r="P79" s="51" t="s">
        <v>977</v>
      </c>
      <c r="Q79" s="51" t="s">
        <v>848</v>
      </c>
      <c r="R79" s="51" t="s">
        <v>885</v>
      </c>
      <c r="S79" s="51" t="s">
        <v>823</v>
      </c>
      <c r="T79" s="51" t="s">
        <v>958</v>
      </c>
      <c r="U79" s="51" t="s">
        <v>834</v>
      </c>
      <c r="V79" s="51" t="s">
        <v>1577</v>
      </c>
      <c r="W79" s="51" t="s">
        <v>966</v>
      </c>
      <c r="X79" s="51" t="s">
        <v>1740</v>
      </c>
      <c r="Y79" s="51" t="s">
        <v>848</v>
      </c>
      <c r="Z79" s="51" t="s">
        <v>846</v>
      </c>
      <c r="AA79" s="51" t="s">
        <v>846</v>
      </c>
      <c r="AB79" s="51" t="s">
        <v>846</v>
      </c>
      <c r="AC79" s="51" t="s">
        <v>1809</v>
      </c>
      <c r="AD79" s="51" t="s">
        <v>1810</v>
      </c>
      <c r="AE79" s="51" t="s">
        <v>834</v>
      </c>
      <c r="AF79" s="51" t="s">
        <v>837</v>
      </c>
      <c r="AG79" s="51" t="s">
        <v>837</v>
      </c>
      <c r="AH79" s="51" t="s">
        <v>1737</v>
      </c>
      <c r="AI79" s="51" t="s">
        <v>823</v>
      </c>
      <c r="AJ79" s="51" t="s">
        <v>958</v>
      </c>
      <c r="AK79" s="51" t="s">
        <v>888</v>
      </c>
      <c r="AL79" s="51" t="s">
        <v>1811</v>
      </c>
      <c r="AM79" s="51" t="s">
        <v>1812</v>
      </c>
      <c r="AN79" s="51" t="s">
        <v>837</v>
      </c>
      <c r="AO79" s="51" t="s">
        <v>837</v>
      </c>
      <c r="AP79" s="51" t="s">
        <v>1813</v>
      </c>
      <c r="AQ79" s="51" t="s">
        <v>1814</v>
      </c>
    </row>
    <row r="80" spans="1:43">
      <c r="A80" s="52" t="s">
        <v>950</v>
      </c>
      <c r="B80" s="62">
        <v>4.5100000000000001E-2</v>
      </c>
      <c r="C80" s="62">
        <v>9.4799999999999995E-2</v>
      </c>
      <c r="D80" s="62">
        <v>7.4000000000000003E-3</v>
      </c>
      <c r="E80" s="62">
        <v>0</v>
      </c>
      <c r="F80" s="51" t="s">
        <v>850</v>
      </c>
      <c r="G80" s="51" t="s">
        <v>837</v>
      </c>
      <c r="H80" s="51" t="s">
        <v>849</v>
      </c>
      <c r="I80" s="51" t="s">
        <v>849</v>
      </c>
      <c r="J80" s="51" t="s">
        <v>890</v>
      </c>
      <c r="K80" s="51" t="s">
        <v>828</v>
      </c>
      <c r="L80" s="51" t="s">
        <v>847</v>
      </c>
      <c r="M80" s="51" t="s">
        <v>888</v>
      </c>
      <c r="N80" s="51" t="s">
        <v>847</v>
      </c>
      <c r="O80" s="51" t="s">
        <v>849</v>
      </c>
      <c r="P80" s="51" t="s">
        <v>825</v>
      </c>
      <c r="Q80" s="51" t="s">
        <v>834</v>
      </c>
      <c r="R80" s="51" t="s">
        <v>846</v>
      </c>
      <c r="S80" s="51" t="s">
        <v>1775</v>
      </c>
      <c r="T80" s="51" t="s">
        <v>968</v>
      </c>
      <c r="U80" s="51" t="s">
        <v>834</v>
      </c>
      <c r="V80" s="51" t="s">
        <v>834</v>
      </c>
      <c r="W80" s="51" t="s">
        <v>958</v>
      </c>
      <c r="X80" s="51" t="s">
        <v>958</v>
      </c>
      <c r="Y80" s="51" t="s">
        <v>848</v>
      </c>
      <c r="Z80" s="51" t="s">
        <v>837</v>
      </c>
      <c r="AA80" s="51" t="s">
        <v>837</v>
      </c>
      <c r="AB80" s="51" t="s">
        <v>834</v>
      </c>
      <c r="AC80" s="51" t="s">
        <v>1815</v>
      </c>
      <c r="AD80" s="51" t="s">
        <v>1816</v>
      </c>
      <c r="AE80" s="51" t="s">
        <v>834</v>
      </c>
      <c r="AF80" s="51" t="s">
        <v>834</v>
      </c>
      <c r="AG80" s="51" t="s">
        <v>834</v>
      </c>
      <c r="AH80" s="51" t="s">
        <v>847</v>
      </c>
      <c r="AI80" s="51" t="s">
        <v>846</v>
      </c>
      <c r="AJ80" s="51" t="s">
        <v>849</v>
      </c>
      <c r="AK80" s="51" t="s">
        <v>842</v>
      </c>
      <c r="AL80" s="51" t="s">
        <v>1742</v>
      </c>
      <c r="AM80" s="51" t="s">
        <v>1817</v>
      </c>
      <c r="AN80" s="51" t="s">
        <v>834</v>
      </c>
      <c r="AO80" s="51" t="s">
        <v>834</v>
      </c>
      <c r="AP80" s="51" t="s">
        <v>1818</v>
      </c>
      <c r="AQ80" s="51" t="s">
        <v>1819</v>
      </c>
    </row>
    <row r="81" spans="1:43">
      <c r="A81" s="52" t="s">
        <v>963</v>
      </c>
      <c r="B81" s="62">
        <v>5.8400000000000001E-2</v>
      </c>
      <c r="C81" s="62">
        <v>0.16819999999999999</v>
      </c>
      <c r="D81" s="62">
        <v>1.0800000000000001E-2</v>
      </c>
      <c r="E81" s="62">
        <v>0</v>
      </c>
      <c r="F81" s="51" t="s">
        <v>850</v>
      </c>
      <c r="G81" s="51" t="s">
        <v>849</v>
      </c>
      <c r="H81" s="51" t="s">
        <v>968</v>
      </c>
      <c r="I81" s="51" t="s">
        <v>964</v>
      </c>
      <c r="J81" s="51" t="s">
        <v>848</v>
      </c>
      <c r="K81" s="51" t="s">
        <v>1775</v>
      </c>
      <c r="L81" s="51" t="s">
        <v>890</v>
      </c>
      <c r="M81" s="51" t="s">
        <v>1568</v>
      </c>
      <c r="N81" s="51" t="s">
        <v>834</v>
      </c>
      <c r="O81" s="51" t="s">
        <v>848</v>
      </c>
      <c r="P81" s="51" t="s">
        <v>958</v>
      </c>
      <c r="Q81" s="51" t="s">
        <v>848</v>
      </c>
      <c r="R81" s="51" t="s">
        <v>823</v>
      </c>
      <c r="S81" s="51" t="s">
        <v>849</v>
      </c>
      <c r="T81" s="51" t="s">
        <v>886</v>
      </c>
      <c r="U81" s="51" t="s">
        <v>834</v>
      </c>
      <c r="V81" s="51" t="s">
        <v>1577</v>
      </c>
      <c r="W81" s="51" t="s">
        <v>1737</v>
      </c>
      <c r="X81" s="51" t="s">
        <v>598</v>
      </c>
      <c r="Y81" s="51" t="s">
        <v>848</v>
      </c>
      <c r="Z81" s="51" t="s">
        <v>837</v>
      </c>
      <c r="AA81" s="51" t="s">
        <v>837</v>
      </c>
      <c r="AB81" s="51" t="s">
        <v>837</v>
      </c>
      <c r="AC81" s="51" t="s">
        <v>1820</v>
      </c>
      <c r="AD81" s="51" t="s">
        <v>1821</v>
      </c>
      <c r="AE81" s="51" t="s">
        <v>834</v>
      </c>
      <c r="AF81" s="51" t="s">
        <v>837</v>
      </c>
      <c r="AG81" s="51" t="s">
        <v>834</v>
      </c>
      <c r="AH81" s="51" t="s">
        <v>885</v>
      </c>
      <c r="AI81" s="51" t="s">
        <v>849</v>
      </c>
      <c r="AJ81" s="51" t="s">
        <v>968</v>
      </c>
      <c r="AK81" s="51" t="s">
        <v>1741</v>
      </c>
      <c r="AL81" s="51" t="s">
        <v>824</v>
      </c>
      <c r="AM81" s="51" t="s">
        <v>1822</v>
      </c>
      <c r="AN81" s="51" t="s">
        <v>837</v>
      </c>
      <c r="AO81" s="51" t="s">
        <v>834</v>
      </c>
      <c r="AP81" s="51" t="s">
        <v>1823</v>
      </c>
      <c r="AQ81" s="51" t="s">
        <v>1824</v>
      </c>
    </row>
    <row r="82" spans="1:43">
      <c r="A82" s="52" t="s">
        <v>981</v>
      </c>
      <c r="B82" s="51">
        <v>8589</v>
      </c>
      <c r="C82" s="51">
        <v>4494</v>
      </c>
      <c r="D82" s="51">
        <v>37921</v>
      </c>
      <c r="E82" s="51">
        <v>2150</v>
      </c>
      <c r="F82" s="51" t="s">
        <v>1825</v>
      </c>
      <c r="G82" s="51" t="s">
        <v>1826</v>
      </c>
      <c r="H82" s="51">
        <v>95254</v>
      </c>
      <c r="I82" s="51" t="s">
        <v>1827</v>
      </c>
      <c r="J82" s="51" t="s">
        <v>1828</v>
      </c>
      <c r="K82" s="51" t="s">
        <v>1829</v>
      </c>
      <c r="L82" s="51" t="s">
        <v>1830</v>
      </c>
      <c r="M82" s="51" t="s">
        <v>1831</v>
      </c>
      <c r="N82" s="51" t="s">
        <v>1832</v>
      </c>
      <c r="O82" s="51" t="s">
        <v>1833</v>
      </c>
      <c r="P82" s="51" t="s">
        <v>1834</v>
      </c>
      <c r="Q82" s="51" t="s">
        <v>1835</v>
      </c>
      <c r="R82" s="51" t="s">
        <v>1836</v>
      </c>
      <c r="S82" s="51" t="s">
        <v>1837</v>
      </c>
      <c r="T82" s="51" t="s">
        <v>1838</v>
      </c>
      <c r="U82" s="51" t="s">
        <v>1839</v>
      </c>
      <c r="V82" s="51" t="s">
        <v>1840</v>
      </c>
      <c r="W82" s="51" t="s">
        <v>1841</v>
      </c>
      <c r="X82" s="51" t="s">
        <v>1842</v>
      </c>
      <c r="Y82" s="51" t="s">
        <v>1843</v>
      </c>
      <c r="Z82" s="51" t="s">
        <v>1844</v>
      </c>
      <c r="AA82" s="51" t="s">
        <v>1845</v>
      </c>
      <c r="AB82" s="51" t="s">
        <v>1846</v>
      </c>
      <c r="AC82" s="51" t="s">
        <v>1847</v>
      </c>
      <c r="AD82" s="51" t="s">
        <v>1848</v>
      </c>
      <c r="AE82" s="51" t="s">
        <v>1849</v>
      </c>
      <c r="AF82" s="51" t="s">
        <v>1850</v>
      </c>
      <c r="AG82" s="51" t="s">
        <v>1851</v>
      </c>
      <c r="AH82" s="51" t="s">
        <v>1852</v>
      </c>
      <c r="AI82" s="51" t="s">
        <v>1853</v>
      </c>
      <c r="AJ82" s="51" t="s">
        <v>1854</v>
      </c>
      <c r="AK82" s="51" t="s">
        <v>1855</v>
      </c>
      <c r="AL82" s="51" t="s">
        <v>1856</v>
      </c>
      <c r="AM82" s="51" t="s">
        <v>1857</v>
      </c>
      <c r="AN82" s="51" t="s">
        <v>1858</v>
      </c>
      <c r="AO82" s="51" t="s">
        <v>1859</v>
      </c>
      <c r="AP82" s="51" t="s">
        <v>1860</v>
      </c>
      <c r="AQ82" s="51" t="s">
        <v>1772</v>
      </c>
    </row>
    <row r="83" spans="1:43">
      <c r="A83" s="52" t="s">
        <v>1035</v>
      </c>
      <c r="B83" s="62">
        <v>0.28060000000000002</v>
      </c>
      <c r="C83" s="62">
        <v>0.1578</v>
      </c>
      <c r="D83" s="62">
        <v>0.21049999999999999</v>
      </c>
      <c r="E83" s="62">
        <v>7.9299999999999995E-2</v>
      </c>
      <c r="F83" s="51" t="s">
        <v>1861</v>
      </c>
      <c r="G83" s="62">
        <v>0.28610000000000002</v>
      </c>
      <c r="H83" s="62">
        <v>0.25119999999999998</v>
      </c>
      <c r="I83" s="51" t="s">
        <v>1862</v>
      </c>
      <c r="J83" s="51" t="s">
        <v>1863</v>
      </c>
      <c r="K83" s="51" t="s">
        <v>1864</v>
      </c>
      <c r="L83" s="51" t="s">
        <v>1865</v>
      </c>
      <c r="M83" s="51" t="s">
        <v>1866</v>
      </c>
      <c r="N83" s="51" t="s">
        <v>1867</v>
      </c>
      <c r="O83" s="51" t="s">
        <v>1868</v>
      </c>
      <c r="P83" s="51" t="s">
        <v>1869</v>
      </c>
      <c r="Q83" s="51" t="s">
        <v>1870</v>
      </c>
      <c r="R83" s="51" t="s">
        <v>1871</v>
      </c>
      <c r="S83" s="51" t="s">
        <v>1872</v>
      </c>
      <c r="T83" s="51" t="s">
        <v>1873</v>
      </c>
      <c r="U83" s="51" t="s">
        <v>1874</v>
      </c>
      <c r="V83" s="51" t="s">
        <v>1875</v>
      </c>
      <c r="W83" s="51" t="s">
        <v>1876</v>
      </c>
      <c r="X83" s="51" t="s">
        <v>1877</v>
      </c>
      <c r="Y83" s="51" t="s">
        <v>1878</v>
      </c>
      <c r="Z83" s="51" t="s">
        <v>1879</v>
      </c>
      <c r="AA83" s="51" t="s">
        <v>1880</v>
      </c>
      <c r="AB83" s="51" t="s">
        <v>1881</v>
      </c>
      <c r="AC83" s="51" t="s">
        <v>1882</v>
      </c>
      <c r="AD83" s="51" t="s">
        <v>1883</v>
      </c>
      <c r="AE83" s="51" t="s">
        <v>1884</v>
      </c>
      <c r="AF83" s="51" t="s">
        <v>1885</v>
      </c>
      <c r="AG83" s="51" t="s">
        <v>1886</v>
      </c>
      <c r="AH83" s="51" t="s">
        <v>1887</v>
      </c>
      <c r="AI83" s="51" t="s">
        <v>1888</v>
      </c>
      <c r="AJ83" s="51" t="s">
        <v>1889</v>
      </c>
      <c r="AK83" s="51" t="s">
        <v>1890</v>
      </c>
      <c r="AL83" s="51" t="s">
        <v>1891</v>
      </c>
      <c r="AM83" s="51" t="s">
        <v>1892</v>
      </c>
      <c r="AN83" s="51" t="s">
        <v>1893</v>
      </c>
      <c r="AO83" s="51" t="s">
        <v>1894</v>
      </c>
      <c r="AP83" s="51" t="s">
        <v>1895</v>
      </c>
      <c r="AQ83" s="51" t="s">
        <v>1777</v>
      </c>
    </row>
    <row r="85" spans="1:43">
      <c r="A85" s="1" t="s">
        <v>2141</v>
      </c>
    </row>
    <row r="86" spans="1:43">
      <c r="A86" s="1" t="s">
        <v>2142</v>
      </c>
    </row>
    <row r="107" spans="1:1">
      <c r="A107" s="67"/>
    </row>
    <row r="108" spans="1:1">
      <c r="A108" s="67"/>
    </row>
    <row r="109" spans="1:1">
      <c r="A109" s="67"/>
    </row>
    <row r="110" spans="1:1">
      <c r="A110" s="67"/>
    </row>
    <row r="111" spans="1:1">
      <c r="A111" s="67"/>
    </row>
  </sheetData>
  <phoneticPr fontId="2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6"/>
  <sheetViews>
    <sheetView topLeftCell="A4" workbookViewId="0">
      <selection activeCell="I28" sqref="I28"/>
    </sheetView>
  </sheetViews>
  <sheetFormatPr defaultColWidth="8.6640625" defaultRowHeight="14"/>
  <cols>
    <col min="1" max="1" width="46.75" style="1" customWidth="1"/>
    <col min="2" max="2" width="11.33203125" style="1" customWidth="1"/>
    <col min="3" max="3" width="13.1640625" style="1" customWidth="1"/>
    <col min="4" max="4" width="11.33203125" style="1" customWidth="1"/>
    <col min="5" max="5" width="13.1640625" style="1" customWidth="1"/>
    <col min="6" max="16384" width="8.6640625" style="1"/>
  </cols>
  <sheetData>
    <row r="1" spans="1:5">
      <c r="A1" s="1" t="s">
        <v>2140</v>
      </c>
    </row>
    <row r="2" spans="1:5" s="31" customFormat="1">
      <c r="A2" s="32" t="s">
        <v>1896</v>
      </c>
      <c r="B2" s="33" t="s">
        <v>1897</v>
      </c>
      <c r="C2" s="33" t="s">
        <v>1898</v>
      </c>
      <c r="D2" s="33" t="s">
        <v>1897</v>
      </c>
      <c r="E2" s="33" t="s">
        <v>1898</v>
      </c>
    </row>
    <row r="3" spans="1:5" s="31" customFormat="1" ht="14" customHeight="1">
      <c r="A3" s="34" t="s">
        <v>1899</v>
      </c>
      <c r="B3" s="101" t="s">
        <v>1900</v>
      </c>
      <c r="C3" s="102"/>
      <c r="D3" s="102"/>
      <c r="E3" s="103"/>
    </row>
    <row r="4" spans="1:5" s="31" customFormat="1" ht="14" customHeight="1">
      <c r="A4" s="34" t="s">
        <v>1901</v>
      </c>
      <c r="B4" s="103" t="s">
        <v>1902</v>
      </c>
      <c r="C4" s="103"/>
      <c r="D4" s="103"/>
      <c r="E4" s="103"/>
    </row>
    <row r="5" spans="1:5" s="31" customFormat="1" ht="14" customHeight="1">
      <c r="A5" s="34" t="s">
        <v>1903</v>
      </c>
      <c r="B5" s="104">
        <v>0.8</v>
      </c>
      <c r="C5" s="104"/>
      <c r="D5" s="104">
        <v>0.7</v>
      </c>
      <c r="E5" s="104"/>
    </row>
    <row r="6" spans="1:5" s="31" customFormat="1" ht="14" customHeight="1">
      <c r="A6" s="34" t="s">
        <v>1904</v>
      </c>
      <c r="B6" s="105">
        <v>185</v>
      </c>
      <c r="C6" s="105"/>
      <c r="D6" s="105">
        <v>78</v>
      </c>
      <c r="E6" s="105"/>
    </row>
    <row r="7" spans="1:5" s="31" customFormat="1" ht="14" customHeight="1">
      <c r="A7" s="35" t="s">
        <v>1905</v>
      </c>
      <c r="B7" s="95" t="s">
        <v>1906</v>
      </c>
      <c r="C7" s="96"/>
      <c r="D7" s="95">
        <v>78</v>
      </c>
      <c r="E7" s="96"/>
    </row>
    <row r="8" spans="1:5" s="31" customFormat="1">
      <c r="A8" s="35" t="s">
        <v>1907</v>
      </c>
      <c r="B8" s="36" t="s">
        <v>1908</v>
      </c>
      <c r="C8" s="36" t="s">
        <v>1908</v>
      </c>
      <c r="D8" s="36" t="s">
        <v>1909</v>
      </c>
      <c r="E8" s="36" t="s">
        <v>1910</v>
      </c>
    </row>
    <row r="9" spans="1:5" s="31" customFormat="1" ht="14" customHeight="1">
      <c r="A9" s="37" t="s">
        <v>1911</v>
      </c>
      <c r="B9" s="94">
        <v>64</v>
      </c>
      <c r="C9" s="94"/>
      <c r="D9" s="97">
        <v>33</v>
      </c>
      <c r="E9" s="97"/>
    </row>
    <row r="10" spans="1:5" s="31" customFormat="1">
      <c r="A10" s="37" t="s">
        <v>1912</v>
      </c>
      <c r="B10" s="38" t="s">
        <v>1913</v>
      </c>
      <c r="C10" s="38" t="s">
        <v>1914</v>
      </c>
      <c r="D10" s="39" t="s">
        <v>1915</v>
      </c>
      <c r="E10" s="39" t="s">
        <v>1916</v>
      </c>
    </row>
    <row r="11" spans="1:5" s="31" customFormat="1">
      <c r="A11" s="37" t="s">
        <v>1917</v>
      </c>
      <c r="B11" s="38" t="s">
        <v>1908</v>
      </c>
      <c r="C11" s="40" t="s">
        <v>1918</v>
      </c>
      <c r="D11" s="39" t="s">
        <v>1908</v>
      </c>
      <c r="E11" s="39" t="s">
        <v>1919</v>
      </c>
    </row>
    <row r="12" spans="1:5" s="31" customFormat="1" ht="14" customHeight="1">
      <c r="A12" s="98" t="s">
        <v>1920</v>
      </c>
      <c r="B12" s="99"/>
      <c r="C12" s="99"/>
      <c r="D12" s="99"/>
      <c r="E12" s="100"/>
    </row>
    <row r="13" spans="1:5" s="31" customFormat="1" ht="14" customHeight="1">
      <c r="A13" s="35" t="s">
        <v>1905</v>
      </c>
      <c r="B13" s="93">
        <v>39</v>
      </c>
      <c r="C13" s="93"/>
      <c r="D13" s="93">
        <v>25</v>
      </c>
      <c r="E13" s="93"/>
    </row>
    <row r="14" spans="1:5" s="31" customFormat="1">
      <c r="A14" s="35" t="s">
        <v>1907</v>
      </c>
      <c r="B14" s="41" t="s">
        <v>1921</v>
      </c>
      <c r="C14" s="41" t="s">
        <v>1922</v>
      </c>
      <c r="D14" s="41" t="s">
        <v>1923</v>
      </c>
      <c r="E14" s="41" t="s">
        <v>1924</v>
      </c>
    </row>
    <row r="15" spans="1:5" s="31" customFormat="1">
      <c r="A15" s="35" t="s">
        <v>1925</v>
      </c>
      <c r="B15" s="36" t="s">
        <v>1908</v>
      </c>
      <c r="C15" s="41" t="s">
        <v>1926</v>
      </c>
      <c r="D15" s="41" t="s">
        <v>1908</v>
      </c>
      <c r="E15" s="41" t="s">
        <v>1927</v>
      </c>
    </row>
    <row r="16" spans="1:5" s="31" customFormat="1" ht="14" customHeight="1">
      <c r="A16" s="37" t="s">
        <v>1911</v>
      </c>
      <c r="B16" s="94">
        <v>25</v>
      </c>
      <c r="C16" s="94"/>
      <c r="D16" s="94">
        <v>23</v>
      </c>
      <c r="E16" s="94"/>
    </row>
    <row r="17" spans="1:5" s="31" customFormat="1">
      <c r="A17" s="37" t="s">
        <v>1912</v>
      </c>
      <c r="B17" s="42" t="s">
        <v>1928</v>
      </c>
      <c r="C17" s="38" t="s">
        <v>1929</v>
      </c>
      <c r="D17" s="42" t="s">
        <v>1930</v>
      </c>
      <c r="E17" s="38" t="s">
        <v>1931</v>
      </c>
    </row>
    <row r="18" spans="1:5" s="31" customFormat="1">
      <c r="A18" s="37" t="s">
        <v>1917</v>
      </c>
      <c r="B18" s="38" t="s">
        <v>1908</v>
      </c>
      <c r="C18" s="43" t="s">
        <v>1932</v>
      </c>
      <c r="D18" s="38" t="s">
        <v>1908</v>
      </c>
      <c r="E18" s="42" t="s">
        <v>1933</v>
      </c>
    </row>
    <row r="19" spans="1:5" s="31" customFormat="1">
      <c r="A19" s="88" t="s">
        <v>2145</v>
      </c>
      <c r="B19" s="89" t="s">
        <v>2147</v>
      </c>
      <c r="C19" s="90" t="s">
        <v>2146</v>
      </c>
      <c r="D19" s="89" t="s">
        <v>2147</v>
      </c>
      <c r="E19" s="90" t="s">
        <v>2146</v>
      </c>
    </row>
    <row r="20" spans="1:5" s="31" customFormat="1">
      <c r="A20" s="44"/>
      <c r="B20" s="45"/>
      <c r="C20" s="45"/>
      <c r="D20" s="45"/>
      <c r="E20" s="45"/>
    </row>
    <row r="21" spans="1:5" s="31" customFormat="1">
      <c r="A21" s="83" t="s">
        <v>1934</v>
      </c>
      <c r="B21" s="45"/>
      <c r="C21" s="45"/>
      <c r="D21" s="45"/>
      <c r="E21" s="45"/>
    </row>
    <row r="22" spans="1:5" s="31" customFormat="1">
      <c r="A22" s="83" t="s">
        <v>1935</v>
      </c>
      <c r="B22" s="44"/>
      <c r="C22" s="45"/>
      <c r="D22" s="45"/>
      <c r="E22" s="45"/>
    </row>
    <row r="23" spans="1:5" s="31" customFormat="1">
      <c r="A23" s="83" t="s">
        <v>1936</v>
      </c>
      <c r="B23" s="46"/>
      <c r="C23" s="44"/>
      <c r="D23" s="46"/>
      <c r="E23" s="46"/>
    </row>
    <row r="24" spans="1:5" s="31" customFormat="1">
      <c r="A24" s="83" t="s">
        <v>1937</v>
      </c>
      <c r="B24" s="46"/>
      <c r="C24" s="44"/>
      <c r="D24" s="46"/>
      <c r="E24" s="46"/>
    </row>
    <row r="25" spans="1:5" s="31" customFormat="1">
      <c r="A25" s="31" t="s">
        <v>2132</v>
      </c>
      <c r="B25" s="46"/>
      <c r="C25" s="44"/>
      <c r="D25" s="46"/>
      <c r="E25" s="46"/>
    </row>
    <row r="26" spans="1:5" s="31" customFormat="1">
      <c r="A26" s="44"/>
      <c r="B26" s="46"/>
      <c r="C26" s="46"/>
      <c r="D26" s="46"/>
      <c r="E26" s="46"/>
    </row>
  </sheetData>
  <mergeCells count="15">
    <mergeCell ref="B3:E3"/>
    <mergeCell ref="B4:E4"/>
    <mergeCell ref="B5:C5"/>
    <mergeCell ref="D5:E5"/>
    <mergeCell ref="B6:C6"/>
    <mergeCell ref="D6:E6"/>
    <mergeCell ref="B13:C13"/>
    <mergeCell ref="D13:E13"/>
    <mergeCell ref="B16:C16"/>
    <mergeCell ref="D16:E16"/>
    <mergeCell ref="B7:C7"/>
    <mergeCell ref="D7:E7"/>
    <mergeCell ref="B9:C9"/>
    <mergeCell ref="D9:E9"/>
    <mergeCell ref="A12:E12"/>
  </mergeCells>
  <phoneticPr fontId="2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56"/>
  <sheetViews>
    <sheetView topLeftCell="A34" workbookViewId="0">
      <selection activeCell="G67" sqref="G67"/>
    </sheetView>
  </sheetViews>
  <sheetFormatPr defaultColWidth="9" defaultRowHeight="14"/>
  <cols>
    <col min="1" max="1" width="16.9140625" customWidth="1"/>
    <col min="2" max="2" width="21.08203125" customWidth="1"/>
    <col min="3" max="3" width="17.08203125" customWidth="1"/>
    <col min="5" max="5" width="8.6640625" style="11"/>
    <col min="6" max="6" width="15.5" customWidth="1"/>
    <col min="7" max="7" width="16.9140625" customWidth="1"/>
    <col min="8" max="8" width="22.33203125" customWidth="1"/>
    <col min="9" max="9" width="10" customWidth="1"/>
    <col min="10" max="10" width="20.75" customWidth="1"/>
  </cols>
  <sheetData>
    <row r="1" spans="1:10" s="1" customFormat="1">
      <c r="A1" s="1" t="s">
        <v>2139</v>
      </c>
      <c r="E1" s="6"/>
    </row>
    <row r="2" spans="1:10" ht="18" customHeight="1">
      <c r="A2" s="12" t="s">
        <v>1938</v>
      </c>
      <c r="B2" s="12" t="s">
        <v>1939</v>
      </c>
      <c r="C2" s="12" t="s">
        <v>1940</v>
      </c>
      <c r="D2" s="12" t="s">
        <v>1941</v>
      </c>
      <c r="E2" s="12" t="s">
        <v>1942</v>
      </c>
      <c r="F2" s="12" t="s">
        <v>1943</v>
      </c>
      <c r="G2" s="12" t="s">
        <v>1944</v>
      </c>
      <c r="H2" s="12" t="s">
        <v>1945</v>
      </c>
      <c r="I2" s="12" t="s">
        <v>1946</v>
      </c>
      <c r="J2" s="12" t="s">
        <v>1947</v>
      </c>
    </row>
    <row r="3" spans="1:10" ht="18" customHeight="1">
      <c r="A3" s="13">
        <v>1</v>
      </c>
      <c r="B3" s="13">
        <v>18768</v>
      </c>
      <c r="C3" s="13">
        <v>24793</v>
      </c>
      <c r="D3" s="13">
        <v>5681</v>
      </c>
      <c r="E3" s="14">
        <v>49242</v>
      </c>
      <c r="F3" s="15">
        <v>1E-4</v>
      </c>
      <c r="G3" s="13" t="s">
        <v>1948</v>
      </c>
      <c r="H3" s="13" t="s">
        <v>1949</v>
      </c>
      <c r="I3" s="13" t="s">
        <v>1950</v>
      </c>
      <c r="J3" s="25">
        <v>44833</v>
      </c>
    </row>
    <row r="4" spans="1:10" ht="18" customHeight="1">
      <c r="A4" s="13">
        <v>2</v>
      </c>
      <c r="B4" s="13">
        <v>54766</v>
      </c>
      <c r="C4" s="13">
        <v>65729</v>
      </c>
      <c r="D4" s="13">
        <v>2198</v>
      </c>
      <c r="E4" s="14">
        <v>122693</v>
      </c>
      <c r="F4" s="15">
        <v>1.2699999999999999E-2</v>
      </c>
      <c r="G4" s="13" t="s">
        <v>1948</v>
      </c>
      <c r="H4" s="13" t="s">
        <v>1951</v>
      </c>
      <c r="I4" s="13" t="s">
        <v>1950</v>
      </c>
      <c r="J4" s="25">
        <v>44833</v>
      </c>
    </row>
    <row r="5" spans="1:10" ht="18" customHeight="1">
      <c r="A5" s="13">
        <v>3</v>
      </c>
      <c r="B5" s="13">
        <v>833</v>
      </c>
      <c r="C5" s="13">
        <v>5534</v>
      </c>
      <c r="D5" s="13">
        <v>5649</v>
      </c>
      <c r="E5" s="14">
        <v>12016</v>
      </c>
      <c r="F5" s="15">
        <v>2.0000000000000001E-4</v>
      </c>
      <c r="G5" s="13" t="s">
        <v>1952</v>
      </c>
      <c r="H5" s="13" t="s">
        <v>1952</v>
      </c>
      <c r="I5" s="13" t="s">
        <v>1950</v>
      </c>
      <c r="J5" s="26">
        <v>44818</v>
      </c>
    </row>
    <row r="6" spans="1:10" ht="18" customHeight="1">
      <c r="A6" s="13">
        <v>4</v>
      </c>
      <c r="B6" s="13">
        <v>1109</v>
      </c>
      <c r="C6" s="13">
        <v>408</v>
      </c>
      <c r="D6" s="13">
        <v>214127</v>
      </c>
      <c r="E6" s="14">
        <v>215644</v>
      </c>
      <c r="F6" s="15">
        <v>0.40839999999999999</v>
      </c>
      <c r="G6" s="15" t="s">
        <v>1953</v>
      </c>
      <c r="H6" s="13" t="s">
        <v>1954</v>
      </c>
      <c r="I6" s="13" t="s">
        <v>1950</v>
      </c>
      <c r="J6" s="26">
        <v>44791</v>
      </c>
    </row>
    <row r="7" spans="1:10" ht="18" customHeight="1">
      <c r="A7" s="13">
        <v>5</v>
      </c>
      <c r="B7" s="13">
        <v>16428</v>
      </c>
      <c r="C7" s="13">
        <v>11091</v>
      </c>
      <c r="D7" s="13">
        <v>2415</v>
      </c>
      <c r="E7" s="16">
        <v>29934</v>
      </c>
      <c r="F7" s="15">
        <v>7.7399999999999997E-2</v>
      </c>
      <c r="G7" s="17" t="s">
        <v>1955</v>
      </c>
      <c r="H7" s="17" t="s">
        <v>1956</v>
      </c>
      <c r="I7" s="13" t="s">
        <v>1950</v>
      </c>
      <c r="J7" s="26">
        <v>44791</v>
      </c>
    </row>
    <row r="8" spans="1:10" ht="18" customHeight="1">
      <c r="A8" s="13">
        <v>6</v>
      </c>
      <c r="B8" s="13">
        <v>58119</v>
      </c>
      <c r="C8" s="13">
        <v>21677</v>
      </c>
      <c r="D8" s="13">
        <v>449</v>
      </c>
      <c r="E8" s="14">
        <v>80245</v>
      </c>
      <c r="F8" s="18">
        <v>1.4E-3</v>
      </c>
      <c r="G8" s="15" t="s">
        <v>1953</v>
      </c>
      <c r="H8" s="13" t="s">
        <v>1954</v>
      </c>
      <c r="I8" s="13" t="s">
        <v>1957</v>
      </c>
      <c r="J8" s="27">
        <v>44527</v>
      </c>
    </row>
    <row r="9" spans="1:10" ht="18" customHeight="1">
      <c r="A9" s="13">
        <v>7</v>
      </c>
      <c r="B9" s="13">
        <v>19467</v>
      </c>
      <c r="C9" s="13">
        <v>23174</v>
      </c>
      <c r="D9" s="13">
        <v>5675</v>
      </c>
      <c r="E9" s="14">
        <v>48316</v>
      </c>
      <c r="F9" s="18">
        <v>0.105</v>
      </c>
      <c r="G9" s="17" t="s">
        <v>1948</v>
      </c>
      <c r="H9" s="13" t="s">
        <v>1958</v>
      </c>
      <c r="I9" s="13" t="s">
        <v>1959</v>
      </c>
      <c r="J9" s="27">
        <v>44539</v>
      </c>
    </row>
    <row r="10" spans="1:10" ht="18" customHeight="1">
      <c r="A10" s="13">
        <v>8</v>
      </c>
      <c r="B10" s="13">
        <v>11961</v>
      </c>
      <c r="C10" s="13">
        <v>4360</v>
      </c>
      <c r="D10" s="13">
        <v>51967</v>
      </c>
      <c r="E10" s="14">
        <v>68288</v>
      </c>
      <c r="F10" s="18">
        <v>0.1145</v>
      </c>
      <c r="G10" s="13" t="s">
        <v>1960</v>
      </c>
      <c r="H10" s="13" t="s">
        <v>1961</v>
      </c>
      <c r="I10" s="13" t="s">
        <v>1957</v>
      </c>
      <c r="J10" s="27">
        <v>44381</v>
      </c>
    </row>
    <row r="11" spans="1:10" ht="18" customHeight="1">
      <c r="A11" s="13">
        <v>9</v>
      </c>
      <c r="B11" s="13">
        <v>5293</v>
      </c>
      <c r="C11" s="13">
        <v>29830</v>
      </c>
      <c r="D11" s="13">
        <v>171</v>
      </c>
      <c r="E11" s="14">
        <v>35294</v>
      </c>
      <c r="F11" s="18">
        <v>4.0000000000000002E-4</v>
      </c>
      <c r="G11" s="13" t="s">
        <v>1962</v>
      </c>
      <c r="H11" s="13" t="s">
        <v>1963</v>
      </c>
      <c r="I11" s="13" t="s">
        <v>1959</v>
      </c>
      <c r="J11" s="27">
        <v>44144</v>
      </c>
    </row>
    <row r="12" spans="1:10" ht="18" customHeight="1">
      <c r="A12" s="13">
        <v>10</v>
      </c>
      <c r="B12" s="13">
        <v>53393</v>
      </c>
      <c r="C12" s="13">
        <v>24526</v>
      </c>
      <c r="D12" s="13">
        <v>6891</v>
      </c>
      <c r="E12" s="14">
        <v>84810</v>
      </c>
      <c r="F12" s="18">
        <v>7.1300000000000002E-2</v>
      </c>
      <c r="G12" s="17" t="s">
        <v>1964</v>
      </c>
      <c r="H12" s="18" t="s">
        <v>1965</v>
      </c>
      <c r="I12" s="18" t="s">
        <v>1959</v>
      </c>
      <c r="J12" s="28" t="s">
        <v>1966</v>
      </c>
    </row>
    <row r="13" spans="1:10" ht="18" customHeight="1">
      <c r="A13" s="13">
        <v>11</v>
      </c>
      <c r="B13" s="13">
        <v>57522</v>
      </c>
      <c r="C13" s="13">
        <v>28008</v>
      </c>
      <c r="D13" s="13">
        <v>8223</v>
      </c>
      <c r="E13" s="14">
        <v>93753</v>
      </c>
      <c r="F13" s="18">
        <v>4.3799999999999999E-2</v>
      </c>
      <c r="G13" s="17" t="s">
        <v>1964</v>
      </c>
      <c r="H13" s="18" t="s">
        <v>1965</v>
      </c>
      <c r="I13" s="18" t="s">
        <v>1957</v>
      </c>
      <c r="J13" s="28" t="s">
        <v>1967</v>
      </c>
    </row>
    <row r="14" spans="1:10" ht="18" customHeight="1">
      <c r="A14" s="13">
        <v>12</v>
      </c>
      <c r="B14" s="13">
        <v>20562</v>
      </c>
      <c r="C14" s="13">
        <v>35316</v>
      </c>
      <c r="D14" s="13">
        <v>796</v>
      </c>
      <c r="E14" s="14">
        <v>56674</v>
      </c>
      <c r="F14" s="18">
        <v>6.3E-3</v>
      </c>
      <c r="G14" s="17" t="s">
        <v>1964</v>
      </c>
      <c r="H14" s="18" t="s">
        <v>1965</v>
      </c>
      <c r="I14" s="18" t="s">
        <v>1957</v>
      </c>
      <c r="J14" s="28" t="s">
        <v>1968</v>
      </c>
    </row>
    <row r="15" spans="1:10" ht="18" customHeight="1">
      <c r="A15" s="13">
        <v>13</v>
      </c>
      <c r="B15" s="13">
        <v>7490</v>
      </c>
      <c r="C15" s="13">
        <v>2391</v>
      </c>
      <c r="D15" s="13">
        <v>68</v>
      </c>
      <c r="E15" s="16">
        <v>9949</v>
      </c>
      <c r="F15" s="15">
        <v>2.9999999999999997E-4</v>
      </c>
      <c r="G15" s="15" t="s">
        <v>1953</v>
      </c>
      <c r="H15" s="15" t="s">
        <v>1954</v>
      </c>
      <c r="I15" s="15" t="s">
        <v>1957</v>
      </c>
      <c r="J15" s="27">
        <v>44127</v>
      </c>
    </row>
    <row r="16" spans="1:10" ht="18" customHeight="1">
      <c r="A16" s="13">
        <v>14</v>
      </c>
      <c r="B16" s="13">
        <v>7093</v>
      </c>
      <c r="C16" s="13">
        <v>2415</v>
      </c>
      <c r="D16" s="13">
        <v>442</v>
      </c>
      <c r="E16" s="16">
        <v>9950</v>
      </c>
      <c r="F16" s="15">
        <v>2.3999999999999998E-3</v>
      </c>
      <c r="G16" s="15" t="s">
        <v>1953</v>
      </c>
      <c r="H16" s="15" t="s">
        <v>1954</v>
      </c>
      <c r="I16" s="15" t="s">
        <v>1957</v>
      </c>
      <c r="J16" s="27">
        <v>44510</v>
      </c>
    </row>
    <row r="17" spans="1:10" ht="18" customHeight="1">
      <c r="A17" s="13">
        <v>15</v>
      </c>
      <c r="B17" s="13">
        <v>737</v>
      </c>
      <c r="C17" s="13">
        <v>1247</v>
      </c>
      <c r="D17" s="13">
        <v>44</v>
      </c>
      <c r="E17" s="16">
        <v>2028</v>
      </c>
      <c r="F17" s="15">
        <v>0</v>
      </c>
      <c r="G17" s="15" t="s">
        <v>1960</v>
      </c>
      <c r="H17" s="15" t="s">
        <v>1961</v>
      </c>
      <c r="I17" s="15" t="s">
        <v>1957</v>
      </c>
      <c r="J17" s="27">
        <v>44381</v>
      </c>
    </row>
    <row r="18" spans="1:10" ht="18" customHeight="1">
      <c r="A18" s="13">
        <v>16</v>
      </c>
      <c r="B18" s="13">
        <v>371</v>
      </c>
      <c r="C18" s="13">
        <v>1929</v>
      </c>
      <c r="D18" s="13">
        <v>9959</v>
      </c>
      <c r="E18" s="14">
        <v>12259</v>
      </c>
      <c r="F18" s="18">
        <v>0.754</v>
      </c>
      <c r="G18" s="13" t="s">
        <v>1969</v>
      </c>
      <c r="H18" s="13" t="s">
        <v>1970</v>
      </c>
      <c r="I18" s="13" t="s">
        <v>1957</v>
      </c>
      <c r="J18" s="27">
        <v>44413</v>
      </c>
    </row>
    <row r="19" spans="1:10" ht="36" customHeight="1">
      <c r="A19" s="13">
        <v>17</v>
      </c>
      <c r="B19" s="13">
        <v>9</v>
      </c>
      <c r="C19" s="13">
        <v>0</v>
      </c>
      <c r="D19" s="13">
        <v>106</v>
      </c>
      <c r="E19" s="14">
        <v>115</v>
      </c>
      <c r="F19" s="18">
        <v>3.4799999999999998E-2</v>
      </c>
      <c r="G19" s="13" t="s">
        <v>1971</v>
      </c>
      <c r="H19" s="13" t="s">
        <v>1972</v>
      </c>
      <c r="I19" s="13" t="s">
        <v>1957</v>
      </c>
      <c r="J19" s="27">
        <v>44082</v>
      </c>
    </row>
    <row r="20" spans="1:10" ht="18" customHeight="1">
      <c r="A20" s="13">
        <v>18</v>
      </c>
      <c r="B20" s="13">
        <v>42254</v>
      </c>
      <c r="C20" s="13">
        <v>22260</v>
      </c>
      <c r="D20" s="13">
        <v>34943</v>
      </c>
      <c r="E20" s="16">
        <v>99457</v>
      </c>
      <c r="F20" s="15">
        <v>0.31309999999999999</v>
      </c>
      <c r="G20" s="17" t="s">
        <v>1973</v>
      </c>
      <c r="H20" s="17" t="s">
        <v>1974</v>
      </c>
      <c r="I20" s="17" t="s">
        <v>1975</v>
      </c>
      <c r="J20" s="29">
        <v>44627</v>
      </c>
    </row>
    <row r="21" spans="1:10" ht="18" customHeight="1">
      <c r="A21" s="13">
        <v>19</v>
      </c>
      <c r="B21" s="13">
        <v>9040</v>
      </c>
      <c r="C21" s="13">
        <v>3732</v>
      </c>
      <c r="D21" s="13">
        <v>331</v>
      </c>
      <c r="E21" s="16">
        <v>13103</v>
      </c>
      <c r="F21" s="15">
        <v>1.4800000000000001E-2</v>
      </c>
      <c r="G21" s="17" t="s">
        <v>1964</v>
      </c>
      <c r="H21" s="17" t="s">
        <v>1976</v>
      </c>
      <c r="I21" s="17" t="s">
        <v>1957</v>
      </c>
      <c r="J21" s="29">
        <v>44631</v>
      </c>
    </row>
    <row r="22" spans="1:10" ht="18" customHeight="1">
      <c r="A22" s="13">
        <v>20</v>
      </c>
      <c r="B22" s="13">
        <v>4277</v>
      </c>
      <c r="C22" s="13">
        <v>1054</v>
      </c>
      <c r="D22" s="13">
        <v>8964</v>
      </c>
      <c r="E22" s="14">
        <v>14295</v>
      </c>
      <c r="F22" s="18">
        <v>6.3100000000000003E-2</v>
      </c>
      <c r="G22" s="17" t="s">
        <v>1977</v>
      </c>
      <c r="H22" s="13" t="s">
        <v>1978</v>
      </c>
      <c r="I22" s="13" t="s">
        <v>1957</v>
      </c>
      <c r="J22" s="27">
        <v>44254</v>
      </c>
    </row>
    <row r="23" spans="1:10" ht="18" customHeight="1">
      <c r="A23" s="13">
        <v>21</v>
      </c>
      <c r="B23" s="13">
        <v>19</v>
      </c>
      <c r="C23" s="13">
        <v>10</v>
      </c>
      <c r="D23" s="13">
        <v>42140</v>
      </c>
      <c r="E23" s="14">
        <v>42169</v>
      </c>
      <c r="F23" s="18">
        <v>0.17580000000000001</v>
      </c>
      <c r="G23" s="17" t="s">
        <v>1977</v>
      </c>
      <c r="H23" s="13" t="s">
        <v>1978</v>
      </c>
      <c r="I23" s="13" t="s">
        <v>1957</v>
      </c>
      <c r="J23" s="27">
        <v>44226</v>
      </c>
    </row>
    <row r="24" spans="1:10" ht="18" customHeight="1">
      <c r="A24" s="13">
        <v>22</v>
      </c>
      <c r="B24" s="13">
        <v>72</v>
      </c>
      <c r="C24" s="13">
        <v>171</v>
      </c>
      <c r="D24" s="13">
        <v>154</v>
      </c>
      <c r="E24" s="14">
        <v>397</v>
      </c>
      <c r="F24" s="18">
        <v>0.30230000000000001</v>
      </c>
      <c r="G24" s="13" t="s">
        <v>1979</v>
      </c>
      <c r="H24" s="19" t="s">
        <v>1980</v>
      </c>
      <c r="I24" s="18" t="s">
        <v>1957</v>
      </c>
      <c r="J24" s="27">
        <v>44545</v>
      </c>
    </row>
    <row r="25" spans="1:10" ht="18" customHeight="1">
      <c r="A25" s="13">
        <v>23</v>
      </c>
      <c r="B25" s="13">
        <v>418</v>
      </c>
      <c r="C25" s="13">
        <v>828</v>
      </c>
      <c r="D25" s="13">
        <v>210</v>
      </c>
      <c r="E25" s="14">
        <v>1456</v>
      </c>
      <c r="F25" s="18">
        <v>0.1236</v>
      </c>
      <c r="G25" s="13" t="s">
        <v>1979</v>
      </c>
      <c r="H25" s="19" t="s">
        <v>1980</v>
      </c>
      <c r="I25" s="16" t="s">
        <v>1957</v>
      </c>
      <c r="J25" s="27">
        <v>44133</v>
      </c>
    </row>
    <row r="26" spans="1:10" ht="18" customHeight="1">
      <c r="A26" s="13">
        <v>24</v>
      </c>
      <c r="B26" s="13">
        <v>1857</v>
      </c>
      <c r="C26" s="13">
        <v>8618</v>
      </c>
      <c r="D26" s="13">
        <v>133048</v>
      </c>
      <c r="E26" s="14">
        <v>143523</v>
      </c>
      <c r="F26" s="18">
        <v>0.78159999999999996</v>
      </c>
      <c r="G26" s="13" t="s">
        <v>1981</v>
      </c>
      <c r="H26" s="13" t="s">
        <v>1982</v>
      </c>
      <c r="I26" s="13" t="s">
        <v>1959</v>
      </c>
      <c r="J26" s="27">
        <v>44519</v>
      </c>
    </row>
    <row r="27" spans="1:10" ht="18" customHeight="1">
      <c r="A27" s="125" t="s">
        <v>1983</v>
      </c>
      <c r="B27" s="20" t="s">
        <v>1984</v>
      </c>
      <c r="C27" s="17">
        <v>18584</v>
      </c>
      <c r="D27" s="109" t="s">
        <v>1908</v>
      </c>
      <c r="E27" s="110"/>
      <c r="F27" s="106">
        <v>5.3E-3</v>
      </c>
      <c r="G27" s="13" t="s">
        <v>1985</v>
      </c>
      <c r="H27" s="13" t="s">
        <v>1986</v>
      </c>
      <c r="I27" s="13" t="s">
        <v>1957</v>
      </c>
      <c r="J27" s="27">
        <v>44531</v>
      </c>
    </row>
    <row r="28" spans="1:10" ht="18" customHeight="1">
      <c r="A28" s="125"/>
      <c r="B28" s="20" t="s">
        <v>1987</v>
      </c>
      <c r="C28" s="17">
        <v>72178</v>
      </c>
      <c r="D28" s="111"/>
      <c r="E28" s="112"/>
      <c r="F28" s="107"/>
      <c r="G28" s="13" t="s">
        <v>1960</v>
      </c>
      <c r="H28" s="13" t="s">
        <v>1961</v>
      </c>
      <c r="I28" s="13" t="s">
        <v>1957</v>
      </c>
      <c r="J28" s="27">
        <v>44531</v>
      </c>
    </row>
    <row r="29" spans="1:10" ht="18" customHeight="1">
      <c r="A29" s="125"/>
      <c r="B29" s="21" t="s">
        <v>1988</v>
      </c>
      <c r="C29" s="13">
        <v>2163</v>
      </c>
      <c r="D29" s="111"/>
      <c r="E29" s="112"/>
      <c r="F29" s="107"/>
      <c r="G29" s="13" t="s">
        <v>1908</v>
      </c>
      <c r="H29" s="13" t="s">
        <v>1908</v>
      </c>
      <c r="I29" s="13" t="s">
        <v>1908</v>
      </c>
      <c r="J29" s="13" t="s">
        <v>1908</v>
      </c>
    </row>
    <row r="30" spans="1:10" ht="18" customHeight="1">
      <c r="A30" s="125"/>
      <c r="B30" s="21" t="s">
        <v>1989</v>
      </c>
      <c r="C30" s="13">
        <v>92925</v>
      </c>
      <c r="D30" s="111"/>
      <c r="E30" s="112"/>
      <c r="F30" s="108"/>
      <c r="G30" s="13" t="s">
        <v>1908</v>
      </c>
      <c r="H30" s="13" t="s">
        <v>1908</v>
      </c>
      <c r="I30" s="13" t="s">
        <v>1908</v>
      </c>
      <c r="J30" s="13" t="s">
        <v>1908</v>
      </c>
    </row>
    <row r="31" spans="1:10" ht="18" customHeight="1">
      <c r="A31" s="126" t="s">
        <v>1990</v>
      </c>
      <c r="B31" s="20" t="s">
        <v>1984</v>
      </c>
      <c r="C31" s="17">
        <v>5</v>
      </c>
      <c r="D31" s="111"/>
      <c r="E31" s="112"/>
      <c r="F31" s="106">
        <v>9.5500000000000002E-2</v>
      </c>
      <c r="G31" s="13" t="s">
        <v>1991</v>
      </c>
      <c r="H31" s="13" t="s">
        <v>1992</v>
      </c>
      <c r="I31" s="13" t="s">
        <v>1975</v>
      </c>
      <c r="J31" s="27">
        <v>44340</v>
      </c>
    </row>
    <row r="32" spans="1:10" ht="18" customHeight="1">
      <c r="A32" s="127"/>
      <c r="B32" s="20" t="s">
        <v>1987</v>
      </c>
      <c r="C32" s="17">
        <v>142920</v>
      </c>
      <c r="D32" s="111"/>
      <c r="E32" s="112"/>
      <c r="F32" s="107"/>
      <c r="G32" s="13" t="s">
        <v>1969</v>
      </c>
      <c r="H32" s="13" t="s">
        <v>1970</v>
      </c>
      <c r="I32" s="13" t="s">
        <v>1957</v>
      </c>
      <c r="J32" s="27">
        <v>44413</v>
      </c>
    </row>
    <row r="33" spans="1:10" ht="18" customHeight="1">
      <c r="A33" s="127"/>
      <c r="B33" s="21" t="s">
        <v>1988</v>
      </c>
      <c r="C33" s="13">
        <v>21768</v>
      </c>
      <c r="D33" s="111"/>
      <c r="E33" s="112"/>
      <c r="F33" s="107"/>
      <c r="G33" s="13" t="s">
        <v>1908</v>
      </c>
      <c r="H33" s="13" t="s">
        <v>1908</v>
      </c>
      <c r="I33" s="13" t="s">
        <v>1908</v>
      </c>
      <c r="J33" s="13" t="s">
        <v>1908</v>
      </c>
    </row>
    <row r="34" spans="1:10" ht="18" customHeight="1">
      <c r="A34" s="128"/>
      <c r="B34" s="21" t="s">
        <v>1989</v>
      </c>
      <c r="C34" s="17">
        <v>164693</v>
      </c>
      <c r="D34" s="111"/>
      <c r="E34" s="112"/>
      <c r="F34" s="108"/>
      <c r="G34" s="13" t="s">
        <v>1908</v>
      </c>
      <c r="H34" s="13" t="s">
        <v>1908</v>
      </c>
      <c r="I34" s="13" t="s">
        <v>1908</v>
      </c>
      <c r="J34" s="13" t="s">
        <v>1908</v>
      </c>
    </row>
    <row r="35" spans="1:10" ht="18" customHeight="1">
      <c r="A35" s="111" t="s">
        <v>1993</v>
      </c>
      <c r="B35" s="20" t="s">
        <v>1984</v>
      </c>
      <c r="C35" s="17">
        <v>8786</v>
      </c>
      <c r="D35" s="111"/>
      <c r="E35" s="112"/>
      <c r="F35" s="106">
        <v>6.2600000000000003E-2</v>
      </c>
      <c r="G35" s="13" t="s">
        <v>1991</v>
      </c>
      <c r="H35" s="13" t="s">
        <v>1992</v>
      </c>
      <c r="I35" s="13" t="s">
        <v>1975</v>
      </c>
      <c r="J35" s="27">
        <v>44340</v>
      </c>
    </row>
    <row r="36" spans="1:10" ht="18" customHeight="1">
      <c r="A36" s="111"/>
      <c r="B36" s="20" t="s">
        <v>1987</v>
      </c>
      <c r="C36" s="17">
        <v>57767</v>
      </c>
      <c r="D36" s="111"/>
      <c r="E36" s="112"/>
      <c r="F36" s="107"/>
      <c r="G36" s="13" t="s">
        <v>1969</v>
      </c>
      <c r="H36" s="13" t="s">
        <v>1970</v>
      </c>
      <c r="I36" s="13" t="s">
        <v>1957</v>
      </c>
      <c r="J36" s="27">
        <v>44413</v>
      </c>
    </row>
    <row r="37" spans="1:10" ht="18" customHeight="1">
      <c r="A37" s="22"/>
      <c r="B37" s="21" t="s">
        <v>1988</v>
      </c>
      <c r="C37" s="17">
        <v>38766</v>
      </c>
      <c r="D37" s="111"/>
      <c r="E37" s="112"/>
      <c r="F37" s="107"/>
      <c r="G37" s="13" t="s">
        <v>1908</v>
      </c>
      <c r="H37" s="13" t="s">
        <v>1908</v>
      </c>
      <c r="I37" s="13" t="s">
        <v>1908</v>
      </c>
      <c r="J37" s="13" t="s">
        <v>1908</v>
      </c>
    </row>
    <row r="38" spans="1:10" ht="18" customHeight="1">
      <c r="A38" s="22"/>
      <c r="B38" s="21" t="s">
        <v>1989</v>
      </c>
      <c r="C38" s="17">
        <v>105319</v>
      </c>
      <c r="D38" s="113"/>
      <c r="E38" s="114"/>
      <c r="F38" s="108"/>
      <c r="G38" s="13" t="s">
        <v>1908</v>
      </c>
      <c r="H38" s="13" t="s">
        <v>1908</v>
      </c>
      <c r="I38" s="13" t="s">
        <v>1908</v>
      </c>
      <c r="J38" s="13" t="s">
        <v>1908</v>
      </c>
    </row>
    <row r="39" spans="1:10" ht="18" customHeight="1">
      <c r="A39" s="129" t="s">
        <v>1994</v>
      </c>
      <c r="B39" s="20" t="s">
        <v>1984</v>
      </c>
      <c r="C39" s="17">
        <v>15380</v>
      </c>
      <c r="D39" s="13">
        <v>13116</v>
      </c>
      <c r="E39" s="121" t="s">
        <v>1908</v>
      </c>
      <c r="F39" s="124" t="s">
        <v>1995</v>
      </c>
      <c r="G39" s="17" t="s">
        <v>1979</v>
      </c>
      <c r="H39" s="16" t="s">
        <v>1980</v>
      </c>
      <c r="I39" s="16" t="s">
        <v>1957</v>
      </c>
      <c r="J39" s="27">
        <v>44133</v>
      </c>
    </row>
    <row r="40" spans="1:10" ht="18" customHeight="1">
      <c r="A40" s="130"/>
      <c r="B40" s="20" t="s">
        <v>1987</v>
      </c>
      <c r="C40" s="17">
        <v>18</v>
      </c>
      <c r="D40" s="13">
        <v>1086</v>
      </c>
      <c r="E40" s="122"/>
      <c r="F40" s="124"/>
      <c r="G40" s="17" t="s">
        <v>1996</v>
      </c>
      <c r="H40" s="16" t="s">
        <v>1997</v>
      </c>
      <c r="I40" s="16" t="s">
        <v>1957</v>
      </c>
      <c r="J40" s="27">
        <v>44154</v>
      </c>
    </row>
    <row r="41" spans="1:10" ht="18" customHeight="1">
      <c r="A41" s="130"/>
      <c r="B41" s="20" t="s">
        <v>1998</v>
      </c>
      <c r="C41" s="17">
        <v>6564</v>
      </c>
      <c r="D41" s="13">
        <v>2</v>
      </c>
      <c r="E41" s="122"/>
      <c r="F41" s="124"/>
      <c r="G41" s="17" t="s">
        <v>1981</v>
      </c>
      <c r="H41" s="16" t="s">
        <v>1982</v>
      </c>
      <c r="I41" s="16" t="s">
        <v>1957</v>
      </c>
      <c r="J41" s="27">
        <v>44422</v>
      </c>
    </row>
    <row r="42" spans="1:10" ht="18" customHeight="1">
      <c r="A42" s="130"/>
      <c r="B42" s="21" t="s">
        <v>1988</v>
      </c>
      <c r="C42" s="17">
        <v>1960</v>
      </c>
      <c r="D42" s="13">
        <v>1086</v>
      </c>
      <c r="E42" s="122"/>
      <c r="F42" s="124"/>
      <c r="G42" s="13" t="s">
        <v>1908</v>
      </c>
      <c r="H42" s="13" t="s">
        <v>1908</v>
      </c>
      <c r="I42" s="13" t="s">
        <v>1908</v>
      </c>
      <c r="J42" s="13" t="s">
        <v>1908</v>
      </c>
    </row>
    <row r="43" spans="1:10" ht="18" customHeight="1">
      <c r="A43" s="130"/>
      <c r="B43" s="21" t="s">
        <v>1989</v>
      </c>
      <c r="C43" s="17">
        <v>23922</v>
      </c>
      <c r="D43" s="13">
        <v>15290</v>
      </c>
      <c r="E43" s="123"/>
      <c r="F43" s="124"/>
      <c r="G43" s="13" t="s">
        <v>1908</v>
      </c>
      <c r="H43" s="13" t="s">
        <v>1908</v>
      </c>
      <c r="I43" s="13" t="s">
        <v>1908</v>
      </c>
      <c r="J43" s="13" t="s">
        <v>1908</v>
      </c>
    </row>
    <row r="44" spans="1:10" ht="18" customHeight="1">
      <c r="A44" s="124" t="s">
        <v>1999</v>
      </c>
      <c r="B44" s="20" t="s">
        <v>1984</v>
      </c>
      <c r="C44" s="17">
        <v>7650</v>
      </c>
      <c r="D44" s="115" t="s">
        <v>1908</v>
      </c>
      <c r="E44" s="116"/>
      <c r="F44" s="106">
        <v>2.3999999999999998E-3</v>
      </c>
      <c r="G44" s="15" t="s">
        <v>1953</v>
      </c>
      <c r="H44" s="15" t="s">
        <v>1954</v>
      </c>
      <c r="I44" s="15" t="s">
        <v>1957</v>
      </c>
      <c r="J44" s="27">
        <v>44127</v>
      </c>
    </row>
    <row r="45" spans="1:10" ht="18" customHeight="1">
      <c r="A45" s="124"/>
      <c r="B45" s="20" t="s">
        <v>1987</v>
      </c>
      <c r="C45" s="17">
        <v>285</v>
      </c>
      <c r="D45" s="117"/>
      <c r="E45" s="118"/>
      <c r="F45" s="107"/>
      <c r="G45" s="13" t="s">
        <v>1969</v>
      </c>
      <c r="H45" s="15" t="s">
        <v>1970</v>
      </c>
      <c r="I45" s="15" t="s">
        <v>1957</v>
      </c>
      <c r="J45" s="27">
        <v>44413</v>
      </c>
    </row>
    <row r="46" spans="1:10" ht="36" customHeight="1">
      <c r="A46" s="124"/>
      <c r="B46" s="20" t="s">
        <v>1998</v>
      </c>
      <c r="C46" s="17">
        <v>17</v>
      </c>
      <c r="D46" s="117"/>
      <c r="E46" s="118"/>
      <c r="F46" s="107"/>
      <c r="G46" s="15" t="s">
        <v>1971</v>
      </c>
      <c r="H46" s="15" t="s">
        <v>1972</v>
      </c>
      <c r="I46" s="15" t="s">
        <v>1957</v>
      </c>
      <c r="J46" s="27">
        <v>44082</v>
      </c>
    </row>
    <row r="47" spans="1:10" ht="18" customHeight="1">
      <c r="A47" s="124"/>
      <c r="B47" s="20" t="s">
        <v>2000</v>
      </c>
      <c r="C47" s="17">
        <v>36</v>
      </c>
      <c r="D47" s="117"/>
      <c r="E47" s="118"/>
      <c r="F47" s="107"/>
      <c r="G47" s="15" t="s">
        <v>1960</v>
      </c>
      <c r="H47" s="15" t="s">
        <v>1961</v>
      </c>
      <c r="I47" s="15" t="s">
        <v>1957</v>
      </c>
      <c r="J47" s="27">
        <v>44381</v>
      </c>
    </row>
    <row r="48" spans="1:10" ht="18" customHeight="1">
      <c r="A48" s="124"/>
      <c r="B48" s="20" t="s">
        <v>1988</v>
      </c>
      <c r="C48" s="13">
        <v>2617</v>
      </c>
      <c r="D48" s="117"/>
      <c r="E48" s="118"/>
      <c r="F48" s="107"/>
      <c r="G48" s="13" t="s">
        <v>1908</v>
      </c>
      <c r="H48" s="13" t="s">
        <v>1908</v>
      </c>
      <c r="I48" s="13" t="s">
        <v>1908</v>
      </c>
      <c r="J48" s="13" t="s">
        <v>1908</v>
      </c>
    </row>
    <row r="49" spans="1:10" ht="18" customHeight="1">
      <c r="A49" s="124"/>
      <c r="B49" s="20" t="s">
        <v>1989</v>
      </c>
      <c r="C49" s="13">
        <v>10605</v>
      </c>
      <c r="D49" s="119"/>
      <c r="E49" s="120"/>
      <c r="F49" s="108"/>
      <c r="G49" s="13" t="s">
        <v>1908</v>
      </c>
      <c r="H49" s="13" t="s">
        <v>1908</v>
      </c>
      <c r="I49" s="13" t="s">
        <v>1908</v>
      </c>
      <c r="J49" s="13" t="s">
        <v>1908</v>
      </c>
    </row>
    <row r="50" spans="1:10">
      <c r="A50" s="6"/>
      <c r="B50" s="23"/>
      <c r="C50" s="6"/>
      <c r="D50" s="6"/>
      <c r="E50" s="6"/>
      <c r="F50" s="6"/>
      <c r="G50" s="6"/>
      <c r="H50" s="6"/>
      <c r="I50" s="30"/>
      <c r="J50" s="30"/>
    </row>
    <row r="51" spans="1:10" ht="18" customHeight="1">
      <c r="A51" s="12"/>
      <c r="B51" s="12" t="s">
        <v>1939</v>
      </c>
      <c r="C51" s="12" t="s">
        <v>2001</v>
      </c>
      <c r="D51" s="12" t="s">
        <v>2002</v>
      </c>
      <c r="E51" s="12" t="s">
        <v>1942</v>
      </c>
      <c r="F51" s="12" t="s">
        <v>1943</v>
      </c>
      <c r="G51" s="6"/>
      <c r="H51" s="6"/>
      <c r="I51" s="30"/>
      <c r="J51" s="30"/>
    </row>
    <row r="52" spans="1:10" ht="18" customHeight="1">
      <c r="A52" s="20" t="s">
        <v>2003</v>
      </c>
      <c r="B52" s="20">
        <v>0</v>
      </c>
      <c r="C52" s="20">
        <v>0</v>
      </c>
      <c r="D52" s="20">
        <v>85</v>
      </c>
      <c r="E52" s="20">
        <v>85</v>
      </c>
      <c r="F52" s="24">
        <v>9.5200000000000007E-2</v>
      </c>
      <c r="G52" s="6"/>
      <c r="H52" s="6"/>
      <c r="I52" s="30"/>
      <c r="J52" s="30"/>
    </row>
    <row r="53" spans="1:10" ht="18" customHeight="1">
      <c r="A53" s="20" t="s">
        <v>2004</v>
      </c>
      <c r="B53" s="20">
        <v>0</v>
      </c>
      <c r="C53" s="20">
        <v>0</v>
      </c>
      <c r="D53" s="20">
        <v>0</v>
      </c>
      <c r="E53" s="20">
        <v>0</v>
      </c>
      <c r="F53" s="24">
        <v>0</v>
      </c>
      <c r="G53" s="6"/>
      <c r="H53" s="6"/>
      <c r="I53" s="30"/>
      <c r="J53" s="30"/>
    </row>
    <row r="54" spans="1:10" ht="18" customHeight="1">
      <c r="A54" s="20" t="s">
        <v>2005</v>
      </c>
      <c r="B54" s="20">
        <v>0</v>
      </c>
      <c r="C54" s="20">
        <v>0</v>
      </c>
      <c r="D54" s="20">
        <v>466</v>
      </c>
      <c r="E54" s="20">
        <v>466</v>
      </c>
      <c r="F54" s="24">
        <v>0</v>
      </c>
      <c r="G54" s="6"/>
      <c r="H54" s="6"/>
      <c r="I54" s="30"/>
      <c r="J54" s="30"/>
    </row>
    <row r="56" spans="1:10">
      <c r="A56" s="31" t="s">
        <v>2132</v>
      </c>
    </row>
  </sheetData>
  <mergeCells count="13">
    <mergeCell ref="A27:A30"/>
    <mergeCell ref="A31:A34"/>
    <mergeCell ref="A35:A36"/>
    <mergeCell ref="A39:A43"/>
    <mergeCell ref="A44:A49"/>
    <mergeCell ref="F44:F49"/>
    <mergeCell ref="D27:E38"/>
    <mergeCell ref="D44:E49"/>
    <mergeCell ref="E39:E43"/>
    <mergeCell ref="F27:F30"/>
    <mergeCell ref="F31:F34"/>
    <mergeCell ref="F35:F38"/>
    <mergeCell ref="F39:F43"/>
  </mergeCells>
  <phoneticPr fontId="20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E5388-1003-4C60-884E-EA2C72EB4EF8}">
  <dimension ref="A1:D8"/>
  <sheetViews>
    <sheetView workbookViewId="0">
      <selection activeCell="B19" sqref="B19"/>
    </sheetView>
  </sheetViews>
  <sheetFormatPr defaultRowHeight="14"/>
  <cols>
    <col min="1" max="1" width="46.9140625" customWidth="1"/>
    <col min="2" max="2" width="68.9140625" customWidth="1"/>
    <col min="3" max="3" width="26.25" bestFit="1" customWidth="1"/>
    <col min="5" max="5" width="23.4140625" customWidth="1"/>
    <col min="6" max="6" width="22.83203125" customWidth="1"/>
    <col min="7" max="7" width="26.5" customWidth="1"/>
    <col min="8" max="8" width="27.6640625" customWidth="1"/>
  </cols>
  <sheetData>
    <row r="1" spans="1:4">
      <c r="A1" s="131" t="s">
        <v>2131</v>
      </c>
      <c r="B1" s="131"/>
      <c r="C1" s="131"/>
      <c r="D1" s="131"/>
    </row>
    <row r="2" spans="1:4">
      <c r="A2" s="77" t="s">
        <v>2121</v>
      </c>
      <c r="B2" s="77" t="s">
        <v>2122</v>
      </c>
      <c r="C2" s="77" t="s">
        <v>2123</v>
      </c>
      <c r="D2" s="77" t="s">
        <v>2124</v>
      </c>
    </row>
    <row r="3" spans="1:4" ht="160" customHeight="1">
      <c r="A3" s="77" t="s">
        <v>2125</v>
      </c>
      <c r="B3" s="78" t="s">
        <v>2126</v>
      </c>
      <c r="C3" s="78" t="s">
        <v>2127</v>
      </c>
      <c r="D3" s="79" t="s">
        <v>2128</v>
      </c>
    </row>
    <row r="4" spans="1:4">
      <c r="B4" s="80"/>
      <c r="C4" s="80"/>
      <c r="D4" s="75"/>
    </row>
    <row r="5" spans="1:4">
      <c r="A5" s="31" t="s">
        <v>2132</v>
      </c>
      <c r="B5" s="75"/>
      <c r="C5" s="75"/>
      <c r="D5" s="75"/>
    </row>
    <row r="6" spans="1:4">
      <c r="A6" s="31" t="s">
        <v>2129</v>
      </c>
    </row>
    <row r="8" spans="1:4">
      <c r="C8" s="81"/>
    </row>
  </sheetData>
  <mergeCells count="1">
    <mergeCell ref="A1:D1"/>
  </mergeCells>
  <phoneticPr fontId="2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93"/>
  <sheetViews>
    <sheetView tabSelected="1" workbookViewId="0">
      <selection activeCell="E10" sqref="E10"/>
    </sheetView>
  </sheetViews>
  <sheetFormatPr defaultColWidth="8.6640625" defaultRowHeight="14" customHeight="1"/>
  <cols>
    <col min="1" max="2" width="8.6640625" style="4"/>
    <col min="3" max="3" width="21.1640625" style="4" customWidth="1"/>
    <col min="4" max="5" width="8.6640625" style="4"/>
    <col min="6" max="6" width="14" style="4" customWidth="1"/>
    <col min="7" max="23" width="8.6640625" style="4"/>
    <col min="24" max="24" width="17.1640625" style="4" customWidth="1"/>
    <col min="25" max="16384" width="8.6640625" style="4"/>
  </cols>
  <sheetData>
    <row r="1" spans="1:25" s="1" customFormat="1">
      <c r="A1" s="1" t="s">
        <v>2137</v>
      </c>
      <c r="F1" s="6"/>
    </row>
    <row r="2" spans="1:25" s="5" customFormat="1" ht="14" customHeight="1">
      <c r="A2" s="2" t="s">
        <v>2006</v>
      </c>
      <c r="B2" s="2" t="s">
        <v>1946</v>
      </c>
      <c r="C2" s="2" t="s">
        <v>2007</v>
      </c>
      <c r="D2" s="2" t="s">
        <v>2148</v>
      </c>
      <c r="E2" s="2" t="s">
        <v>2149</v>
      </c>
      <c r="F2" s="7" t="s">
        <v>2008</v>
      </c>
      <c r="G2" s="8" t="s">
        <v>2009</v>
      </c>
      <c r="H2" s="2" t="s">
        <v>2010</v>
      </c>
      <c r="I2" s="2" t="s">
        <v>2011</v>
      </c>
      <c r="J2" s="2" t="s">
        <v>2012</v>
      </c>
      <c r="K2" s="2" t="s">
        <v>244</v>
      </c>
      <c r="L2" s="8" t="s">
        <v>299</v>
      </c>
      <c r="M2" s="2" t="s">
        <v>353</v>
      </c>
      <c r="N2" s="7" t="s">
        <v>2013</v>
      </c>
      <c r="O2" s="7" t="s">
        <v>2014</v>
      </c>
      <c r="P2" s="7" t="s">
        <v>2015</v>
      </c>
      <c r="Q2" s="7" t="s">
        <v>2016</v>
      </c>
      <c r="R2" s="7" t="s">
        <v>2017</v>
      </c>
      <c r="S2" s="7" t="s">
        <v>2018</v>
      </c>
      <c r="T2" s="7" t="s">
        <v>2019</v>
      </c>
      <c r="U2" s="2" t="s">
        <v>407</v>
      </c>
      <c r="V2" s="2" t="s">
        <v>462</v>
      </c>
      <c r="W2" s="2" t="s">
        <v>492</v>
      </c>
      <c r="X2" s="2" t="s">
        <v>2020</v>
      </c>
      <c r="Y2" s="2" t="s">
        <v>2021</v>
      </c>
    </row>
    <row r="3" spans="1:25" s="5" customFormat="1" ht="14" customHeight="1">
      <c r="A3" s="2" t="s">
        <v>2022</v>
      </c>
      <c r="B3" s="2" t="s">
        <v>1957</v>
      </c>
      <c r="C3" s="2" t="s">
        <v>1986</v>
      </c>
      <c r="D3" s="2">
        <v>45510</v>
      </c>
      <c r="E3" s="2"/>
      <c r="F3" s="7">
        <v>0.99924894099999995</v>
      </c>
      <c r="G3" s="8" t="s">
        <v>2023</v>
      </c>
      <c r="H3" s="2">
        <v>412688</v>
      </c>
      <c r="I3" s="2">
        <v>407302</v>
      </c>
      <c r="J3" s="9">
        <v>0.9869</v>
      </c>
      <c r="K3" s="2">
        <v>406016</v>
      </c>
      <c r="L3" s="10">
        <v>0.98380000000000001</v>
      </c>
      <c r="M3" s="9">
        <v>0.99680000000000002</v>
      </c>
      <c r="N3" s="7">
        <v>3.5402049999999998E-3</v>
      </c>
      <c r="O3" s="7">
        <v>1.2099999999999999E-5</v>
      </c>
      <c r="P3" s="7">
        <v>2.7526849999999999E-3</v>
      </c>
      <c r="Q3" s="7">
        <v>7.75E-5</v>
      </c>
      <c r="R3" s="7">
        <v>3.15E-5</v>
      </c>
      <c r="S3" s="7">
        <v>3.3899999999999997E-5</v>
      </c>
      <c r="T3" s="7">
        <v>4.6E-5</v>
      </c>
      <c r="U3" s="2">
        <v>402099</v>
      </c>
      <c r="V3" s="9">
        <v>0.97430000000000005</v>
      </c>
      <c r="W3" s="9">
        <v>0.98719999999999997</v>
      </c>
      <c r="X3" s="2">
        <v>401802</v>
      </c>
      <c r="Y3" s="2">
        <v>402099</v>
      </c>
    </row>
    <row r="4" spans="1:25" s="5" customFormat="1" ht="14" customHeight="1">
      <c r="A4" s="2" t="s">
        <v>2024</v>
      </c>
      <c r="B4" s="2" t="s">
        <v>1957</v>
      </c>
      <c r="C4" s="2" t="s">
        <v>1978</v>
      </c>
      <c r="D4" s="2">
        <v>1044</v>
      </c>
      <c r="E4" s="2"/>
      <c r="F4" s="7">
        <v>4.6900000000000002E-5</v>
      </c>
      <c r="G4" s="8" t="s">
        <v>2023</v>
      </c>
      <c r="H4" s="2">
        <v>402093</v>
      </c>
      <c r="I4" s="2">
        <v>396940</v>
      </c>
      <c r="J4" s="9">
        <v>0.98719999999999997</v>
      </c>
      <c r="K4" s="2">
        <v>392432</v>
      </c>
      <c r="L4" s="10">
        <v>0.97599999999999998</v>
      </c>
      <c r="M4" s="9">
        <v>0.98860000000000003</v>
      </c>
      <c r="N4" s="7">
        <v>5.7325049999999997E-3</v>
      </c>
      <c r="O4" s="7">
        <v>2.2399999999999999E-5</v>
      </c>
      <c r="P4" s="7">
        <v>1.0054888E-2</v>
      </c>
      <c r="Q4" s="7">
        <v>2.5118599999999998E-4</v>
      </c>
      <c r="R4" s="7">
        <v>1.3678400000000001E-4</v>
      </c>
      <c r="S4" s="7">
        <v>1.3429699999999999E-4</v>
      </c>
      <c r="T4" s="7">
        <v>7.9599999999999997E-5</v>
      </c>
      <c r="U4" s="2">
        <v>383884</v>
      </c>
      <c r="V4" s="9">
        <v>0.95469999999999999</v>
      </c>
      <c r="W4" s="9">
        <v>0.96709999999999996</v>
      </c>
      <c r="X4" s="2">
        <v>164</v>
      </c>
      <c r="Y4" s="2">
        <v>383884</v>
      </c>
    </row>
    <row r="5" spans="1:25" s="5" customFormat="1" ht="14" customHeight="1">
      <c r="A5" s="2" t="s">
        <v>2025</v>
      </c>
      <c r="B5" s="2" t="s">
        <v>1957</v>
      </c>
      <c r="C5" s="2" t="s">
        <v>1963</v>
      </c>
      <c r="D5" s="2">
        <v>479055</v>
      </c>
      <c r="E5" s="2"/>
      <c r="F5" s="7">
        <v>0.99824402099999998</v>
      </c>
      <c r="G5" s="8" t="s">
        <v>2023</v>
      </c>
      <c r="H5" s="2">
        <v>187015</v>
      </c>
      <c r="I5" s="2">
        <v>183761</v>
      </c>
      <c r="J5" s="9">
        <v>0.98260000000000003</v>
      </c>
      <c r="K5" s="2">
        <v>182187</v>
      </c>
      <c r="L5" s="10">
        <v>0.97419999999999995</v>
      </c>
      <c r="M5" s="9">
        <v>0.99139999999999995</v>
      </c>
      <c r="N5" s="7">
        <v>0.328085982</v>
      </c>
      <c r="O5" s="7">
        <v>0</v>
      </c>
      <c r="P5" s="7">
        <v>1.5292890000000001E-3</v>
      </c>
      <c r="Q5" s="7">
        <v>7.4900000000000005E-5</v>
      </c>
      <c r="R5" s="7">
        <v>0</v>
      </c>
      <c r="S5" s="7">
        <v>1.5999999999999999E-5</v>
      </c>
      <c r="T5" s="7">
        <v>2.6699999999999998E-5</v>
      </c>
      <c r="U5" s="2">
        <v>181665</v>
      </c>
      <c r="V5" s="9">
        <v>0.97140000000000004</v>
      </c>
      <c r="W5" s="9">
        <v>0.98860000000000003</v>
      </c>
      <c r="X5" s="2">
        <v>181348</v>
      </c>
      <c r="Y5" s="2">
        <v>181665</v>
      </c>
    </row>
    <row r="6" spans="1:25" s="5" customFormat="1" ht="14" customHeight="1">
      <c r="A6" s="2" t="s">
        <v>2026</v>
      </c>
      <c r="B6" s="2" t="s">
        <v>1957</v>
      </c>
      <c r="C6" s="2" t="s">
        <v>1980</v>
      </c>
      <c r="D6" s="2">
        <v>19407</v>
      </c>
      <c r="E6" s="2"/>
      <c r="F6" s="7">
        <v>0.30584439699999999</v>
      </c>
      <c r="G6" s="8" t="s">
        <v>2023</v>
      </c>
      <c r="H6" s="2">
        <v>606832</v>
      </c>
      <c r="I6" s="2">
        <v>599573</v>
      </c>
      <c r="J6" s="9">
        <v>0.98799999999999999</v>
      </c>
      <c r="K6" s="2">
        <v>587138</v>
      </c>
      <c r="L6" s="10">
        <v>0.96750000000000003</v>
      </c>
      <c r="M6" s="9">
        <v>0.97929999999999995</v>
      </c>
      <c r="N6" s="7">
        <v>2.7404619999999999E-3</v>
      </c>
      <c r="O6" s="7">
        <v>1.98E-5</v>
      </c>
      <c r="P6" s="7">
        <v>8.295541E-3</v>
      </c>
      <c r="Q6" s="7">
        <v>1.1480937E-2</v>
      </c>
      <c r="R6" s="7">
        <v>3.3000000000000002E-6</v>
      </c>
      <c r="S6" s="7">
        <v>1.13705E-4</v>
      </c>
      <c r="T6" s="7">
        <v>1.6479E-4</v>
      </c>
      <c r="U6" s="2">
        <v>583653</v>
      </c>
      <c r="V6" s="9">
        <v>0.96179999999999999</v>
      </c>
      <c r="W6" s="9">
        <v>0.97340000000000004</v>
      </c>
      <c r="X6" s="2">
        <v>178509</v>
      </c>
      <c r="Y6" s="2">
        <v>583653</v>
      </c>
    </row>
    <row r="7" spans="1:25" s="5" customFormat="1" ht="14" customHeight="1">
      <c r="A7" s="2" t="s">
        <v>2027</v>
      </c>
      <c r="B7" s="2" t="s">
        <v>1957</v>
      </c>
      <c r="C7" s="2" t="s">
        <v>2028</v>
      </c>
      <c r="D7" s="2">
        <v>1194</v>
      </c>
      <c r="E7" s="2"/>
      <c r="F7" s="7">
        <v>0</v>
      </c>
      <c r="G7" s="8" t="s">
        <v>2029</v>
      </c>
      <c r="H7" s="2">
        <v>270788</v>
      </c>
      <c r="I7" s="2">
        <v>266331</v>
      </c>
      <c r="J7" s="9">
        <v>0.98350000000000004</v>
      </c>
      <c r="K7" s="2">
        <v>261593</v>
      </c>
      <c r="L7" s="10">
        <v>0.96599999999999997</v>
      </c>
      <c r="M7" s="9">
        <v>0.98219999999999996</v>
      </c>
      <c r="N7" s="7">
        <v>4.1213049999999996E-3</v>
      </c>
      <c r="O7" s="7">
        <v>2.2896099999999999E-4</v>
      </c>
      <c r="P7" s="7">
        <v>1.3545652E-2</v>
      </c>
      <c r="Q7" s="7">
        <v>1.66551E-3</v>
      </c>
      <c r="R7" s="7">
        <v>7.7600000000000002E-5</v>
      </c>
      <c r="S7" s="7">
        <v>4.6530900000000001E-4</v>
      </c>
      <c r="T7" s="7">
        <v>4.0622199999999997E-4</v>
      </c>
      <c r="U7" s="2">
        <v>256412</v>
      </c>
      <c r="V7" s="9">
        <v>0.94689999999999996</v>
      </c>
      <c r="W7" s="9">
        <v>0.96279999999999999</v>
      </c>
      <c r="X7" s="2">
        <v>256247</v>
      </c>
      <c r="Y7" s="2">
        <v>256412</v>
      </c>
    </row>
    <row r="8" spans="1:25" s="5" customFormat="1" ht="14" customHeight="1">
      <c r="A8" s="2" t="s">
        <v>2030</v>
      </c>
      <c r="B8" s="2" t="s">
        <v>1957</v>
      </c>
      <c r="C8" s="2" t="s">
        <v>1963</v>
      </c>
      <c r="D8" s="2">
        <v>13428</v>
      </c>
      <c r="E8" s="2"/>
      <c r="F8" s="7">
        <v>0.73698849499999997</v>
      </c>
      <c r="G8" s="8" t="s">
        <v>2023</v>
      </c>
      <c r="H8" s="2">
        <v>204184</v>
      </c>
      <c r="I8" s="2">
        <v>198448</v>
      </c>
      <c r="J8" s="9">
        <v>0.97189999999999999</v>
      </c>
      <c r="K8" s="2">
        <v>196604</v>
      </c>
      <c r="L8" s="10">
        <v>0.96289999999999998</v>
      </c>
      <c r="M8" s="9">
        <v>0.99070000000000003</v>
      </c>
      <c r="N8" s="7">
        <v>0.24058692200000001</v>
      </c>
      <c r="O8" s="7">
        <v>1.47E-5</v>
      </c>
      <c r="P8" s="7">
        <v>3.506641E-3</v>
      </c>
      <c r="Q8" s="7">
        <v>1.46926E-4</v>
      </c>
      <c r="R8" s="7">
        <v>3.9199999999999997E-5</v>
      </c>
      <c r="S8" s="7">
        <v>5.8799999999999999E-5</v>
      </c>
      <c r="T8" s="7">
        <v>1.27336E-4</v>
      </c>
      <c r="U8" s="2">
        <v>194866</v>
      </c>
      <c r="V8" s="9">
        <v>0.95440000000000003</v>
      </c>
      <c r="W8" s="9">
        <v>0.98199999999999998</v>
      </c>
      <c r="X8" s="2">
        <v>143616</v>
      </c>
      <c r="Y8" s="2">
        <v>194866</v>
      </c>
    </row>
    <row r="9" spans="1:25" s="5" customFormat="1" ht="14" customHeight="1">
      <c r="A9" s="2" t="s">
        <v>2031</v>
      </c>
      <c r="B9" s="2" t="s">
        <v>1957</v>
      </c>
      <c r="C9" s="2" t="s">
        <v>1997</v>
      </c>
      <c r="D9" s="2">
        <v>172752</v>
      </c>
      <c r="E9" s="2"/>
      <c r="F9" s="7">
        <v>0.38171434900000001</v>
      </c>
      <c r="G9" s="8" t="s">
        <v>2023</v>
      </c>
      <c r="H9" s="2">
        <v>456466</v>
      </c>
      <c r="I9" s="2">
        <v>449372</v>
      </c>
      <c r="J9" s="9">
        <v>0.98450000000000004</v>
      </c>
      <c r="K9" s="2">
        <v>439524</v>
      </c>
      <c r="L9" s="10">
        <v>0.96289999999999998</v>
      </c>
      <c r="M9" s="9">
        <v>0.97809999999999997</v>
      </c>
      <c r="N9" s="7">
        <v>6.3137230000000003E-3</v>
      </c>
      <c r="O9" s="7">
        <v>3.0451300000000002E-4</v>
      </c>
      <c r="P9" s="7">
        <v>1.1405012000000001E-2</v>
      </c>
      <c r="Q9" s="7">
        <v>2.3397140000000001E-3</v>
      </c>
      <c r="R9" s="7">
        <v>4.7648669999999999E-3</v>
      </c>
      <c r="S9" s="7">
        <v>5.3454100000000003E-4</v>
      </c>
      <c r="T9" s="7">
        <v>1.14795E-3</v>
      </c>
      <c r="U9" s="2">
        <v>414653</v>
      </c>
      <c r="V9" s="9">
        <v>0.90839999999999999</v>
      </c>
      <c r="W9" s="9">
        <v>0.92269999999999996</v>
      </c>
      <c r="X9" s="2">
        <v>413250</v>
      </c>
      <c r="Y9" s="2">
        <v>414653</v>
      </c>
    </row>
    <row r="10" spans="1:25" s="5" customFormat="1" ht="14" customHeight="1">
      <c r="A10" s="2" t="s">
        <v>2031</v>
      </c>
      <c r="B10" s="2" t="s">
        <v>1957</v>
      </c>
      <c r="C10" s="2" t="s">
        <v>1992</v>
      </c>
      <c r="D10" s="2">
        <v>2569</v>
      </c>
      <c r="E10" s="2"/>
      <c r="F10" s="7">
        <v>0.61465369800000003</v>
      </c>
      <c r="G10" s="8" t="s">
        <v>2023</v>
      </c>
      <c r="H10" s="2">
        <v>456466</v>
      </c>
      <c r="I10" s="2">
        <v>449372</v>
      </c>
      <c r="J10" s="9">
        <v>0.98450000000000004</v>
      </c>
      <c r="K10" s="2">
        <v>439524</v>
      </c>
      <c r="L10" s="10">
        <v>0.96289999999999998</v>
      </c>
      <c r="M10" s="9">
        <v>0.97809999999999997</v>
      </c>
      <c r="N10" s="7">
        <v>6.3137230000000003E-3</v>
      </c>
      <c r="O10" s="7">
        <v>3.0451300000000002E-4</v>
      </c>
      <c r="P10" s="7">
        <v>1.1405012000000001E-2</v>
      </c>
      <c r="Q10" s="7">
        <v>2.3397140000000001E-3</v>
      </c>
      <c r="R10" s="7">
        <v>4.7648669999999999E-3</v>
      </c>
      <c r="S10" s="7">
        <v>5.3454100000000003E-4</v>
      </c>
      <c r="T10" s="7">
        <v>1.14795E-3</v>
      </c>
      <c r="U10" s="2">
        <v>414653</v>
      </c>
      <c r="V10" s="9">
        <v>0.90839999999999999</v>
      </c>
      <c r="W10" s="9">
        <v>0.92269999999999996</v>
      </c>
      <c r="X10" s="2">
        <v>413250</v>
      </c>
      <c r="Y10" s="2">
        <v>414653</v>
      </c>
    </row>
    <row r="11" spans="1:25" s="5" customFormat="1" ht="14" customHeight="1">
      <c r="A11" s="2" t="s">
        <v>2032</v>
      </c>
      <c r="B11" s="2" t="s">
        <v>1957</v>
      </c>
      <c r="C11" s="2" t="s">
        <v>1961</v>
      </c>
      <c r="D11" s="2">
        <v>435129</v>
      </c>
      <c r="E11" s="2"/>
      <c r="F11" s="7">
        <v>3.7804424000000003E-2</v>
      </c>
      <c r="G11" s="8" t="s">
        <v>2023</v>
      </c>
      <c r="H11" s="2">
        <v>314924</v>
      </c>
      <c r="I11" s="2">
        <v>302903</v>
      </c>
      <c r="J11" s="9">
        <v>0.96179999999999999</v>
      </c>
      <c r="K11" s="2">
        <v>301124</v>
      </c>
      <c r="L11" s="10">
        <v>0.95620000000000005</v>
      </c>
      <c r="M11" s="9">
        <v>0.99409999999999998</v>
      </c>
      <c r="N11" s="7">
        <v>4.6011100000000003E-3</v>
      </c>
      <c r="O11" s="7">
        <v>4.7599999999999998E-5</v>
      </c>
      <c r="P11" s="7">
        <v>4.2010140000000003E-3</v>
      </c>
      <c r="Q11" s="7">
        <v>4.6042899999999999E-4</v>
      </c>
      <c r="R11" s="7">
        <v>4.7599999999999998E-5</v>
      </c>
      <c r="S11" s="7">
        <v>1.7782099999999999E-4</v>
      </c>
      <c r="T11" s="7">
        <v>2.95309E-4</v>
      </c>
      <c r="U11" s="2">
        <v>295230</v>
      </c>
      <c r="V11" s="9">
        <v>0.9375</v>
      </c>
      <c r="W11" s="9">
        <v>0.97470000000000001</v>
      </c>
      <c r="X11" s="2">
        <v>153166</v>
      </c>
      <c r="Y11" s="2">
        <v>295230</v>
      </c>
    </row>
    <row r="12" spans="1:25" s="5" customFormat="1" ht="14" customHeight="1">
      <c r="A12" s="2" t="s">
        <v>2032</v>
      </c>
      <c r="B12" s="2" t="s">
        <v>1957</v>
      </c>
      <c r="C12" s="2" t="s">
        <v>2033</v>
      </c>
      <c r="D12" s="2">
        <v>435129</v>
      </c>
      <c r="E12" s="2"/>
      <c r="F12" s="7">
        <v>6.7700000000000004E-6</v>
      </c>
      <c r="G12" s="8" t="s">
        <v>2023</v>
      </c>
      <c r="H12" s="2">
        <v>314924</v>
      </c>
      <c r="I12" s="2">
        <v>302903</v>
      </c>
      <c r="J12" s="9">
        <v>0.96179999999999999</v>
      </c>
      <c r="K12" s="2">
        <v>301124</v>
      </c>
      <c r="L12" s="10">
        <v>0.95620000000000005</v>
      </c>
      <c r="M12" s="9">
        <v>0.99409999999999998</v>
      </c>
      <c r="N12" s="7">
        <v>4.6011100000000003E-3</v>
      </c>
      <c r="O12" s="7">
        <v>4.7599999999999998E-5</v>
      </c>
      <c r="P12" s="7">
        <v>4.2010140000000003E-3</v>
      </c>
      <c r="Q12" s="7">
        <v>4.6042899999999999E-4</v>
      </c>
      <c r="R12" s="7">
        <v>4.7599999999999998E-5</v>
      </c>
      <c r="S12" s="7">
        <v>1.7782099999999999E-4</v>
      </c>
      <c r="T12" s="7">
        <v>2.95309E-4</v>
      </c>
      <c r="U12" s="2">
        <v>295230</v>
      </c>
      <c r="V12" s="9">
        <v>0.9375</v>
      </c>
      <c r="W12" s="9">
        <v>0.97470000000000001</v>
      </c>
      <c r="X12" s="2">
        <v>153166</v>
      </c>
      <c r="Y12" s="2">
        <v>295230</v>
      </c>
    </row>
    <row r="13" spans="1:25" s="5" customFormat="1" ht="14" customHeight="1">
      <c r="A13" s="2" t="s">
        <v>2032</v>
      </c>
      <c r="B13" s="2" t="s">
        <v>1957</v>
      </c>
      <c r="C13" s="2" t="s">
        <v>2034</v>
      </c>
      <c r="D13" s="2">
        <v>435129</v>
      </c>
      <c r="E13" s="2"/>
      <c r="F13" s="7">
        <v>4.5103816999999997E-2</v>
      </c>
      <c r="G13" s="8" t="s">
        <v>2023</v>
      </c>
      <c r="H13" s="2">
        <v>314924</v>
      </c>
      <c r="I13" s="2">
        <v>302903</v>
      </c>
      <c r="J13" s="9">
        <v>0.96179999999999999</v>
      </c>
      <c r="K13" s="2">
        <v>301124</v>
      </c>
      <c r="L13" s="10">
        <v>0.95620000000000005</v>
      </c>
      <c r="M13" s="9">
        <v>0.99409999999999998</v>
      </c>
      <c r="N13" s="7">
        <v>4.6011100000000003E-3</v>
      </c>
      <c r="O13" s="7">
        <v>4.7599999999999998E-5</v>
      </c>
      <c r="P13" s="7">
        <v>4.2010140000000003E-3</v>
      </c>
      <c r="Q13" s="7">
        <v>4.6042899999999999E-4</v>
      </c>
      <c r="R13" s="7">
        <v>4.7599999999999998E-5</v>
      </c>
      <c r="S13" s="7">
        <v>1.7782099999999999E-4</v>
      </c>
      <c r="T13" s="7">
        <v>2.95309E-4</v>
      </c>
      <c r="U13" s="2">
        <v>295230</v>
      </c>
      <c r="V13" s="9">
        <v>0.9375</v>
      </c>
      <c r="W13" s="9">
        <v>0.97470000000000001</v>
      </c>
      <c r="X13" s="2">
        <v>153166</v>
      </c>
      <c r="Y13" s="2">
        <v>295230</v>
      </c>
    </row>
    <row r="14" spans="1:25" s="5" customFormat="1" ht="14" customHeight="1">
      <c r="A14" s="2" t="s">
        <v>2032</v>
      </c>
      <c r="B14" s="2" t="s">
        <v>1957</v>
      </c>
      <c r="C14" s="2" t="s">
        <v>1986</v>
      </c>
      <c r="D14" s="2">
        <v>490902</v>
      </c>
      <c r="E14" s="2"/>
      <c r="F14" s="7">
        <v>0.43583985400000003</v>
      </c>
      <c r="G14" s="8" t="s">
        <v>2023</v>
      </c>
      <c r="H14" s="2">
        <v>314924</v>
      </c>
      <c r="I14" s="2">
        <v>302903</v>
      </c>
      <c r="J14" s="9">
        <v>0.96179999999999999</v>
      </c>
      <c r="K14" s="2">
        <v>301124</v>
      </c>
      <c r="L14" s="10">
        <v>0.95620000000000005</v>
      </c>
      <c r="M14" s="9">
        <v>0.99409999999999998</v>
      </c>
      <c r="N14" s="7">
        <v>4.6011100000000003E-3</v>
      </c>
      <c r="O14" s="7">
        <v>4.7599999999999998E-5</v>
      </c>
      <c r="P14" s="7">
        <v>4.2010140000000003E-3</v>
      </c>
      <c r="Q14" s="7">
        <v>4.6042899999999999E-4</v>
      </c>
      <c r="R14" s="7">
        <v>4.7599999999999998E-5</v>
      </c>
      <c r="S14" s="7">
        <v>1.7782099999999999E-4</v>
      </c>
      <c r="T14" s="7">
        <v>2.95309E-4</v>
      </c>
      <c r="U14" s="2">
        <v>295230</v>
      </c>
      <c r="V14" s="9">
        <v>0.9375</v>
      </c>
      <c r="W14" s="9">
        <v>0.97470000000000001</v>
      </c>
      <c r="X14" s="2">
        <v>153166</v>
      </c>
      <c r="Y14" s="2">
        <v>295230</v>
      </c>
    </row>
    <row r="15" spans="1:25" s="5" customFormat="1" ht="14" customHeight="1">
      <c r="A15" s="2" t="s">
        <v>2035</v>
      </c>
      <c r="B15" s="2" t="s">
        <v>1957</v>
      </c>
      <c r="C15" s="2" t="s">
        <v>1982</v>
      </c>
      <c r="D15" s="2">
        <v>115776</v>
      </c>
      <c r="E15" s="2"/>
      <c r="F15" s="7">
        <v>0.99523075800000005</v>
      </c>
      <c r="G15" s="8" t="s">
        <v>2023</v>
      </c>
      <c r="H15" s="2">
        <v>491049</v>
      </c>
      <c r="I15" s="2">
        <v>482517</v>
      </c>
      <c r="J15" s="9">
        <v>0.98260000000000003</v>
      </c>
      <c r="K15" s="2">
        <v>468319</v>
      </c>
      <c r="L15" s="10">
        <v>0.95369999999999999</v>
      </c>
      <c r="M15" s="9">
        <v>0.97060000000000002</v>
      </c>
      <c r="N15" s="7">
        <v>5.190928E-3</v>
      </c>
      <c r="O15" s="7">
        <v>7.7399999999999998E-5</v>
      </c>
      <c r="P15" s="7">
        <v>2.3480345E-2</v>
      </c>
      <c r="Q15" s="7">
        <v>8.22728E-4</v>
      </c>
      <c r="R15" s="7">
        <v>2.89177E-4</v>
      </c>
      <c r="S15" s="7">
        <v>3.5638E-4</v>
      </c>
      <c r="T15" s="7">
        <v>2.36229E-3</v>
      </c>
      <c r="U15" s="2">
        <v>415999</v>
      </c>
      <c r="V15" s="9">
        <v>0.84719999999999995</v>
      </c>
      <c r="W15" s="9">
        <v>0.86209999999999998</v>
      </c>
      <c r="X15" s="2">
        <v>414053</v>
      </c>
      <c r="Y15" s="2">
        <v>415999</v>
      </c>
    </row>
    <row r="16" spans="1:25" s="5" customFormat="1" ht="14" customHeight="1">
      <c r="A16" s="2" t="s">
        <v>2036</v>
      </c>
      <c r="B16" s="2" t="s">
        <v>1957</v>
      </c>
      <c r="C16" s="2" t="s">
        <v>2037</v>
      </c>
      <c r="D16" s="2">
        <v>3073</v>
      </c>
      <c r="E16" s="2"/>
      <c r="F16" s="7">
        <v>3.0348300000000001E-4</v>
      </c>
      <c r="G16" s="8" t="s">
        <v>2023</v>
      </c>
      <c r="H16" s="2">
        <v>499798</v>
      </c>
      <c r="I16" s="2">
        <v>492219</v>
      </c>
      <c r="J16" s="9">
        <v>0.98480000000000001</v>
      </c>
      <c r="K16" s="2">
        <v>475579</v>
      </c>
      <c r="L16" s="10">
        <v>0.95150000000000001</v>
      </c>
      <c r="M16" s="9">
        <v>0.96619999999999995</v>
      </c>
      <c r="N16" s="7">
        <v>3.5514349999999999E-3</v>
      </c>
      <c r="O16" s="7">
        <v>3.5614400000000002E-4</v>
      </c>
      <c r="P16" s="7">
        <v>2.8363459000000001E-2</v>
      </c>
      <c r="Q16" s="7">
        <v>1.942785E-3</v>
      </c>
      <c r="R16" s="7">
        <v>1.62065E-4</v>
      </c>
      <c r="S16" s="7">
        <v>5.8423600000000002E-4</v>
      </c>
      <c r="T16" s="7">
        <v>3.9015799999999999E-4</v>
      </c>
      <c r="U16" s="2">
        <v>461311</v>
      </c>
      <c r="V16" s="9">
        <v>0.92300000000000004</v>
      </c>
      <c r="W16" s="9">
        <v>0.93720000000000003</v>
      </c>
      <c r="X16" s="2">
        <v>155</v>
      </c>
      <c r="Y16" s="2">
        <v>461311</v>
      </c>
    </row>
    <row r="17" spans="1:25" s="5" customFormat="1" ht="14" customHeight="1">
      <c r="A17" s="2" t="s">
        <v>2038</v>
      </c>
      <c r="B17" s="2" t="s">
        <v>1957</v>
      </c>
      <c r="C17" s="2" t="s">
        <v>2039</v>
      </c>
      <c r="D17" s="2">
        <v>946415</v>
      </c>
      <c r="E17" s="2"/>
      <c r="F17" s="7">
        <v>0.94923331200000005</v>
      </c>
      <c r="G17" s="8" t="s">
        <v>2023</v>
      </c>
      <c r="H17" s="2">
        <v>500772</v>
      </c>
      <c r="I17" s="2">
        <v>495182</v>
      </c>
      <c r="J17" s="9">
        <v>0.98880000000000001</v>
      </c>
      <c r="K17" s="2">
        <v>476423</v>
      </c>
      <c r="L17" s="10">
        <v>0.95140000000000002</v>
      </c>
      <c r="M17" s="9">
        <v>0.96209999999999996</v>
      </c>
      <c r="N17" s="7">
        <v>7.1609439999999998E-3</v>
      </c>
      <c r="O17" s="7">
        <v>7.5900000000000002E-5</v>
      </c>
      <c r="P17" s="7">
        <v>3.4438825999999999E-2</v>
      </c>
      <c r="Q17" s="7">
        <v>5.8709400000000003E-4</v>
      </c>
      <c r="R17" s="7">
        <v>1.4777200000000001E-4</v>
      </c>
      <c r="S17" s="7">
        <v>4.0737100000000001E-4</v>
      </c>
      <c r="T17" s="7">
        <v>1.05837E-4</v>
      </c>
      <c r="U17" s="2">
        <v>468378</v>
      </c>
      <c r="V17" s="9">
        <v>0.93530000000000002</v>
      </c>
      <c r="W17" s="9">
        <v>0.94589999999999996</v>
      </c>
      <c r="X17" s="2">
        <v>444616</v>
      </c>
      <c r="Y17" s="2">
        <v>468378</v>
      </c>
    </row>
    <row r="18" spans="1:25" s="5" customFormat="1" ht="14" customHeight="1">
      <c r="A18" s="2" t="s">
        <v>2040</v>
      </c>
      <c r="B18" s="2" t="s">
        <v>1959</v>
      </c>
      <c r="C18" s="2" t="s">
        <v>1963</v>
      </c>
      <c r="D18" s="2">
        <v>168164</v>
      </c>
      <c r="E18" s="2"/>
      <c r="F18" s="7">
        <v>0.89172769799999996</v>
      </c>
      <c r="G18" s="8" t="s">
        <v>2023</v>
      </c>
      <c r="H18" s="2">
        <v>239500</v>
      </c>
      <c r="I18" s="2">
        <v>231930</v>
      </c>
      <c r="J18" s="9">
        <v>0.96840000000000004</v>
      </c>
      <c r="K18" s="2">
        <v>227690</v>
      </c>
      <c r="L18" s="10">
        <v>0.95069999999999999</v>
      </c>
      <c r="M18" s="9">
        <v>0.98170000000000002</v>
      </c>
      <c r="N18" s="7">
        <v>0.305903967</v>
      </c>
      <c r="O18" s="7">
        <v>1.04384E-4</v>
      </c>
      <c r="P18" s="7">
        <v>7.2442590000000003E-3</v>
      </c>
      <c r="Q18" s="7">
        <v>2.2296450000000002E-3</v>
      </c>
      <c r="R18" s="7">
        <v>2.46347E-4</v>
      </c>
      <c r="S18" s="7">
        <v>4.0083499999999999E-4</v>
      </c>
      <c r="T18" s="7">
        <v>1.110647E-3</v>
      </c>
      <c r="U18" s="2">
        <v>221063</v>
      </c>
      <c r="V18" s="9">
        <v>0.92300000000000004</v>
      </c>
      <c r="W18" s="9">
        <v>0.95309999999999995</v>
      </c>
      <c r="X18" s="2">
        <v>197136</v>
      </c>
      <c r="Y18" s="2">
        <v>221063</v>
      </c>
    </row>
    <row r="19" spans="1:25" s="5" customFormat="1" ht="14" customHeight="1">
      <c r="A19" s="2" t="s">
        <v>2041</v>
      </c>
      <c r="B19" s="2" t="s">
        <v>1957</v>
      </c>
      <c r="C19" s="2" t="s">
        <v>1986</v>
      </c>
      <c r="D19" s="2">
        <v>5036</v>
      </c>
      <c r="E19" s="2"/>
      <c r="F19" s="7">
        <v>0.41106514900000002</v>
      </c>
      <c r="G19" s="8" t="s">
        <v>2023</v>
      </c>
      <c r="H19" s="2">
        <v>393815</v>
      </c>
      <c r="I19" s="2">
        <v>374748</v>
      </c>
      <c r="J19" s="9">
        <v>0.9516</v>
      </c>
      <c r="K19" s="2">
        <v>372560</v>
      </c>
      <c r="L19" s="10">
        <v>0.94599999999999995</v>
      </c>
      <c r="M19" s="9">
        <v>0.99419999999999997</v>
      </c>
      <c r="N19" s="7">
        <v>4.4259360000000001E-3</v>
      </c>
      <c r="O19" s="7">
        <v>1.0200000000000001E-5</v>
      </c>
      <c r="P19" s="7">
        <v>4.004418E-3</v>
      </c>
      <c r="Q19" s="7">
        <v>1.1223540000000001E-3</v>
      </c>
      <c r="R19" s="7">
        <v>2.7900000000000001E-5</v>
      </c>
      <c r="S19" s="7">
        <v>6.86E-5</v>
      </c>
      <c r="T19" s="7">
        <v>8.8900000000000006E-5</v>
      </c>
      <c r="U19" s="2">
        <v>369141</v>
      </c>
      <c r="V19" s="9">
        <v>0.93730000000000002</v>
      </c>
      <c r="W19" s="9">
        <v>0.98499999999999999</v>
      </c>
      <c r="X19" s="2">
        <v>151742</v>
      </c>
      <c r="Y19" s="2">
        <v>369141</v>
      </c>
    </row>
    <row r="20" spans="1:25" s="5" customFormat="1" ht="14" customHeight="1">
      <c r="A20" s="2" t="s">
        <v>2042</v>
      </c>
      <c r="B20" s="2" t="s">
        <v>1957</v>
      </c>
      <c r="C20" s="2" t="s">
        <v>1982</v>
      </c>
      <c r="D20" s="2">
        <v>3710596</v>
      </c>
      <c r="E20" s="2"/>
      <c r="F20" s="7">
        <v>0.97271040200000003</v>
      </c>
      <c r="G20" s="8" t="s">
        <v>2023</v>
      </c>
      <c r="H20" s="2">
        <v>430728</v>
      </c>
      <c r="I20" s="2">
        <v>419974</v>
      </c>
      <c r="J20" s="9">
        <v>0.97499999999999998</v>
      </c>
      <c r="K20" s="2">
        <v>405158</v>
      </c>
      <c r="L20" s="10">
        <v>0.94059999999999999</v>
      </c>
      <c r="M20" s="9">
        <v>0.9647</v>
      </c>
      <c r="N20" s="7">
        <v>7.5755470000000002E-3</v>
      </c>
      <c r="O20" s="7">
        <v>1.0401E-3</v>
      </c>
      <c r="P20" s="7">
        <v>2.6113928000000002E-2</v>
      </c>
      <c r="Q20" s="7">
        <v>2.3193290000000002E-3</v>
      </c>
      <c r="R20" s="7">
        <v>4.0164600000000002E-4</v>
      </c>
      <c r="S20" s="7">
        <v>6.2916700000000003E-4</v>
      </c>
      <c r="T20" s="7">
        <v>1.827139E-3</v>
      </c>
      <c r="U20" s="2">
        <v>387437</v>
      </c>
      <c r="V20" s="9">
        <v>0.89949999999999997</v>
      </c>
      <c r="W20" s="9">
        <v>0.92249999999999999</v>
      </c>
      <c r="X20" s="2">
        <v>376876</v>
      </c>
      <c r="Y20" s="2">
        <v>387437</v>
      </c>
    </row>
    <row r="21" spans="1:25" s="5" customFormat="1" ht="14" customHeight="1">
      <c r="A21" s="2" t="s">
        <v>2043</v>
      </c>
      <c r="B21" s="2" t="s">
        <v>1957</v>
      </c>
      <c r="C21" s="2" t="s">
        <v>1974</v>
      </c>
      <c r="D21" s="2">
        <v>4617</v>
      </c>
      <c r="E21" s="2"/>
      <c r="F21" s="7">
        <v>0.48293848</v>
      </c>
      <c r="G21" s="8" t="s">
        <v>2023</v>
      </c>
      <c r="H21" s="2">
        <v>223211</v>
      </c>
      <c r="I21" s="2">
        <v>217561</v>
      </c>
      <c r="J21" s="9">
        <v>0.97470000000000001</v>
      </c>
      <c r="K21" s="2">
        <v>209819</v>
      </c>
      <c r="L21" s="10">
        <v>0.94</v>
      </c>
      <c r="M21" s="9">
        <v>0.96440000000000003</v>
      </c>
      <c r="N21" s="7">
        <v>0.105814678</v>
      </c>
      <c r="O21" s="7">
        <v>5.3312800000000001E-4</v>
      </c>
      <c r="P21" s="7">
        <v>1.90134E-2</v>
      </c>
      <c r="Q21" s="7">
        <v>4.9549529999999998E-3</v>
      </c>
      <c r="R21" s="7">
        <v>3.109166E-3</v>
      </c>
      <c r="S21" s="7">
        <v>1.0572960000000001E-3</v>
      </c>
      <c r="T21" s="7">
        <v>2.2355529999999999E-3</v>
      </c>
      <c r="U21" s="2">
        <v>175424</v>
      </c>
      <c r="V21" s="9">
        <v>0.78590000000000004</v>
      </c>
      <c r="W21" s="9">
        <v>0.80630000000000002</v>
      </c>
      <c r="X21" s="2">
        <v>172489</v>
      </c>
      <c r="Y21" s="2">
        <v>175424</v>
      </c>
    </row>
    <row r="22" spans="1:25" s="5" customFormat="1" ht="14" customHeight="1">
      <c r="A22" s="2" t="s">
        <v>2044</v>
      </c>
      <c r="B22" s="2" t="s">
        <v>1957</v>
      </c>
      <c r="C22" s="2" t="s">
        <v>1980</v>
      </c>
      <c r="D22" s="2">
        <v>174</v>
      </c>
      <c r="E22" s="2"/>
      <c r="F22" s="7">
        <v>7.7384732999999997E-2</v>
      </c>
      <c r="G22" s="8" t="s">
        <v>2023</v>
      </c>
      <c r="H22" s="2">
        <v>222988</v>
      </c>
      <c r="I22" s="2">
        <v>219467</v>
      </c>
      <c r="J22" s="9">
        <v>0.98419999999999996</v>
      </c>
      <c r="K22" s="2">
        <v>209566</v>
      </c>
      <c r="L22" s="10">
        <v>0.93979999999999997</v>
      </c>
      <c r="M22" s="9">
        <v>0.95489999999999997</v>
      </c>
      <c r="N22" s="7">
        <v>7.0586759999999998E-3</v>
      </c>
      <c r="O22" s="7">
        <v>1.3050029999999999E-3</v>
      </c>
      <c r="P22" s="7">
        <v>2.7633774E-2</v>
      </c>
      <c r="Q22" s="7">
        <v>6.0092920000000003E-3</v>
      </c>
      <c r="R22" s="7">
        <v>6.27836E-4</v>
      </c>
      <c r="S22" s="7">
        <v>1.9193859999999999E-3</v>
      </c>
      <c r="T22" s="7">
        <v>2.7086660000000002E-3</v>
      </c>
      <c r="U22" s="2">
        <v>182620</v>
      </c>
      <c r="V22" s="9">
        <v>0.81899999999999995</v>
      </c>
      <c r="W22" s="9">
        <v>0.83209999999999995</v>
      </c>
      <c r="X22" s="2">
        <v>14304</v>
      </c>
      <c r="Y22" s="2">
        <v>182620</v>
      </c>
    </row>
    <row r="23" spans="1:25" s="5" customFormat="1" ht="14" customHeight="1">
      <c r="A23" s="2" t="s">
        <v>2044</v>
      </c>
      <c r="B23" s="2" t="s">
        <v>1957</v>
      </c>
      <c r="C23" s="2" t="s">
        <v>2045</v>
      </c>
      <c r="D23" s="2">
        <v>7476</v>
      </c>
      <c r="E23" s="2"/>
      <c r="F23" s="7">
        <v>8.9256399999999999E-4</v>
      </c>
      <c r="G23" s="8" t="s">
        <v>2023</v>
      </c>
      <c r="H23" s="2">
        <v>222988</v>
      </c>
      <c r="I23" s="2">
        <v>219467</v>
      </c>
      <c r="J23" s="9">
        <v>0.98419999999999996</v>
      </c>
      <c r="K23" s="2">
        <v>209566</v>
      </c>
      <c r="L23" s="10">
        <v>0.93979999999999997</v>
      </c>
      <c r="M23" s="9">
        <v>0.95489999999999997</v>
      </c>
      <c r="N23" s="7">
        <v>7.0586759999999998E-3</v>
      </c>
      <c r="O23" s="7">
        <v>1.3050029999999999E-3</v>
      </c>
      <c r="P23" s="7">
        <v>2.7633774E-2</v>
      </c>
      <c r="Q23" s="7">
        <v>6.0092920000000003E-3</v>
      </c>
      <c r="R23" s="7">
        <v>6.27836E-4</v>
      </c>
      <c r="S23" s="7">
        <v>1.9193859999999999E-3</v>
      </c>
      <c r="T23" s="7">
        <v>2.7086660000000002E-3</v>
      </c>
      <c r="U23" s="2">
        <v>182620</v>
      </c>
      <c r="V23" s="9">
        <v>0.81899999999999995</v>
      </c>
      <c r="W23" s="9">
        <v>0.83209999999999995</v>
      </c>
      <c r="X23" s="2">
        <v>14304</v>
      </c>
      <c r="Y23" s="2">
        <v>182620</v>
      </c>
    </row>
    <row r="24" spans="1:25" s="5" customFormat="1" ht="14" customHeight="1">
      <c r="A24" s="2" t="s">
        <v>2046</v>
      </c>
      <c r="B24" s="2" t="s">
        <v>1957</v>
      </c>
      <c r="C24" s="2" t="s">
        <v>1980</v>
      </c>
      <c r="D24" s="2">
        <v>59952</v>
      </c>
      <c r="E24" s="2"/>
      <c r="F24" s="7">
        <v>0.69227129399999998</v>
      </c>
      <c r="G24" s="8" t="s">
        <v>2023</v>
      </c>
      <c r="H24" s="2">
        <v>372046</v>
      </c>
      <c r="I24" s="2">
        <v>364020</v>
      </c>
      <c r="J24" s="9">
        <v>0.97840000000000005</v>
      </c>
      <c r="K24" s="2">
        <v>349105</v>
      </c>
      <c r="L24" s="10">
        <v>0.93830000000000002</v>
      </c>
      <c r="M24" s="9">
        <v>0.95899999999999996</v>
      </c>
      <c r="N24" s="7">
        <v>6.0745180000000001E-3</v>
      </c>
      <c r="O24" s="7">
        <v>7.6334600000000003E-4</v>
      </c>
      <c r="P24" s="7">
        <v>2.6268257E-2</v>
      </c>
      <c r="Q24" s="7">
        <v>5.7707920000000003E-3</v>
      </c>
      <c r="R24" s="7">
        <v>1.083199E-3</v>
      </c>
      <c r="S24" s="7">
        <v>1.1853370000000001E-3</v>
      </c>
      <c r="T24" s="7">
        <v>2.5883899999999999E-3</v>
      </c>
      <c r="U24" s="2">
        <v>312782</v>
      </c>
      <c r="V24" s="9">
        <v>0.8407</v>
      </c>
      <c r="W24" s="9">
        <v>0.85919999999999996</v>
      </c>
      <c r="X24" s="2">
        <v>287669</v>
      </c>
      <c r="Y24" s="2">
        <v>312782</v>
      </c>
    </row>
    <row r="25" spans="1:25" s="5" customFormat="1" ht="14" customHeight="1">
      <c r="A25" s="2" t="s">
        <v>2047</v>
      </c>
      <c r="B25" s="2" t="s">
        <v>2048</v>
      </c>
      <c r="C25" s="2" t="s">
        <v>2049</v>
      </c>
      <c r="D25" s="2">
        <v>3750</v>
      </c>
      <c r="E25" s="2"/>
      <c r="F25" s="7">
        <v>0.99694986100000005</v>
      </c>
      <c r="G25" s="8" t="s">
        <v>2023</v>
      </c>
      <c r="H25" s="2">
        <v>510527</v>
      </c>
      <c r="I25" s="2">
        <v>500586</v>
      </c>
      <c r="J25" s="9">
        <v>0.98050000000000004</v>
      </c>
      <c r="K25" s="2">
        <v>477828</v>
      </c>
      <c r="L25" s="10">
        <v>0.93600000000000005</v>
      </c>
      <c r="M25" s="9">
        <v>0.95450000000000002</v>
      </c>
      <c r="N25" s="7">
        <v>6.8145269999999999E-3</v>
      </c>
      <c r="O25" s="7">
        <v>3.60412E-4</v>
      </c>
      <c r="P25" s="7">
        <v>3.1163876E-2</v>
      </c>
      <c r="Q25" s="7">
        <v>3.4552530000000001E-3</v>
      </c>
      <c r="R25" s="7">
        <v>4.07422E-4</v>
      </c>
      <c r="S25" s="7">
        <v>9.6958600000000004E-4</v>
      </c>
      <c r="T25" s="7">
        <v>3.0106149999999999E-3</v>
      </c>
      <c r="U25" s="2">
        <v>385884</v>
      </c>
      <c r="V25" s="9">
        <v>0.75590000000000002</v>
      </c>
      <c r="W25" s="9">
        <v>0.77090000000000003</v>
      </c>
      <c r="X25" s="2">
        <v>384774</v>
      </c>
      <c r="Y25" s="2">
        <v>385884</v>
      </c>
    </row>
    <row r="26" spans="1:25" s="5" customFormat="1" ht="14" customHeight="1">
      <c r="A26" s="2" t="s">
        <v>2050</v>
      </c>
      <c r="B26" s="2" t="s">
        <v>1957</v>
      </c>
      <c r="C26" s="2" t="s">
        <v>1970</v>
      </c>
      <c r="D26" s="2">
        <v>371535</v>
      </c>
      <c r="E26" s="2"/>
      <c r="F26" s="7">
        <v>0.99835649900000001</v>
      </c>
      <c r="G26" s="8" t="s">
        <v>2023</v>
      </c>
      <c r="H26" s="2">
        <v>489303</v>
      </c>
      <c r="I26" s="2">
        <v>479468</v>
      </c>
      <c r="J26" s="9">
        <v>0.97989999999999999</v>
      </c>
      <c r="K26" s="2">
        <v>455247</v>
      </c>
      <c r="L26" s="10">
        <v>0.9304</v>
      </c>
      <c r="M26" s="9">
        <v>0.94950000000000001</v>
      </c>
      <c r="N26" s="7">
        <v>7.7314059999999997E-3</v>
      </c>
      <c r="O26" s="7">
        <v>1.57367E-4</v>
      </c>
      <c r="P26" s="7">
        <v>3.12097E-2</v>
      </c>
      <c r="Q26" s="7">
        <v>3.3639690000000001E-3</v>
      </c>
      <c r="R26" s="7">
        <v>6.3151099999999996E-4</v>
      </c>
      <c r="S26" s="7">
        <v>9.5850600000000003E-4</v>
      </c>
      <c r="T26" s="7">
        <v>8.7471360000000008E-3</v>
      </c>
      <c r="U26" s="2">
        <v>362032</v>
      </c>
      <c r="V26" s="9">
        <v>0.7399</v>
      </c>
      <c r="W26" s="9">
        <v>0.75509999999999999</v>
      </c>
      <c r="X26" s="2">
        <v>361443</v>
      </c>
      <c r="Y26" s="2">
        <v>362032</v>
      </c>
    </row>
    <row r="27" spans="1:25" s="5" customFormat="1" ht="14" customHeight="1">
      <c r="A27" s="2" t="s">
        <v>2051</v>
      </c>
      <c r="B27" s="2" t="s">
        <v>1957</v>
      </c>
      <c r="C27" s="2" t="s">
        <v>2052</v>
      </c>
      <c r="D27" s="2">
        <v>182473</v>
      </c>
      <c r="E27" s="2"/>
      <c r="F27" s="7">
        <v>7.6699999999999994E-5</v>
      </c>
      <c r="G27" s="8" t="s">
        <v>2023</v>
      </c>
      <c r="H27" s="2">
        <v>503961</v>
      </c>
      <c r="I27" s="2">
        <v>493226</v>
      </c>
      <c r="J27" s="9">
        <v>0.97870000000000001</v>
      </c>
      <c r="K27" s="2">
        <v>468407</v>
      </c>
      <c r="L27" s="10">
        <v>0.92949999999999999</v>
      </c>
      <c r="M27" s="9">
        <v>0.94969999999999999</v>
      </c>
      <c r="N27" s="7">
        <v>6.9787149999999999E-3</v>
      </c>
      <c r="O27" s="7">
        <v>1.379075E-3</v>
      </c>
      <c r="P27" s="7">
        <v>3.6776654999999998E-2</v>
      </c>
      <c r="Q27" s="7">
        <v>5.9171249999999996E-3</v>
      </c>
      <c r="R27" s="7">
        <v>5.4170900000000003E-4</v>
      </c>
      <c r="S27" s="7">
        <v>1.101276E-3</v>
      </c>
      <c r="T27" s="7">
        <v>9.9214000000000008E-4</v>
      </c>
      <c r="U27" s="2">
        <v>443436</v>
      </c>
      <c r="V27" s="9">
        <v>0.87990000000000002</v>
      </c>
      <c r="W27" s="9">
        <v>0.89910000000000001</v>
      </c>
      <c r="X27" s="2">
        <v>19528</v>
      </c>
      <c r="Y27" s="2">
        <v>443436</v>
      </c>
    </row>
    <row r="28" spans="1:25" s="5" customFormat="1" ht="14" customHeight="1">
      <c r="A28" s="2" t="s">
        <v>2051</v>
      </c>
      <c r="B28" s="2" t="s">
        <v>1957</v>
      </c>
      <c r="C28" s="2" t="s">
        <v>1980</v>
      </c>
      <c r="D28" s="2">
        <v>53</v>
      </c>
      <c r="E28" s="2"/>
      <c r="F28" s="7">
        <v>5.0469520000000004E-3</v>
      </c>
      <c r="G28" s="8" t="s">
        <v>2023</v>
      </c>
      <c r="H28" s="2">
        <v>503961</v>
      </c>
      <c r="I28" s="2">
        <v>493226</v>
      </c>
      <c r="J28" s="9">
        <v>0.97870000000000001</v>
      </c>
      <c r="K28" s="2">
        <v>468407</v>
      </c>
      <c r="L28" s="10">
        <v>0.92949999999999999</v>
      </c>
      <c r="M28" s="9">
        <v>0.94969999999999999</v>
      </c>
      <c r="N28" s="7">
        <v>6.9787149999999999E-3</v>
      </c>
      <c r="O28" s="7">
        <v>1.379075E-3</v>
      </c>
      <c r="P28" s="7">
        <v>3.6776654999999998E-2</v>
      </c>
      <c r="Q28" s="7">
        <v>5.9171249999999996E-3</v>
      </c>
      <c r="R28" s="7">
        <v>5.4170900000000003E-4</v>
      </c>
      <c r="S28" s="7">
        <v>1.101276E-3</v>
      </c>
      <c r="T28" s="7">
        <v>9.9214000000000008E-4</v>
      </c>
      <c r="U28" s="2">
        <v>443436</v>
      </c>
      <c r="V28" s="9">
        <v>0.87990000000000002</v>
      </c>
      <c r="W28" s="9">
        <v>0.89910000000000001</v>
      </c>
      <c r="X28" s="2">
        <v>19528</v>
      </c>
      <c r="Y28" s="2">
        <v>443436</v>
      </c>
    </row>
    <row r="29" spans="1:25" s="5" customFormat="1" ht="14" customHeight="1">
      <c r="A29" s="2" t="s">
        <v>2051</v>
      </c>
      <c r="B29" s="2" t="s">
        <v>1957</v>
      </c>
      <c r="C29" s="2" t="s">
        <v>2028</v>
      </c>
      <c r="D29" s="2">
        <v>11971</v>
      </c>
      <c r="E29" s="2"/>
      <c r="F29" s="7">
        <v>3.8824091999999998E-2</v>
      </c>
      <c r="G29" s="8" t="s">
        <v>2023</v>
      </c>
      <c r="H29" s="2">
        <v>503961</v>
      </c>
      <c r="I29" s="2">
        <v>493226</v>
      </c>
      <c r="J29" s="9">
        <v>0.97870000000000001</v>
      </c>
      <c r="K29" s="2">
        <v>468407</v>
      </c>
      <c r="L29" s="10">
        <v>0.92949999999999999</v>
      </c>
      <c r="M29" s="9">
        <v>0.94969999999999999</v>
      </c>
      <c r="N29" s="7">
        <v>6.9787149999999999E-3</v>
      </c>
      <c r="O29" s="7">
        <v>1.379075E-3</v>
      </c>
      <c r="P29" s="7">
        <v>3.6776654999999998E-2</v>
      </c>
      <c r="Q29" s="7">
        <v>5.9171249999999996E-3</v>
      </c>
      <c r="R29" s="7">
        <v>5.4170900000000003E-4</v>
      </c>
      <c r="S29" s="7">
        <v>1.101276E-3</v>
      </c>
      <c r="T29" s="7">
        <v>9.9214000000000008E-4</v>
      </c>
      <c r="U29" s="2">
        <v>443436</v>
      </c>
      <c r="V29" s="9">
        <v>0.87990000000000002</v>
      </c>
      <c r="W29" s="9">
        <v>0.89910000000000001</v>
      </c>
      <c r="X29" s="2">
        <v>19528</v>
      </c>
      <c r="Y29" s="2">
        <v>443436</v>
      </c>
    </row>
    <row r="30" spans="1:25" s="5" customFormat="1" ht="14" customHeight="1">
      <c r="A30" s="2" t="s">
        <v>2053</v>
      </c>
      <c r="B30" s="2" t="s">
        <v>1957</v>
      </c>
      <c r="C30" s="2" t="s">
        <v>1958</v>
      </c>
      <c r="D30" s="2">
        <v>394841</v>
      </c>
      <c r="E30" s="2"/>
      <c r="F30" s="7">
        <v>2.493304E-3</v>
      </c>
      <c r="G30" s="8" t="s">
        <v>2023</v>
      </c>
      <c r="H30" s="2">
        <v>354670</v>
      </c>
      <c r="I30" s="2">
        <v>340989</v>
      </c>
      <c r="J30" s="9">
        <v>0.96140000000000003</v>
      </c>
      <c r="K30" s="2">
        <v>324489</v>
      </c>
      <c r="L30" s="10">
        <v>0.91490000000000005</v>
      </c>
      <c r="M30" s="9">
        <v>0.9516</v>
      </c>
      <c r="N30" s="7">
        <v>6.8035070000000003E-3</v>
      </c>
      <c r="O30" s="7">
        <v>3.5243999999999998E-4</v>
      </c>
      <c r="P30" s="7">
        <v>3.5900978E-2</v>
      </c>
      <c r="Q30" s="7">
        <v>3.8486480000000001E-3</v>
      </c>
      <c r="R30" s="7">
        <v>4.20109E-4</v>
      </c>
      <c r="S30" s="7">
        <v>1.7452839999999999E-3</v>
      </c>
      <c r="T30" s="7">
        <v>1.046043E-3</v>
      </c>
      <c r="U30" s="2">
        <v>302410</v>
      </c>
      <c r="V30" s="9">
        <v>0.85270000000000001</v>
      </c>
      <c r="W30" s="9">
        <v>0.88690000000000002</v>
      </c>
      <c r="X30" s="2">
        <v>132915</v>
      </c>
      <c r="Y30" s="2">
        <v>302410</v>
      </c>
    </row>
    <row r="31" spans="1:25" s="5" customFormat="1" ht="14" customHeight="1">
      <c r="A31" s="2" t="s">
        <v>2053</v>
      </c>
      <c r="B31" s="2" t="s">
        <v>1957</v>
      </c>
      <c r="C31" s="2" t="s">
        <v>2054</v>
      </c>
      <c r="D31" s="2">
        <v>394841</v>
      </c>
      <c r="E31" s="2"/>
      <c r="F31" s="7">
        <v>0.43694322299999999</v>
      </c>
      <c r="G31" s="8" t="s">
        <v>2023</v>
      </c>
      <c r="H31" s="2">
        <v>354670</v>
      </c>
      <c r="I31" s="2">
        <v>340989</v>
      </c>
      <c r="J31" s="9">
        <v>0.96140000000000003</v>
      </c>
      <c r="K31" s="2">
        <v>324489</v>
      </c>
      <c r="L31" s="10">
        <v>0.91490000000000005</v>
      </c>
      <c r="M31" s="9">
        <v>0.9516</v>
      </c>
      <c r="N31" s="7">
        <v>6.8035070000000003E-3</v>
      </c>
      <c r="O31" s="7">
        <v>3.5243999999999998E-4</v>
      </c>
      <c r="P31" s="7">
        <v>3.5900978E-2</v>
      </c>
      <c r="Q31" s="7">
        <v>3.8486480000000001E-3</v>
      </c>
      <c r="R31" s="7">
        <v>4.20109E-4</v>
      </c>
      <c r="S31" s="7">
        <v>1.7452839999999999E-3</v>
      </c>
      <c r="T31" s="7">
        <v>1.046043E-3</v>
      </c>
      <c r="U31" s="2">
        <v>302410</v>
      </c>
      <c r="V31" s="9">
        <v>0.85270000000000001</v>
      </c>
      <c r="W31" s="9">
        <v>0.88690000000000002</v>
      </c>
      <c r="X31" s="2">
        <v>132915</v>
      </c>
      <c r="Y31" s="2">
        <v>302410</v>
      </c>
    </row>
    <row r="32" spans="1:25" s="5" customFormat="1" ht="14" customHeight="1">
      <c r="A32" s="2" t="s">
        <v>2055</v>
      </c>
      <c r="B32" s="2" t="s">
        <v>1957</v>
      </c>
      <c r="C32" s="2" t="s">
        <v>1976</v>
      </c>
      <c r="D32" s="2">
        <v>19118</v>
      </c>
      <c r="E32" s="2"/>
      <c r="F32" s="7">
        <v>0.92129072899999997</v>
      </c>
      <c r="G32" s="8" t="s">
        <v>2023</v>
      </c>
      <c r="H32" s="2">
        <v>528495</v>
      </c>
      <c r="I32" s="2">
        <v>513648</v>
      </c>
      <c r="J32" s="9">
        <v>0.97189999999999999</v>
      </c>
      <c r="K32" s="2">
        <v>477926</v>
      </c>
      <c r="L32" s="10">
        <v>0.90429999999999999</v>
      </c>
      <c r="M32" s="9">
        <v>0.93049999999999999</v>
      </c>
      <c r="N32" s="7">
        <v>9.4267680000000003E-3</v>
      </c>
      <c r="O32" s="7">
        <v>7.2659199999999997E-4</v>
      </c>
      <c r="P32" s="7">
        <v>5.8554953E-2</v>
      </c>
      <c r="Q32" s="7">
        <v>2.2460000000000002E-3</v>
      </c>
      <c r="R32" s="7">
        <v>1.2280150000000001E-3</v>
      </c>
      <c r="S32" s="7">
        <v>9.3283799999999996E-4</v>
      </c>
      <c r="T32" s="7">
        <v>9.2526900000000005E-4</v>
      </c>
      <c r="U32" s="2">
        <v>394134</v>
      </c>
      <c r="V32" s="9">
        <v>0.74580000000000002</v>
      </c>
      <c r="W32" s="9">
        <v>0.76729999999999998</v>
      </c>
      <c r="X32" s="2">
        <v>363136</v>
      </c>
      <c r="Y32" s="2">
        <v>394134</v>
      </c>
    </row>
    <row r="33" spans="1:25" s="5" customFormat="1" ht="14" customHeight="1">
      <c r="A33" s="2" t="s">
        <v>2055</v>
      </c>
      <c r="B33" s="2" t="s">
        <v>1957</v>
      </c>
      <c r="C33" s="2" t="s">
        <v>2056</v>
      </c>
      <c r="D33" s="2">
        <v>590</v>
      </c>
      <c r="E33" s="2"/>
      <c r="F33" s="7">
        <v>3.3000000000000003E-5</v>
      </c>
      <c r="G33" s="8" t="s">
        <v>2023</v>
      </c>
      <c r="H33" s="2">
        <v>528495</v>
      </c>
      <c r="I33" s="2">
        <v>513648</v>
      </c>
      <c r="J33" s="9">
        <v>0.97189999999999999</v>
      </c>
      <c r="K33" s="2">
        <v>477926</v>
      </c>
      <c r="L33" s="10">
        <v>0.90429999999999999</v>
      </c>
      <c r="M33" s="9">
        <v>0.93049999999999999</v>
      </c>
      <c r="N33" s="7">
        <v>9.4267680000000003E-3</v>
      </c>
      <c r="O33" s="7">
        <v>7.2659199999999997E-4</v>
      </c>
      <c r="P33" s="7">
        <v>5.8554953E-2</v>
      </c>
      <c r="Q33" s="7">
        <v>2.2460000000000002E-3</v>
      </c>
      <c r="R33" s="7">
        <v>1.2280150000000001E-3</v>
      </c>
      <c r="S33" s="7">
        <v>9.3283799999999996E-4</v>
      </c>
      <c r="T33" s="7">
        <v>9.2526900000000005E-4</v>
      </c>
      <c r="U33" s="2">
        <v>394134</v>
      </c>
      <c r="V33" s="9">
        <v>0.74580000000000002</v>
      </c>
      <c r="W33" s="9">
        <v>0.76729999999999998</v>
      </c>
      <c r="X33" s="2">
        <v>363136</v>
      </c>
      <c r="Y33" s="2">
        <v>394134</v>
      </c>
    </row>
    <row r="34" spans="1:25" s="5" customFormat="1" ht="14" customHeight="1">
      <c r="A34" s="2" t="s">
        <v>2057</v>
      </c>
      <c r="B34" s="2" t="s">
        <v>2058</v>
      </c>
      <c r="C34" s="2" t="s">
        <v>2049</v>
      </c>
      <c r="D34" s="2">
        <v>34404</v>
      </c>
      <c r="E34" s="2"/>
      <c r="F34" s="7">
        <v>0.99208305799999996</v>
      </c>
      <c r="G34" s="8" t="s">
        <v>2023</v>
      </c>
      <c r="H34" s="2">
        <v>554226</v>
      </c>
      <c r="I34" s="2">
        <v>543520</v>
      </c>
      <c r="J34" s="9">
        <v>0.98070000000000002</v>
      </c>
      <c r="K34" s="2">
        <v>492975</v>
      </c>
      <c r="L34" s="10">
        <v>0.88949999999999996</v>
      </c>
      <c r="M34" s="9">
        <v>0.90700000000000003</v>
      </c>
      <c r="N34" s="7">
        <v>5.9831190000000003E-3</v>
      </c>
      <c r="O34" s="7">
        <v>3.1755999999999999E-4</v>
      </c>
      <c r="P34" s="7">
        <v>6.1153752999999998E-2</v>
      </c>
      <c r="Q34" s="7">
        <v>7.5005499999999999E-3</v>
      </c>
      <c r="R34" s="7">
        <v>4.8608330000000002E-3</v>
      </c>
      <c r="S34" s="7">
        <v>1.2594139999999999E-3</v>
      </c>
      <c r="T34" s="7">
        <v>6.3331569999999998E-3</v>
      </c>
      <c r="U34" s="2">
        <v>299358</v>
      </c>
      <c r="V34" s="9">
        <v>0.54010000000000002</v>
      </c>
      <c r="W34" s="9">
        <v>0.55079999999999996</v>
      </c>
      <c r="X34" s="2">
        <v>297012</v>
      </c>
      <c r="Y34" s="2">
        <v>299358</v>
      </c>
    </row>
    <row r="35" spans="1:25" s="5" customFormat="1" ht="14" customHeight="1">
      <c r="A35" s="2" t="s">
        <v>2059</v>
      </c>
      <c r="B35" s="2" t="s">
        <v>1957</v>
      </c>
      <c r="C35" s="2" t="s">
        <v>2028</v>
      </c>
      <c r="D35" s="2">
        <v>120840</v>
      </c>
      <c r="E35" s="2"/>
      <c r="F35" s="7">
        <v>0.94880887199999997</v>
      </c>
      <c r="G35" s="8" t="s">
        <v>2023</v>
      </c>
      <c r="H35" s="2">
        <v>298174</v>
      </c>
      <c r="I35" s="2">
        <v>294357</v>
      </c>
      <c r="J35" s="9">
        <v>0.98719999999999997</v>
      </c>
      <c r="K35" s="2">
        <v>264624</v>
      </c>
      <c r="L35" s="10">
        <v>0.88749999999999996</v>
      </c>
      <c r="M35" s="9">
        <v>0.89900000000000002</v>
      </c>
      <c r="N35" s="7">
        <v>4.6617079999999997E-3</v>
      </c>
      <c r="O35" s="7">
        <v>2.716535E-3</v>
      </c>
      <c r="P35" s="7">
        <v>8.7002890999999999E-2</v>
      </c>
      <c r="Q35" s="7">
        <v>2.4784189999999999E-3</v>
      </c>
      <c r="R35" s="7">
        <v>6.4727299999999997E-4</v>
      </c>
      <c r="S35" s="7">
        <v>1.606445E-3</v>
      </c>
      <c r="T35" s="7">
        <v>1.1302129999999999E-3</v>
      </c>
      <c r="U35" s="2">
        <v>250141</v>
      </c>
      <c r="V35" s="9">
        <v>0.83889999999999998</v>
      </c>
      <c r="W35" s="9">
        <v>0.8498</v>
      </c>
      <c r="X35" s="2">
        <v>237425</v>
      </c>
      <c r="Y35" s="2">
        <v>250141</v>
      </c>
    </row>
    <row r="36" spans="1:25" s="5" customFormat="1" ht="14" customHeight="1">
      <c r="A36" s="2" t="s">
        <v>2060</v>
      </c>
      <c r="B36" s="2" t="s">
        <v>1957</v>
      </c>
      <c r="C36" s="2" t="s">
        <v>1997</v>
      </c>
      <c r="D36" s="2">
        <v>404</v>
      </c>
      <c r="E36" s="2"/>
      <c r="F36" s="7">
        <v>1.1239036000000001E-2</v>
      </c>
      <c r="G36" s="8" t="s">
        <v>2023</v>
      </c>
      <c r="H36" s="2">
        <v>746759</v>
      </c>
      <c r="I36" s="2">
        <v>724092</v>
      </c>
      <c r="J36" s="9">
        <v>0.96960000000000002</v>
      </c>
      <c r="K36" s="2">
        <v>659542</v>
      </c>
      <c r="L36" s="10">
        <v>0.88319999999999999</v>
      </c>
      <c r="M36" s="9">
        <v>0.91090000000000004</v>
      </c>
      <c r="N36" s="7">
        <v>1.0035366E-2</v>
      </c>
      <c r="O36" s="7">
        <v>2.19214E-3</v>
      </c>
      <c r="P36" s="7">
        <v>5.3606317000000001E-2</v>
      </c>
      <c r="Q36" s="7">
        <v>9.9884970000000007E-3</v>
      </c>
      <c r="R36" s="7">
        <v>7.825818E-3</v>
      </c>
      <c r="S36" s="7">
        <v>3.0813149999999998E-3</v>
      </c>
      <c r="T36" s="7">
        <v>3.681241E-3</v>
      </c>
      <c r="U36" s="2">
        <v>215143</v>
      </c>
      <c r="V36" s="9">
        <v>0.28810000000000002</v>
      </c>
      <c r="W36" s="9">
        <v>0.29709999999999998</v>
      </c>
      <c r="X36" s="2">
        <v>4604</v>
      </c>
      <c r="Y36" s="2">
        <v>215143</v>
      </c>
    </row>
    <row r="37" spans="1:25" s="5" customFormat="1" ht="14" customHeight="1">
      <c r="A37" s="2" t="s">
        <v>2061</v>
      </c>
      <c r="B37" s="2" t="s">
        <v>2062</v>
      </c>
      <c r="C37" s="2" t="s">
        <v>2063</v>
      </c>
      <c r="D37" s="2">
        <v>2687</v>
      </c>
      <c r="E37" s="2"/>
      <c r="F37" s="7">
        <v>0.61252370499999997</v>
      </c>
      <c r="G37" s="8" t="s">
        <v>2023</v>
      </c>
      <c r="H37" s="2">
        <v>186942</v>
      </c>
      <c r="I37" s="2">
        <v>167225</v>
      </c>
      <c r="J37" s="9">
        <v>0.89449999999999996</v>
      </c>
      <c r="K37" s="2">
        <v>164769</v>
      </c>
      <c r="L37" s="10">
        <v>0.88139999999999996</v>
      </c>
      <c r="M37" s="9">
        <v>0.98529999999999995</v>
      </c>
      <c r="N37" s="7">
        <v>3.172107E-3</v>
      </c>
      <c r="O37" s="7">
        <v>2.51415E-4</v>
      </c>
      <c r="P37" s="7">
        <v>9.0027920000000008E-3</v>
      </c>
      <c r="Q37" s="7">
        <v>1.4335999999999999E-3</v>
      </c>
      <c r="R37" s="7">
        <v>1.6582700000000001E-4</v>
      </c>
      <c r="S37" s="7">
        <v>7.1679999999999997E-4</v>
      </c>
      <c r="T37" s="7">
        <v>5.4562399999999998E-4</v>
      </c>
      <c r="U37" s="2">
        <v>160304</v>
      </c>
      <c r="V37" s="9">
        <v>0.85750000000000004</v>
      </c>
      <c r="W37" s="9">
        <v>0.95860000000000001</v>
      </c>
      <c r="X37" s="2">
        <v>98296</v>
      </c>
      <c r="Y37" s="2">
        <v>160304</v>
      </c>
    </row>
    <row r="38" spans="1:25" s="5" customFormat="1" ht="14" customHeight="1">
      <c r="A38" s="2" t="s">
        <v>2061</v>
      </c>
      <c r="B38" s="2" t="s">
        <v>2062</v>
      </c>
      <c r="C38" s="82" t="s">
        <v>1980</v>
      </c>
      <c r="D38" s="2">
        <v>10</v>
      </c>
      <c r="E38" s="87">
        <v>0</v>
      </c>
      <c r="F38" s="7">
        <v>0</v>
      </c>
      <c r="G38" s="8" t="s">
        <v>2029</v>
      </c>
      <c r="H38" s="2">
        <v>186942</v>
      </c>
      <c r="I38" s="2">
        <v>167225</v>
      </c>
      <c r="J38" s="9">
        <v>0.89449999999999996</v>
      </c>
      <c r="K38" s="2">
        <v>164769</v>
      </c>
      <c r="L38" s="10">
        <v>0.88139999999999996</v>
      </c>
      <c r="M38" s="9">
        <v>0.98529999999999995</v>
      </c>
      <c r="N38" s="7">
        <v>3.172107E-3</v>
      </c>
      <c r="O38" s="7">
        <v>2.51415E-4</v>
      </c>
      <c r="P38" s="7">
        <v>9.0027920000000008E-3</v>
      </c>
      <c r="Q38" s="7">
        <v>1.4335999999999999E-3</v>
      </c>
      <c r="R38" s="7">
        <v>1.6582700000000001E-4</v>
      </c>
      <c r="S38" s="7">
        <v>7.1679999999999997E-4</v>
      </c>
      <c r="T38" s="7">
        <v>5.4562399999999998E-4</v>
      </c>
      <c r="U38" s="2">
        <v>160304</v>
      </c>
      <c r="V38" s="9">
        <v>0.85750000000000004</v>
      </c>
      <c r="W38" s="9">
        <v>0.95860000000000001</v>
      </c>
      <c r="X38" s="2">
        <v>98296</v>
      </c>
      <c r="Y38" s="2">
        <v>160304</v>
      </c>
    </row>
    <row r="39" spans="1:25" s="5" customFormat="1" ht="14" customHeight="1">
      <c r="A39" s="2" t="s">
        <v>2064</v>
      </c>
      <c r="B39" s="2" t="s">
        <v>1959</v>
      </c>
      <c r="C39" s="2" t="s">
        <v>1997</v>
      </c>
      <c r="D39" s="2">
        <v>168</v>
      </c>
      <c r="E39" s="2"/>
      <c r="F39" s="7">
        <v>1.0329569999999999E-3</v>
      </c>
      <c r="G39" s="8" t="s">
        <v>2023</v>
      </c>
      <c r="H39" s="2">
        <v>448571</v>
      </c>
      <c r="I39" s="2">
        <v>400248</v>
      </c>
      <c r="J39" s="9">
        <v>0.89229999999999998</v>
      </c>
      <c r="K39" s="2">
        <v>393684</v>
      </c>
      <c r="L39" s="10">
        <v>0.87760000000000005</v>
      </c>
      <c r="M39" s="9">
        <v>0.98360000000000003</v>
      </c>
      <c r="N39" s="7">
        <v>7.528351E-3</v>
      </c>
      <c r="O39" s="7">
        <v>4.2400000000000001E-5</v>
      </c>
      <c r="P39" s="7">
        <v>1.3195236000000001E-2</v>
      </c>
      <c r="Q39" s="7">
        <v>3.6114699999999998E-4</v>
      </c>
      <c r="R39" s="7">
        <v>4.46E-5</v>
      </c>
      <c r="S39" s="7">
        <v>1.7611499999999999E-4</v>
      </c>
      <c r="T39" s="7">
        <v>5.5699999999999999E-5</v>
      </c>
      <c r="U39" s="2">
        <v>389174</v>
      </c>
      <c r="V39" s="9">
        <v>0.86760000000000004</v>
      </c>
      <c r="W39" s="9">
        <v>0.97230000000000005</v>
      </c>
      <c r="X39" s="2">
        <v>761</v>
      </c>
      <c r="Y39" s="2">
        <v>389174</v>
      </c>
    </row>
    <row r="40" spans="1:25" s="5" customFormat="1" ht="14" customHeight="1">
      <c r="A40" s="2" t="s">
        <v>2064</v>
      </c>
      <c r="B40" s="2" t="s">
        <v>1959</v>
      </c>
      <c r="C40" s="2" t="s">
        <v>2065</v>
      </c>
      <c r="D40" s="2">
        <v>13</v>
      </c>
      <c r="E40" s="2"/>
      <c r="F40" s="7">
        <v>1.5400000000000002E-5</v>
      </c>
      <c r="G40" s="8" t="s">
        <v>2023</v>
      </c>
      <c r="H40" s="2">
        <v>448571</v>
      </c>
      <c r="I40" s="2">
        <v>400248</v>
      </c>
      <c r="J40" s="9">
        <v>0.89229999999999998</v>
      </c>
      <c r="K40" s="2">
        <v>393684</v>
      </c>
      <c r="L40" s="10">
        <v>0.87760000000000005</v>
      </c>
      <c r="M40" s="9">
        <v>0.98360000000000003</v>
      </c>
      <c r="N40" s="7">
        <v>7.528351E-3</v>
      </c>
      <c r="O40" s="7">
        <v>4.2400000000000001E-5</v>
      </c>
      <c r="P40" s="7">
        <v>1.3195236000000001E-2</v>
      </c>
      <c r="Q40" s="7">
        <v>3.6114699999999998E-4</v>
      </c>
      <c r="R40" s="7">
        <v>4.46E-5</v>
      </c>
      <c r="S40" s="7">
        <v>1.7611499999999999E-4</v>
      </c>
      <c r="T40" s="7">
        <v>5.5699999999999999E-5</v>
      </c>
      <c r="U40" s="2">
        <v>389174</v>
      </c>
      <c r="V40" s="9">
        <v>0.86760000000000004</v>
      </c>
      <c r="W40" s="9">
        <v>0.97230000000000005</v>
      </c>
      <c r="X40" s="2">
        <v>761</v>
      </c>
      <c r="Y40" s="2">
        <v>389174</v>
      </c>
    </row>
    <row r="41" spans="1:25" s="5" customFormat="1" ht="14" customHeight="1">
      <c r="A41" s="2" t="s">
        <v>2064</v>
      </c>
      <c r="B41" s="2" t="s">
        <v>1959</v>
      </c>
      <c r="C41" s="2" t="s">
        <v>2066</v>
      </c>
      <c r="D41" s="2">
        <v>614</v>
      </c>
      <c r="E41" s="2"/>
      <c r="F41" s="7">
        <v>7.6572399999999996E-4</v>
      </c>
      <c r="G41" s="8" t="s">
        <v>2023</v>
      </c>
      <c r="H41" s="2">
        <v>448571</v>
      </c>
      <c r="I41" s="2">
        <v>400248</v>
      </c>
      <c r="J41" s="9">
        <v>0.89229999999999998</v>
      </c>
      <c r="K41" s="2">
        <v>393684</v>
      </c>
      <c r="L41" s="10">
        <v>0.87760000000000005</v>
      </c>
      <c r="M41" s="9">
        <v>0.98360000000000003</v>
      </c>
      <c r="N41" s="7">
        <v>7.528351E-3</v>
      </c>
      <c r="O41" s="7">
        <v>4.2400000000000001E-5</v>
      </c>
      <c r="P41" s="7">
        <v>1.3195236000000001E-2</v>
      </c>
      <c r="Q41" s="7">
        <v>3.6114699999999998E-4</v>
      </c>
      <c r="R41" s="7">
        <v>4.46E-5</v>
      </c>
      <c r="S41" s="7">
        <v>1.7611499999999999E-4</v>
      </c>
      <c r="T41" s="7">
        <v>5.5699999999999999E-5</v>
      </c>
      <c r="U41" s="2">
        <v>389174</v>
      </c>
      <c r="V41" s="9">
        <v>0.86760000000000004</v>
      </c>
      <c r="W41" s="9">
        <v>0.97230000000000005</v>
      </c>
      <c r="X41" s="2">
        <v>761</v>
      </c>
      <c r="Y41" s="2">
        <v>389174</v>
      </c>
    </row>
    <row r="42" spans="1:25" s="5" customFormat="1" ht="14" customHeight="1">
      <c r="A42" s="2" t="s">
        <v>2067</v>
      </c>
      <c r="B42" s="2" t="s">
        <v>1957</v>
      </c>
      <c r="C42" s="2" t="s">
        <v>1974</v>
      </c>
      <c r="D42" s="2">
        <v>1777</v>
      </c>
      <c r="E42" s="2"/>
      <c r="F42" s="7">
        <v>0.88975160499999995</v>
      </c>
      <c r="G42" s="8" t="s">
        <v>2023</v>
      </c>
      <c r="H42" s="2">
        <v>516140</v>
      </c>
      <c r="I42" s="2">
        <v>508261</v>
      </c>
      <c r="J42" s="9">
        <v>0.98470000000000002</v>
      </c>
      <c r="K42" s="2">
        <v>451977</v>
      </c>
      <c r="L42" s="10">
        <v>0.87570000000000003</v>
      </c>
      <c r="M42" s="9">
        <v>0.88929999999999998</v>
      </c>
      <c r="N42" s="7">
        <v>1.0088348E-2</v>
      </c>
      <c r="O42" s="7">
        <v>3.09993E-4</v>
      </c>
      <c r="P42" s="7">
        <v>9.7064750000000005E-2</v>
      </c>
      <c r="Q42" s="7">
        <v>2.9604369999999998E-3</v>
      </c>
      <c r="R42" s="7">
        <v>1.6139030000000001E-3</v>
      </c>
      <c r="S42" s="7">
        <v>1.579029E-3</v>
      </c>
      <c r="T42" s="7">
        <v>4.5723999999999998E-4</v>
      </c>
      <c r="U42" s="2">
        <v>413294</v>
      </c>
      <c r="V42" s="9">
        <v>0.80069999999999997</v>
      </c>
      <c r="W42" s="9">
        <v>0.81320000000000003</v>
      </c>
      <c r="X42" s="2">
        <v>367817</v>
      </c>
      <c r="Y42" s="2">
        <v>413294</v>
      </c>
    </row>
    <row r="43" spans="1:25" s="5" customFormat="1" ht="14" customHeight="1">
      <c r="A43" s="2" t="s">
        <v>2068</v>
      </c>
      <c r="B43" s="2" t="s">
        <v>1957</v>
      </c>
      <c r="C43" s="2" t="s">
        <v>1980</v>
      </c>
      <c r="D43" s="2">
        <v>1368</v>
      </c>
      <c r="E43" s="2"/>
      <c r="F43" s="7">
        <v>0.94204061400000005</v>
      </c>
      <c r="G43" s="8" t="s">
        <v>2023</v>
      </c>
      <c r="H43" s="2">
        <v>677439</v>
      </c>
      <c r="I43" s="2">
        <v>667245</v>
      </c>
      <c r="J43" s="9">
        <v>0.98499999999999999</v>
      </c>
      <c r="K43" s="2">
        <v>590536</v>
      </c>
      <c r="L43" s="10">
        <v>0.87170000000000003</v>
      </c>
      <c r="M43" s="9">
        <v>0.88500000000000001</v>
      </c>
      <c r="N43" s="7">
        <v>4.6941500000000002E-3</v>
      </c>
      <c r="O43" s="7">
        <v>5.1369899999999995E-4</v>
      </c>
      <c r="P43" s="7">
        <v>0.101634243</v>
      </c>
      <c r="Q43" s="7">
        <v>3.355284E-3</v>
      </c>
      <c r="R43" s="7">
        <v>4.5613000000000001E-4</v>
      </c>
      <c r="S43" s="7">
        <v>1.442196E-3</v>
      </c>
      <c r="T43" s="7">
        <v>6.9821800000000002E-4</v>
      </c>
      <c r="U43" s="2">
        <v>549609</v>
      </c>
      <c r="V43" s="9">
        <v>0.81130000000000002</v>
      </c>
      <c r="W43" s="9">
        <v>0.82369999999999999</v>
      </c>
      <c r="X43" s="2">
        <v>517761</v>
      </c>
      <c r="Y43" s="2">
        <v>549609</v>
      </c>
    </row>
    <row r="44" spans="1:25" s="5" customFormat="1" ht="14" customHeight="1">
      <c r="A44" s="2" t="s">
        <v>2069</v>
      </c>
      <c r="B44" s="2" t="s">
        <v>1957</v>
      </c>
      <c r="C44" s="2" t="s">
        <v>1963</v>
      </c>
      <c r="D44" s="2">
        <v>847</v>
      </c>
      <c r="E44" s="2"/>
      <c r="F44" s="7">
        <v>0.953194451</v>
      </c>
      <c r="G44" s="8" t="s">
        <v>2023</v>
      </c>
      <c r="H44" s="2">
        <v>396498</v>
      </c>
      <c r="I44" s="2">
        <v>385386</v>
      </c>
      <c r="J44" s="9">
        <v>0.97199999999999998</v>
      </c>
      <c r="K44" s="2">
        <v>344793</v>
      </c>
      <c r="L44" s="10">
        <v>0.86960000000000004</v>
      </c>
      <c r="M44" s="9">
        <v>0.89470000000000005</v>
      </c>
      <c r="N44" s="7">
        <v>0.176535569</v>
      </c>
      <c r="O44" s="7">
        <v>3.0466740000000001E-3</v>
      </c>
      <c r="P44" s="7">
        <v>6.0232333999999998E-2</v>
      </c>
      <c r="Q44" s="7">
        <v>1.4373339000000001E-2</v>
      </c>
      <c r="R44" s="7">
        <v>9.5334700000000001E-4</v>
      </c>
      <c r="S44" s="7">
        <v>5.8537499999999996E-3</v>
      </c>
      <c r="T44" s="7">
        <v>6.005074E-3</v>
      </c>
      <c r="U44" s="2">
        <v>293149</v>
      </c>
      <c r="V44" s="9">
        <v>0.73929999999999996</v>
      </c>
      <c r="W44" s="9">
        <v>0.76070000000000004</v>
      </c>
      <c r="X44" s="2">
        <v>279451</v>
      </c>
      <c r="Y44" s="2">
        <v>293149</v>
      </c>
    </row>
    <row r="45" spans="1:25" s="5" customFormat="1" ht="14" customHeight="1">
      <c r="A45" s="2" t="s">
        <v>2070</v>
      </c>
      <c r="B45" s="2" t="s">
        <v>1957</v>
      </c>
      <c r="C45" s="2" t="s">
        <v>1997</v>
      </c>
      <c r="D45" s="2">
        <v>124</v>
      </c>
      <c r="E45" s="2"/>
      <c r="F45" s="7">
        <v>0.67964292100000001</v>
      </c>
      <c r="G45" s="8" t="s">
        <v>2023</v>
      </c>
      <c r="H45" s="2">
        <v>500389</v>
      </c>
      <c r="I45" s="2">
        <v>482707</v>
      </c>
      <c r="J45" s="9">
        <v>0.9647</v>
      </c>
      <c r="K45" s="2">
        <v>434462</v>
      </c>
      <c r="L45" s="10">
        <v>0.86819999999999997</v>
      </c>
      <c r="M45" s="9">
        <v>0.90010000000000001</v>
      </c>
      <c r="N45" s="7">
        <v>7.3163079999999997E-3</v>
      </c>
      <c r="O45" s="7">
        <v>9.5525700000000005E-4</v>
      </c>
      <c r="P45" s="7">
        <v>5.9613620999999999E-2</v>
      </c>
      <c r="Q45" s="7">
        <v>1.0250024999999999E-2</v>
      </c>
      <c r="R45" s="7">
        <v>1.0280002E-2</v>
      </c>
      <c r="S45" s="7">
        <v>3.3653820000000001E-3</v>
      </c>
      <c r="T45" s="7">
        <v>3.9629169999999998E-3</v>
      </c>
      <c r="U45" s="2">
        <v>172623</v>
      </c>
      <c r="V45" s="9">
        <v>0.34499999999999997</v>
      </c>
      <c r="W45" s="9">
        <v>0.35759999999999997</v>
      </c>
      <c r="X45" s="2">
        <v>162812</v>
      </c>
      <c r="Y45" s="2">
        <v>172623</v>
      </c>
    </row>
    <row r="46" spans="1:25" s="5" customFormat="1" ht="14" customHeight="1">
      <c r="A46" s="2" t="s">
        <v>2070</v>
      </c>
      <c r="B46" s="2" t="s">
        <v>1957</v>
      </c>
      <c r="C46" s="2" t="s">
        <v>1986</v>
      </c>
      <c r="D46" s="2">
        <v>3582</v>
      </c>
      <c r="E46" s="2"/>
      <c r="F46" s="7">
        <v>0.26344114099999999</v>
      </c>
      <c r="G46" s="8" t="s">
        <v>2023</v>
      </c>
      <c r="H46" s="2">
        <v>500389</v>
      </c>
      <c r="I46" s="2">
        <v>482707</v>
      </c>
      <c r="J46" s="9">
        <v>0.9647</v>
      </c>
      <c r="K46" s="2">
        <v>434462</v>
      </c>
      <c r="L46" s="10">
        <v>0.86819999999999997</v>
      </c>
      <c r="M46" s="9">
        <v>0.90010000000000001</v>
      </c>
      <c r="N46" s="7">
        <v>7.3163079999999997E-3</v>
      </c>
      <c r="O46" s="7">
        <v>9.5525700000000005E-4</v>
      </c>
      <c r="P46" s="7">
        <v>5.9613620999999999E-2</v>
      </c>
      <c r="Q46" s="7">
        <v>1.0250024999999999E-2</v>
      </c>
      <c r="R46" s="7">
        <v>1.0280002E-2</v>
      </c>
      <c r="S46" s="7">
        <v>3.3653820000000001E-3</v>
      </c>
      <c r="T46" s="7">
        <v>3.9629169999999998E-3</v>
      </c>
      <c r="U46" s="2">
        <v>172623</v>
      </c>
      <c r="V46" s="9">
        <v>0.34499999999999997</v>
      </c>
      <c r="W46" s="9">
        <v>0.35759999999999997</v>
      </c>
      <c r="X46" s="2">
        <v>162812</v>
      </c>
      <c r="Y46" s="2">
        <v>172623</v>
      </c>
    </row>
    <row r="47" spans="1:25" s="5" customFormat="1" ht="14" customHeight="1">
      <c r="A47" s="2" t="s">
        <v>2071</v>
      </c>
      <c r="B47" s="2" t="s">
        <v>1957</v>
      </c>
      <c r="C47" s="2" t="s">
        <v>1980</v>
      </c>
      <c r="D47" s="2">
        <v>2661</v>
      </c>
      <c r="E47" s="2"/>
      <c r="F47" s="7">
        <v>0.51758377700000002</v>
      </c>
      <c r="G47" s="8" t="s">
        <v>2023</v>
      </c>
      <c r="H47" s="2">
        <v>644137</v>
      </c>
      <c r="I47" s="2">
        <v>623485</v>
      </c>
      <c r="J47" s="9">
        <v>0.96789999999999998</v>
      </c>
      <c r="K47" s="2">
        <v>558344</v>
      </c>
      <c r="L47" s="10">
        <v>0.86680000000000001</v>
      </c>
      <c r="M47" s="9">
        <v>0.89549999999999996</v>
      </c>
      <c r="N47" s="7">
        <v>6.737697E-3</v>
      </c>
      <c r="O47" s="7">
        <v>3.5365150000000001E-3</v>
      </c>
      <c r="P47" s="7">
        <v>6.2770807999999997E-2</v>
      </c>
      <c r="Q47" s="7">
        <v>1.5476521E-2</v>
      </c>
      <c r="R47" s="7">
        <v>1.9716299999999998E-3</v>
      </c>
      <c r="S47" s="7">
        <v>4.5269869999999997E-3</v>
      </c>
      <c r="T47" s="7">
        <v>6.5405339999999998E-3</v>
      </c>
      <c r="U47" s="2">
        <v>462358</v>
      </c>
      <c r="V47" s="9">
        <v>0.71779999999999999</v>
      </c>
      <c r="W47" s="9">
        <v>0.74160000000000004</v>
      </c>
      <c r="X47" s="2">
        <v>239337</v>
      </c>
      <c r="Y47" s="2">
        <v>462358</v>
      </c>
    </row>
    <row r="48" spans="1:25" s="5" customFormat="1" ht="14" customHeight="1">
      <c r="A48" s="2" t="s">
        <v>2072</v>
      </c>
      <c r="B48" s="2" t="s">
        <v>1957</v>
      </c>
      <c r="C48" s="2" t="s">
        <v>2052</v>
      </c>
      <c r="D48" s="2">
        <v>10558938</v>
      </c>
      <c r="E48" s="2"/>
      <c r="F48" s="7">
        <v>1.7813538E-2</v>
      </c>
      <c r="G48" s="8" t="s">
        <v>2023</v>
      </c>
      <c r="H48" s="2">
        <v>419436</v>
      </c>
      <c r="I48" s="2">
        <v>390805</v>
      </c>
      <c r="J48" s="9">
        <v>0.93169999999999997</v>
      </c>
      <c r="K48" s="2">
        <v>362007</v>
      </c>
      <c r="L48" s="10">
        <v>0.86309999999999998</v>
      </c>
      <c r="M48" s="9">
        <v>0.92630000000000001</v>
      </c>
      <c r="N48" s="7">
        <v>5.979458E-3</v>
      </c>
      <c r="O48" s="7">
        <v>6.24648E-4</v>
      </c>
      <c r="P48" s="7">
        <v>5.6499681000000003E-2</v>
      </c>
      <c r="Q48" s="7">
        <v>3.2043029999999999E-3</v>
      </c>
      <c r="R48" s="7">
        <v>8.2491699999999999E-4</v>
      </c>
      <c r="S48" s="7">
        <v>1.273138E-3</v>
      </c>
      <c r="T48" s="7">
        <v>2.4652150000000002E-3</v>
      </c>
      <c r="U48" s="2">
        <v>313694</v>
      </c>
      <c r="V48" s="9">
        <v>0.74790000000000001</v>
      </c>
      <c r="W48" s="9">
        <v>0.80269999999999997</v>
      </c>
      <c r="X48" s="2">
        <v>5590</v>
      </c>
      <c r="Y48" s="2">
        <v>313694</v>
      </c>
    </row>
    <row r="49" spans="1:25" s="5" customFormat="1" ht="14" customHeight="1">
      <c r="A49" s="2" t="s">
        <v>2073</v>
      </c>
      <c r="B49" s="2" t="s">
        <v>1957</v>
      </c>
      <c r="C49" s="2" t="s">
        <v>1986</v>
      </c>
      <c r="D49" s="2">
        <v>1459</v>
      </c>
      <c r="E49" s="2"/>
      <c r="F49" s="7">
        <v>2.2712029999999999E-3</v>
      </c>
      <c r="G49" s="8" t="s">
        <v>2023</v>
      </c>
      <c r="H49" s="2">
        <v>146765</v>
      </c>
      <c r="I49" s="2">
        <v>126779</v>
      </c>
      <c r="J49" s="9">
        <v>0.86380000000000001</v>
      </c>
      <c r="K49" s="2">
        <v>125674</v>
      </c>
      <c r="L49" s="10">
        <v>0.85629999999999995</v>
      </c>
      <c r="M49" s="9">
        <v>0.99129999999999996</v>
      </c>
      <c r="N49" s="7">
        <v>4.4833579999999998E-3</v>
      </c>
      <c r="O49" s="7">
        <v>5.4500000000000003E-5</v>
      </c>
      <c r="P49" s="7">
        <v>4.7627160000000002E-3</v>
      </c>
      <c r="Q49" s="7">
        <v>1.2877730000000001E-3</v>
      </c>
      <c r="R49" s="7">
        <v>2.0400000000000001E-5</v>
      </c>
      <c r="S49" s="7">
        <v>2.7254500000000001E-4</v>
      </c>
      <c r="T49" s="7">
        <v>6.3366599999999996E-4</v>
      </c>
      <c r="U49" s="2">
        <v>123723</v>
      </c>
      <c r="V49" s="9">
        <v>0.84299999999999997</v>
      </c>
      <c r="W49" s="9">
        <v>0.97589999999999999</v>
      </c>
      <c r="X49" s="2">
        <v>88569</v>
      </c>
      <c r="Y49" s="2">
        <v>123723</v>
      </c>
    </row>
    <row r="50" spans="1:25" s="5" customFormat="1" ht="14" customHeight="1">
      <c r="A50" s="2" t="s">
        <v>2073</v>
      </c>
      <c r="B50" s="2" t="s">
        <v>1957</v>
      </c>
      <c r="C50" s="2" t="s">
        <v>2028</v>
      </c>
      <c r="D50" s="2">
        <v>218519</v>
      </c>
      <c r="E50" s="2"/>
      <c r="F50" s="7">
        <v>0.421029235</v>
      </c>
      <c r="G50" s="8" t="s">
        <v>2023</v>
      </c>
      <c r="H50" s="2">
        <v>146765</v>
      </c>
      <c r="I50" s="2">
        <v>126779</v>
      </c>
      <c r="J50" s="9">
        <v>0.86380000000000001</v>
      </c>
      <c r="K50" s="2">
        <v>125674</v>
      </c>
      <c r="L50" s="10">
        <v>0.85629999999999995</v>
      </c>
      <c r="M50" s="9">
        <v>0.99129999999999996</v>
      </c>
      <c r="N50" s="7">
        <v>4.4833579999999998E-3</v>
      </c>
      <c r="O50" s="7">
        <v>5.4500000000000003E-5</v>
      </c>
      <c r="P50" s="7">
        <v>4.7627160000000002E-3</v>
      </c>
      <c r="Q50" s="7">
        <v>1.2877730000000001E-3</v>
      </c>
      <c r="R50" s="7">
        <v>2.0400000000000001E-5</v>
      </c>
      <c r="S50" s="7">
        <v>2.7254500000000001E-4</v>
      </c>
      <c r="T50" s="7">
        <v>6.3366599999999996E-4</v>
      </c>
      <c r="U50" s="2">
        <v>123723</v>
      </c>
      <c r="V50" s="9">
        <v>0.84299999999999997</v>
      </c>
      <c r="W50" s="9">
        <v>0.97589999999999999</v>
      </c>
      <c r="X50" s="2">
        <v>88569</v>
      </c>
      <c r="Y50" s="2">
        <v>123723</v>
      </c>
    </row>
    <row r="51" spans="1:25" s="5" customFormat="1" ht="14" customHeight="1">
      <c r="A51" s="2" t="s">
        <v>2073</v>
      </c>
      <c r="B51" s="2" t="s">
        <v>1957</v>
      </c>
      <c r="C51" s="2" t="s">
        <v>1974</v>
      </c>
      <c r="D51" s="2">
        <v>99209</v>
      </c>
      <c r="E51" s="2"/>
      <c r="F51" s="7">
        <v>3.0228820000000002E-3</v>
      </c>
      <c r="G51" s="8" t="s">
        <v>2023</v>
      </c>
      <c r="H51" s="2">
        <v>146765</v>
      </c>
      <c r="I51" s="2">
        <v>126779</v>
      </c>
      <c r="J51" s="9">
        <v>0.86380000000000001</v>
      </c>
      <c r="K51" s="2">
        <v>125674</v>
      </c>
      <c r="L51" s="10">
        <v>0.85629999999999995</v>
      </c>
      <c r="M51" s="9">
        <v>0.99129999999999996</v>
      </c>
      <c r="N51" s="7">
        <v>4.4833579999999998E-3</v>
      </c>
      <c r="O51" s="7">
        <v>5.4500000000000003E-5</v>
      </c>
      <c r="P51" s="7">
        <v>4.7627160000000002E-3</v>
      </c>
      <c r="Q51" s="7">
        <v>1.2877730000000001E-3</v>
      </c>
      <c r="R51" s="7">
        <v>2.0400000000000001E-5</v>
      </c>
      <c r="S51" s="7">
        <v>2.7254500000000001E-4</v>
      </c>
      <c r="T51" s="7">
        <v>6.3366599999999996E-4</v>
      </c>
      <c r="U51" s="2">
        <v>123723</v>
      </c>
      <c r="V51" s="9">
        <v>0.84299999999999997</v>
      </c>
      <c r="W51" s="9">
        <v>0.97589999999999999</v>
      </c>
      <c r="X51" s="2">
        <v>88569</v>
      </c>
      <c r="Y51" s="2">
        <v>123723</v>
      </c>
    </row>
    <row r="52" spans="1:25" s="5" customFormat="1" ht="14" customHeight="1">
      <c r="A52" s="2" t="s">
        <v>2073</v>
      </c>
      <c r="B52" s="2" t="s">
        <v>1957</v>
      </c>
      <c r="C52" s="2" t="s">
        <v>2074</v>
      </c>
      <c r="D52" s="2">
        <v>148931</v>
      </c>
      <c r="E52" s="2"/>
      <c r="F52" s="7">
        <v>3.55633E-4</v>
      </c>
      <c r="G52" s="8" t="s">
        <v>2023</v>
      </c>
      <c r="H52" s="2">
        <v>146765</v>
      </c>
      <c r="I52" s="2">
        <v>126779</v>
      </c>
      <c r="J52" s="9">
        <v>0.86380000000000001</v>
      </c>
      <c r="K52" s="2">
        <v>125674</v>
      </c>
      <c r="L52" s="10">
        <v>0.85629999999999995</v>
      </c>
      <c r="M52" s="9">
        <v>0.99129999999999996</v>
      </c>
      <c r="N52" s="7">
        <v>4.4833579999999998E-3</v>
      </c>
      <c r="O52" s="7">
        <v>5.4500000000000003E-5</v>
      </c>
      <c r="P52" s="7">
        <v>4.7627160000000002E-3</v>
      </c>
      <c r="Q52" s="7">
        <v>1.2877730000000001E-3</v>
      </c>
      <c r="R52" s="7">
        <v>2.0400000000000001E-5</v>
      </c>
      <c r="S52" s="7">
        <v>2.7254500000000001E-4</v>
      </c>
      <c r="T52" s="7">
        <v>6.3366599999999996E-4</v>
      </c>
      <c r="U52" s="2">
        <v>123723</v>
      </c>
      <c r="V52" s="9">
        <v>0.84299999999999997</v>
      </c>
      <c r="W52" s="9">
        <v>0.97589999999999999</v>
      </c>
      <c r="X52" s="2">
        <v>88569</v>
      </c>
      <c r="Y52" s="2">
        <v>123723</v>
      </c>
    </row>
    <row r="53" spans="1:25" s="5" customFormat="1" ht="14" customHeight="1">
      <c r="A53" s="2" t="s">
        <v>2073</v>
      </c>
      <c r="B53" s="2" t="s">
        <v>1957</v>
      </c>
      <c r="C53" s="2" t="s">
        <v>2075</v>
      </c>
      <c r="D53" s="2">
        <v>148931</v>
      </c>
      <c r="E53" s="2"/>
      <c r="F53" s="7">
        <v>0.28893576799999998</v>
      </c>
      <c r="G53" s="8" t="s">
        <v>2023</v>
      </c>
      <c r="H53" s="2">
        <v>146765</v>
      </c>
      <c r="I53" s="2">
        <v>126779</v>
      </c>
      <c r="J53" s="9">
        <v>0.86380000000000001</v>
      </c>
      <c r="K53" s="2">
        <v>125674</v>
      </c>
      <c r="L53" s="10">
        <v>0.85629999999999995</v>
      </c>
      <c r="M53" s="9">
        <v>0.99129999999999996</v>
      </c>
      <c r="N53" s="7">
        <v>4.4833579999999998E-3</v>
      </c>
      <c r="O53" s="7">
        <v>5.4500000000000003E-5</v>
      </c>
      <c r="P53" s="7">
        <v>4.7627160000000002E-3</v>
      </c>
      <c r="Q53" s="7">
        <v>1.2877730000000001E-3</v>
      </c>
      <c r="R53" s="7">
        <v>2.0400000000000001E-5</v>
      </c>
      <c r="S53" s="7">
        <v>2.7254500000000001E-4</v>
      </c>
      <c r="T53" s="7">
        <v>6.3366599999999996E-4</v>
      </c>
      <c r="U53" s="2">
        <v>123723</v>
      </c>
      <c r="V53" s="9">
        <v>0.84299999999999997</v>
      </c>
      <c r="W53" s="9">
        <v>0.97589999999999999</v>
      </c>
      <c r="X53" s="2">
        <v>88569</v>
      </c>
      <c r="Y53" s="2">
        <v>123723</v>
      </c>
    </row>
    <row r="54" spans="1:25" s="5" customFormat="1" ht="14" customHeight="1">
      <c r="A54" s="2" t="s">
        <v>2076</v>
      </c>
      <c r="B54" s="2" t="s">
        <v>1957</v>
      </c>
      <c r="C54" s="2" t="s">
        <v>2056</v>
      </c>
      <c r="D54" s="2">
        <v>3008</v>
      </c>
      <c r="E54" s="2"/>
      <c r="F54" s="7">
        <v>1.8471445999999999E-2</v>
      </c>
      <c r="G54" s="8" t="s">
        <v>2023</v>
      </c>
      <c r="H54" s="2">
        <v>422760</v>
      </c>
      <c r="I54" s="2">
        <v>409053</v>
      </c>
      <c r="J54" s="9">
        <v>0.96760000000000002</v>
      </c>
      <c r="K54" s="2">
        <v>350625</v>
      </c>
      <c r="L54" s="10">
        <v>0.82940000000000003</v>
      </c>
      <c r="M54" s="9">
        <v>0.85719999999999996</v>
      </c>
      <c r="N54" s="7">
        <v>9.087899E-3</v>
      </c>
      <c r="O54" s="7">
        <v>1.513861E-3</v>
      </c>
      <c r="P54" s="7">
        <v>9.9411013000000006E-2</v>
      </c>
      <c r="Q54" s="7">
        <v>1.3970101E-2</v>
      </c>
      <c r="R54" s="7">
        <v>2.9662220000000001E-3</v>
      </c>
      <c r="S54" s="7">
        <v>4.6456620000000001E-3</v>
      </c>
      <c r="T54" s="7">
        <v>4.586527E-3</v>
      </c>
      <c r="U54" s="2">
        <v>194733</v>
      </c>
      <c r="V54" s="9">
        <v>0.46060000000000001</v>
      </c>
      <c r="W54" s="9">
        <v>0.47610000000000002</v>
      </c>
      <c r="X54" s="2">
        <v>4632</v>
      </c>
      <c r="Y54" s="2">
        <v>194733</v>
      </c>
    </row>
    <row r="55" spans="1:25" s="5" customFormat="1" ht="14" customHeight="1">
      <c r="A55" s="2" t="s">
        <v>2077</v>
      </c>
      <c r="B55" s="2" t="s">
        <v>1957</v>
      </c>
      <c r="C55" s="2" t="s">
        <v>1954</v>
      </c>
      <c r="D55" s="2">
        <v>4053</v>
      </c>
      <c r="E55" s="2"/>
      <c r="F55" s="7">
        <v>0.81141579200000002</v>
      </c>
      <c r="G55" s="8" t="s">
        <v>2023</v>
      </c>
      <c r="H55" s="2">
        <v>196468</v>
      </c>
      <c r="I55" s="2">
        <v>178895</v>
      </c>
      <c r="J55" s="9">
        <v>0.91059999999999997</v>
      </c>
      <c r="K55" s="2">
        <v>162710</v>
      </c>
      <c r="L55" s="10">
        <v>0.82820000000000005</v>
      </c>
      <c r="M55" s="9">
        <v>0.90949999999999998</v>
      </c>
      <c r="N55" s="7">
        <v>3.5069319999999999E-3</v>
      </c>
      <c r="O55" s="7">
        <v>3.5527409999999999E-3</v>
      </c>
      <c r="P55" s="7">
        <v>5.3112975E-2</v>
      </c>
      <c r="Q55" s="7">
        <v>1.084655E-2</v>
      </c>
      <c r="R55" s="7">
        <v>8.3983099999999998E-4</v>
      </c>
      <c r="S55" s="7">
        <v>2.9470450000000001E-3</v>
      </c>
      <c r="T55" s="7">
        <v>5.3189320000000002E-3</v>
      </c>
      <c r="U55" s="2">
        <v>143538</v>
      </c>
      <c r="V55" s="9">
        <v>0.73060000000000003</v>
      </c>
      <c r="W55" s="9">
        <v>0.8024</v>
      </c>
      <c r="X55" s="2">
        <v>116496</v>
      </c>
      <c r="Y55" s="2">
        <v>143538</v>
      </c>
    </row>
    <row r="56" spans="1:25" s="5" customFormat="1" ht="14" customHeight="1">
      <c r="A56" s="2" t="s">
        <v>2078</v>
      </c>
      <c r="B56" s="2" t="s">
        <v>1957</v>
      </c>
      <c r="C56" s="2" t="s">
        <v>1958</v>
      </c>
      <c r="D56" s="2">
        <v>5615</v>
      </c>
      <c r="E56" s="2"/>
      <c r="F56" s="7">
        <v>2.8959290000000002E-3</v>
      </c>
      <c r="G56" s="8" t="s">
        <v>2023</v>
      </c>
      <c r="H56" s="2">
        <v>580194</v>
      </c>
      <c r="I56" s="2">
        <v>522133</v>
      </c>
      <c r="J56" s="9">
        <v>0.89990000000000003</v>
      </c>
      <c r="K56" s="2">
        <v>479152</v>
      </c>
      <c r="L56" s="10">
        <v>0.82579999999999998</v>
      </c>
      <c r="M56" s="9">
        <v>0.91769999999999996</v>
      </c>
      <c r="N56" s="7">
        <v>7.569882E-3</v>
      </c>
      <c r="O56" s="7">
        <v>1.4253849999999999E-3</v>
      </c>
      <c r="P56" s="7">
        <v>3.5024491999999997E-2</v>
      </c>
      <c r="Q56" s="7">
        <v>1.2892239E-2</v>
      </c>
      <c r="R56" s="7">
        <v>1.272333E-2</v>
      </c>
      <c r="S56" s="7">
        <v>2.394027E-3</v>
      </c>
      <c r="T56" s="7">
        <v>4.3416510000000002E-3</v>
      </c>
      <c r="U56" s="2">
        <v>142614</v>
      </c>
      <c r="V56" s="9">
        <v>0.24579999999999999</v>
      </c>
      <c r="W56" s="9">
        <v>0.27310000000000001</v>
      </c>
      <c r="X56" s="2">
        <v>68249</v>
      </c>
      <c r="Y56" s="2">
        <v>142614</v>
      </c>
    </row>
    <row r="57" spans="1:25" s="5" customFormat="1" ht="14" customHeight="1">
      <c r="A57" s="2" t="s">
        <v>2078</v>
      </c>
      <c r="B57" s="2" t="s">
        <v>1957</v>
      </c>
      <c r="C57" s="2" t="s">
        <v>2054</v>
      </c>
      <c r="D57" s="2">
        <v>5615</v>
      </c>
      <c r="E57" s="2"/>
      <c r="F57" s="7">
        <v>0.47556340899999999</v>
      </c>
      <c r="G57" s="8" t="s">
        <v>2023</v>
      </c>
      <c r="H57" s="2">
        <v>580194</v>
      </c>
      <c r="I57" s="2">
        <v>522133</v>
      </c>
      <c r="J57" s="9">
        <v>0.89990000000000003</v>
      </c>
      <c r="K57" s="2">
        <v>479152</v>
      </c>
      <c r="L57" s="10">
        <v>0.82579999999999998</v>
      </c>
      <c r="M57" s="9">
        <v>0.91769999999999996</v>
      </c>
      <c r="N57" s="7">
        <v>7.569882E-3</v>
      </c>
      <c r="O57" s="7">
        <v>1.4253849999999999E-3</v>
      </c>
      <c r="P57" s="7">
        <v>3.5024491999999997E-2</v>
      </c>
      <c r="Q57" s="7">
        <v>1.2892239E-2</v>
      </c>
      <c r="R57" s="7">
        <v>1.272333E-2</v>
      </c>
      <c r="S57" s="7">
        <v>2.394027E-3</v>
      </c>
      <c r="T57" s="7">
        <v>4.3416510000000002E-3</v>
      </c>
      <c r="U57" s="2">
        <v>142614</v>
      </c>
      <c r="V57" s="9">
        <v>0.24579999999999999</v>
      </c>
      <c r="W57" s="9">
        <v>0.27310000000000001</v>
      </c>
      <c r="X57" s="2">
        <v>68249</v>
      </c>
      <c r="Y57" s="2">
        <v>142614</v>
      </c>
    </row>
    <row r="58" spans="1:25" s="5" customFormat="1" ht="14" customHeight="1">
      <c r="A58" s="2" t="s">
        <v>2038</v>
      </c>
      <c r="B58" s="2" t="s">
        <v>1957</v>
      </c>
      <c r="C58" s="2" t="s">
        <v>2052</v>
      </c>
      <c r="D58" s="2">
        <v>1359</v>
      </c>
      <c r="E58" s="30">
        <v>3487</v>
      </c>
      <c r="F58" s="7">
        <v>0</v>
      </c>
      <c r="G58" s="8" t="s">
        <v>2029</v>
      </c>
      <c r="H58" s="2">
        <v>665923</v>
      </c>
      <c r="I58" s="2">
        <v>634659</v>
      </c>
      <c r="J58" s="9">
        <v>0.95309999999999995</v>
      </c>
      <c r="K58" s="2">
        <v>546314</v>
      </c>
      <c r="L58" s="10">
        <v>0.82040000000000002</v>
      </c>
      <c r="M58" s="9">
        <v>0.86080000000000001</v>
      </c>
      <c r="N58" s="7">
        <v>7.6825699999999997E-3</v>
      </c>
      <c r="O58" s="7">
        <v>1.938663E-3</v>
      </c>
      <c r="P58" s="7">
        <v>8.6235195000000001E-2</v>
      </c>
      <c r="Q58" s="7">
        <v>1.2190599E-2</v>
      </c>
      <c r="R58" s="7">
        <v>1.3195218999999999E-2</v>
      </c>
      <c r="S58" s="7">
        <v>3.980941E-3</v>
      </c>
      <c r="T58" s="7">
        <v>5.6162649999999996E-3</v>
      </c>
      <c r="U58" s="2">
        <v>82785</v>
      </c>
      <c r="V58" s="9">
        <v>0.12429999999999999</v>
      </c>
      <c r="W58" s="9">
        <v>0.13039999999999999</v>
      </c>
      <c r="X58" s="2">
        <v>8721</v>
      </c>
      <c r="Y58" s="2">
        <v>82785</v>
      </c>
    </row>
    <row r="59" spans="1:25" s="5" customFormat="1" ht="14" customHeight="1">
      <c r="A59" s="2" t="s">
        <v>2038</v>
      </c>
      <c r="B59" s="2" t="s">
        <v>1957</v>
      </c>
      <c r="C59" s="2" t="s">
        <v>1982</v>
      </c>
      <c r="D59" s="2">
        <v>71859</v>
      </c>
      <c r="E59" s="2"/>
      <c r="F59" s="7">
        <v>0.104608323</v>
      </c>
      <c r="G59" s="8" t="s">
        <v>2023</v>
      </c>
      <c r="H59" s="2">
        <v>665923</v>
      </c>
      <c r="I59" s="2">
        <v>634659</v>
      </c>
      <c r="J59" s="9">
        <v>0.95309999999999995</v>
      </c>
      <c r="K59" s="2">
        <v>546314</v>
      </c>
      <c r="L59" s="10">
        <v>0.82040000000000002</v>
      </c>
      <c r="M59" s="9">
        <v>0.86080000000000001</v>
      </c>
      <c r="N59" s="7">
        <v>7.6825699999999997E-3</v>
      </c>
      <c r="O59" s="7">
        <v>1.938663E-3</v>
      </c>
      <c r="P59" s="7">
        <v>8.6235195000000001E-2</v>
      </c>
      <c r="Q59" s="7">
        <v>1.2190599E-2</v>
      </c>
      <c r="R59" s="7">
        <v>1.3195218999999999E-2</v>
      </c>
      <c r="S59" s="7">
        <v>3.980941E-3</v>
      </c>
      <c r="T59" s="7">
        <v>5.6162649999999996E-3</v>
      </c>
      <c r="U59" s="2">
        <v>82785</v>
      </c>
      <c r="V59" s="9">
        <v>0.12429999999999999</v>
      </c>
      <c r="W59" s="9">
        <v>0.13039999999999999</v>
      </c>
      <c r="X59" s="2">
        <v>8721</v>
      </c>
      <c r="Y59" s="2">
        <v>82785</v>
      </c>
    </row>
    <row r="60" spans="1:25" s="5" customFormat="1" ht="14" customHeight="1">
      <c r="A60" s="2" t="s">
        <v>2079</v>
      </c>
      <c r="B60" s="2" t="s">
        <v>2058</v>
      </c>
      <c r="C60" s="2" t="s">
        <v>2080</v>
      </c>
      <c r="D60" s="2">
        <v>261</v>
      </c>
      <c r="E60" s="2"/>
      <c r="F60" s="7">
        <v>0.67493837300000004</v>
      </c>
      <c r="G60" s="8" t="s">
        <v>2023</v>
      </c>
      <c r="H60" s="2">
        <v>893896</v>
      </c>
      <c r="I60" s="2">
        <v>872540</v>
      </c>
      <c r="J60" s="9">
        <v>0.97609999999999997</v>
      </c>
      <c r="K60" s="2">
        <v>706713</v>
      </c>
      <c r="L60" s="10">
        <v>0.79059999999999997</v>
      </c>
      <c r="M60" s="9">
        <v>0.80989999999999995</v>
      </c>
      <c r="N60" s="7">
        <v>9.3825230000000003E-3</v>
      </c>
      <c r="O60" s="7">
        <v>5.6270500000000004E-4</v>
      </c>
      <c r="P60" s="7">
        <v>0.11893218</v>
      </c>
      <c r="Q60" s="7">
        <v>1.4568809E-2</v>
      </c>
      <c r="R60" s="7">
        <v>2.3347239999999998E-3</v>
      </c>
      <c r="S60" s="7">
        <v>2.369403E-3</v>
      </c>
      <c r="T60" s="7">
        <v>1.2959002000000001E-2</v>
      </c>
      <c r="U60" s="2">
        <v>24340</v>
      </c>
      <c r="V60" s="9">
        <v>2.7199999999999998E-2</v>
      </c>
      <c r="W60" s="9">
        <v>2.7900000000000001E-2</v>
      </c>
      <c r="X60" s="2">
        <v>16605</v>
      </c>
      <c r="Y60" s="2">
        <v>24340</v>
      </c>
    </row>
    <row r="61" spans="1:25" s="5" customFormat="1" ht="14" customHeight="1">
      <c r="A61" s="2" t="s">
        <v>2081</v>
      </c>
      <c r="B61" s="2" t="s">
        <v>2058</v>
      </c>
      <c r="C61" s="2" t="s">
        <v>2082</v>
      </c>
      <c r="D61" s="2">
        <v>106253</v>
      </c>
      <c r="E61" s="2"/>
      <c r="F61" s="7">
        <v>0.41251774800000002</v>
      </c>
      <c r="G61" s="8" t="s">
        <v>2023</v>
      </c>
      <c r="H61" s="2">
        <v>519006</v>
      </c>
      <c r="I61" s="2">
        <v>492984</v>
      </c>
      <c r="J61" s="9">
        <v>0.94989999999999997</v>
      </c>
      <c r="K61" s="2">
        <v>403587</v>
      </c>
      <c r="L61" s="10">
        <v>0.77759999999999996</v>
      </c>
      <c r="M61" s="9">
        <v>0.81869999999999998</v>
      </c>
      <c r="N61" s="7">
        <v>6.9421159999999999E-3</v>
      </c>
      <c r="O61" s="7">
        <v>4.5240319999999999E-3</v>
      </c>
      <c r="P61" s="7">
        <v>0.11052088</v>
      </c>
      <c r="Q61" s="7">
        <v>1.9807093000000001E-2</v>
      </c>
      <c r="R61" s="7">
        <v>1.7995940000000001E-3</v>
      </c>
      <c r="S61" s="7">
        <v>8.1097329999999992E-3</v>
      </c>
      <c r="T61" s="7">
        <v>1.4179027E-2</v>
      </c>
      <c r="U61" s="2">
        <v>170446</v>
      </c>
      <c r="V61" s="9">
        <v>0.32840000000000003</v>
      </c>
      <c r="W61" s="9">
        <v>0.34570000000000001</v>
      </c>
      <c r="X61" s="2">
        <v>70363</v>
      </c>
      <c r="Y61" s="2">
        <v>170446</v>
      </c>
    </row>
    <row r="62" spans="1:25" s="5" customFormat="1" ht="14" customHeight="1">
      <c r="A62" s="2" t="s">
        <v>2083</v>
      </c>
      <c r="B62" s="2" t="s">
        <v>1957</v>
      </c>
      <c r="C62" s="2" t="s">
        <v>1978</v>
      </c>
      <c r="D62" s="2">
        <v>2836</v>
      </c>
      <c r="E62" s="2"/>
      <c r="F62" s="7">
        <v>0.85306667400000002</v>
      </c>
      <c r="G62" s="8" t="s">
        <v>2023</v>
      </c>
      <c r="H62" s="2">
        <v>540443</v>
      </c>
      <c r="I62" s="2">
        <v>523331</v>
      </c>
      <c r="J62" s="9">
        <v>0.96830000000000005</v>
      </c>
      <c r="K62" s="2">
        <v>419927</v>
      </c>
      <c r="L62" s="10">
        <v>0.77700000000000002</v>
      </c>
      <c r="M62" s="9">
        <v>0.8024</v>
      </c>
      <c r="N62" s="7">
        <v>1.1035391E-2</v>
      </c>
      <c r="O62" s="7">
        <v>5.6176139999999999E-3</v>
      </c>
      <c r="P62" s="7">
        <v>0.12610395499999999</v>
      </c>
      <c r="Q62" s="7">
        <v>2.5375478999999999E-2</v>
      </c>
      <c r="R62" s="7">
        <v>4.3723390000000003E-3</v>
      </c>
      <c r="S62" s="7">
        <v>6.8906430000000001E-3</v>
      </c>
      <c r="T62" s="7">
        <v>9.5255189999999997E-3</v>
      </c>
      <c r="U62" s="2">
        <v>187255</v>
      </c>
      <c r="V62" s="9">
        <v>0.34649999999999997</v>
      </c>
      <c r="W62" s="9">
        <v>0.35780000000000001</v>
      </c>
      <c r="X62" s="2">
        <v>159801</v>
      </c>
      <c r="Y62" s="2">
        <v>187255</v>
      </c>
    </row>
    <row r="63" spans="1:25" s="5" customFormat="1" ht="14" customHeight="1">
      <c r="A63" s="2" t="s">
        <v>2084</v>
      </c>
      <c r="B63" s="2" t="s">
        <v>1957</v>
      </c>
      <c r="C63" s="2" t="s">
        <v>2056</v>
      </c>
      <c r="D63" s="2">
        <v>1328</v>
      </c>
      <c r="E63" s="2"/>
      <c r="F63" s="7">
        <v>0.85218479599999997</v>
      </c>
      <c r="G63" s="8" t="s">
        <v>2023</v>
      </c>
      <c r="H63" s="2">
        <v>596957</v>
      </c>
      <c r="I63" s="2">
        <v>586007</v>
      </c>
      <c r="J63" s="9">
        <v>0.98170000000000002</v>
      </c>
      <c r="K63" s="2">
        <v>458965</v>
      </c>
      <c r="L63" s="10">
        <v>0.76880000000000004</v>
      </c>
      <c r="M63" s="9">
        <v>0.78320000000000001</v>
      </c>
      <c r="N63" s="7">
        <v>8.1094619999999996E-3</v>
      </c>
      <c r="O63" s="7">
        <v>9.7159399999999999E-4</v>
      </c>
      <c r="P63" s="7">
        <v>0.19298374900000001</v>
      </c>
      <c r="Q63" s="7">
        <v>4.8127420000000001E-3</v>
      </c>
      <c r="R63" s="7">
        <v>1.202767E-3</v>
      </c>
      <c r="S63" s="7">
        <v>2.162635E-3</v>
      </c>
      <c r="T63" s="7">
        <v>1.6617610000000001E-3</v>
      </c>
      <c r="U63" s="2">
        <v>349964</v>
      </c>
      <c r="V63" s="9">
        <v>0.58620000000000005</v>
      </c>
      <c r="W63" s="9">
        <v>0.59719999999999995</v>
      </c>
      <c r="X63" s="2">
        <v>298238</v>
      </c>
      <c r="Y63" s="2">
        <v>349964</v>
      </c>
    </row>
    <row r="64" spans="1:25" s="5" customFormat="1" ht="14" customHeight="1">
      <c r="A64" s="2" t="s">
        <v>2085</v>
      </c>
      <c r="B64" s="2" t="s">
        <v>1957</v>
      </c>
      <c r="C64" s="2" t="s">
        <v>2134</v>
      </c>
      <c r="D64" s="2">
        <v>6985</v>
      </c>
      <c r="E64" s="87">
        <v>1312</v>
      </c>
      <c r="F64" s="7">
        <v>0</v>
      </c>
      <c r="G64" s="8" t="s">
        <v>2029</v>
      </c>
      <c r="H64" s="2">
        <v>8</v>
      </c>
      <c r="I64" s="2">
        <v>7</v>
      </c>
      <c r="J64" s="9">
        <v>0.875</v>
      </c>
      <c r="K64" s="2">
        <v>6</v>
      </c>
      <c r="L64" s="10">
        <v>0.75</v>
      </c>
      <c r="M64" s="9">
        <v>0.85709999999999997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0.125</v>
      </c>
      <c r="T64" s="7">
        <v>0</v>
      </c>
      <c r="U64" s="2">
        <v>4</v>
      </c>
      <c r="V64" s="9">
        <v>0.5</v>
      </c>
      <c r="W64" s="9">
        <v>0.57140000000000002</v>
      </c>
      <c r="X64" s="2">
        <v>2</v>
      </c>
      <c r="Y64" s="2">
        <v>4</v>
      </c>
    </row>
    <row r="65" spans="1:25" s="5" customFormat="1" ht="14" customHeight="1">
      <c r="A65" s="2" t="s">
        <v>2086</v>
      </c>
      <c r="B65" s="2" t="s">
        <v>1957</v>
      </c>
      <c r="C65" s="2" t="s">
        <v>1976</v>
      </c>
      <c r="D65" s="2">
        <v>1996</v>
      </c>
      <c r="E65" s="2"/>
      <c r="F65" s="7">
        <v>1.5242159999999999E-3</v>
      </c>
      <c r="G65" s="8" t="s">
        <v>2023</v>
      </c>
      <c r="H65" s="2">
        <v>561887</v>
      </c>
      <c r="I65" s="2">
        <v>499325</v>
      </c>
      <c r="J65" s="9">
        <v>0.88870000000000005</v>
      </c>
      <c r="K65" s="2">
        <v>413539</v>
      </c>
      <c r="L65" s="10">
        <v>0.73599999999999999</v>
      </c>
      <c r="M65" s="9">
        <v>0.82820000000000005</v>
      </c>
      <c r="N65" s="7">
        <v>9.8898890000000007E-3</v>
      </c>
      <c r="O65" s="7">
        <v>2.5236389999999998E-3</v>
      </c>
      <c r="P65" s="7">
        <v>7.8845034999999994E-2</v>
      </c>
      <c r="Q65" s="7">
        <v>2.971416E-2</v>
      </c>
      <c r="R65" s="7">
        <v>6.7397890000000004E-3</v>
      </c>
      <c r="S65" s="7">
        <v>5.127365E-3</v>
      </c>
      <c r="T65" s="7">
        <v>1.9277898000000002E-2</v>
      </c>
      <c r="U65" s="2">
        <v>148929</v>
      </c>
      <c r="V65" s="9">
        <v>0.2651</v>
      </c>
      <c r="W65" s="9">
        <v>0.29830000000000001</v>
      </c>
      <c r="X65" s="2">
        <v>257</v>
      </c>
      <c r="Y65" s="2">
        <v>148929</v>
      </c>
    </row>
    <row r="66" spans="1:25" s="5" customFormat="1" ht="14" customHeight="1">
      <c r="A66" s="2" t="s">
        <v>2087</v>
      </c>
      <c r="B66" s="2" t="s">
        <v>1957</v>
      </c>
      <c r="C66" s="82" t="s">
        <v>1997</v>
      </c>
      <c r="D66" s="2">
        <v>230858</v>
      </c>
      <c r="E66" s="87">
        <v>0</v>
      </c>
      <c r="F66" s="7">
        <v>0</v>
      </c>
      <c r="G66" s="8" t="s">
        <v>2029</v>
      </c>
      <c r="H66" s="2">
        <v>526017</v>
      </c>
      <c r="I66" s="2">
        <v>399624</v>
      </c>
      <c r="J66" s="9">
        <v>0.75970000000000004</v>
      </c>
      <c r="K66" s="2">
        <v>385421</v>
      </c>
      <c r="L66" s="10">
        <v>0.73270000000000002</v>
      </c>
      <c r="M66" s="9">
        <v>0.96450000000000002</v>
      </c>
      <c r="N66" s="7">
        <v>6.6195580000000002E-3</v>
      </c>
      <c r="O66" s="7">
        <v>9.5099999999999994E-5</v>
      </c>
      <c r="P66" s="7">
        <v>2.3940290999999999E-2</v>
      </c>
      <c r="Q66" s="7">
        <v>5.2279699999999998E-4</v>
      </c>
      <c r="R66" s="7">
        <v>1.27372E-4</v>
      </c>
      <c r="S66" s="7">
        <v>7.5092599999999996E-4</v>
      </c>
      <c r="T66" s="7">
        <v>1.2357000000000001E-4</v>
      </c>
      <c r="U66" s="2">
        <v>373051</v>
      </c>
      <c r="V66" s="9">
        <v>0.70920000000000005</v>
      </c>
      <c r="W66" s="9">
        <v>0.9335</v>
      </c>
      <c r="X66" s="2">
        <v>4420</v>
      </c>
      <c r="Y66" s="2">
        <v>373051</v>
      </c>
    </row>
    <row r="67" spans="1:25" s="5" customFormat="1" ht="14" customHeight="1">
      <c r="A67" s="2" t="s">
        <v>2087</v>
      </c>
      <c r="B67" s="2" t="s">
        <v>1957</v>
      </c>
      <c r="C67" s="2" t="s">
        <v>1963</v>
      </c>
      <c r="D67" s="2">
        <v>475</v>
      </c>
      <c r="E67" s="2"/>
      <c r="F67" s="7">
        <v>1.1590908E-2</v>
      </c>
      <c r="G67" s="8" t="s">
        <v>2023</v>
      </c>
      <c r="H67" s="2">
        <v>526017</v>
      </c>
      <c r="I67" s="2">
        <v>399624</v>
      </c>
      <c r="J67" s="9">
        <v>0.75970000000000004</v>
      </c>
      <c r="K67" s="2">
        <v>385421</v>
      </c>
      <c r="L67" s="10">
        <v>0.73270000000000002</v>
      </c>
      <c r="M67" s="9">
        <v>0.96450000000000002</v>
      </c>
      <c r="N67" s="7">
        <v>6.6195580000000002E-3</v>
      </c>
      <c r="O67" s="7">
        <v>9.5099999999999994E-5</v>
      </c>
      <c r="P67" s="7">
        <v>2.3940290999999999E-2</v>
      </c>
      <c r="Q67" s="7">
        <v>5.2279699999999998E-4</v>
      </c>
      <c r="R67" s="7">
        <v>1.27372E-4</v>
      </c>
      <c r="S67" s="7">
        <v>7.5092599999999996E-4</v>
      </c>
      <c r="T67" s="7">
        <v>1.2357000000000001E-4</v>
      </c>
      <c r="U67" s="2">
        <v>373051</v>
      </c>
      <c r="V67" s="9">
        <v>0.70920000000000005</v>
      </c>
      <c r="W67" s="9">
        <v>0.9335</v>
      </c>
      <c r="X67" s="2">
        <v>4420</v>
      </c>
      <c r="Y67" s="2">
        <v>373051</v>
      </c>
    </row>
    <row r="68" spans="1:25" s="5" customFormat="1" ht="14" customHeight="1">
      <c r="A68" s="2" t="s">
        <v>2087</v>
      </c>
      <c r="B68" s="2" t="s">
        <v>1957</v>
      </c>
      <c r="C68" s="2" t="s">
        <v>1982</v>
      </c>
      <c r="D68" s="2">
        <v>373</v>
      </c>
      <c r="E68" s="2"/>
      <c r="F68" s="7">
        <v>1.44752E-4</v>
      </c>
      <c r="G68" s="8" t="s">
        <v>2023</v>
      </c>
      <c r="H68" s="2">
        <v>526017</v>
      </c>
      <c r="I68" s="2">
        <v>399624</v>
      </c>
      <c r="J68" s="9">
        <v>0.75970000000000004</v>
      </c>
      <c r="K68" s="2">
        <v>385421</v>
      </c>
      <c r="L68" s="10">
        <v>0.73270000000000002</v>
      </c>
      <c r="M68" s="9">
        <v>0.96450000000000002</v>
      </c>
      <c r="N68" s="7">
        <v>6.6195580000000002E-3</v>
      </c>
      <c r="O68" s="7">
        <v>9.5099999999999994E-5</v>
      </c>
      <c r="P68" s="7">
        <v>2.3940290999999999E-2</v>
      </c>
      <c r="Q68" s="7">
        <v>5.2279699999999998E-4</v>
      </c>
      <c r="R68" s="7">
        <v>1.27372E-4</v>
      </c>
      <c r="S68" s="7">
        <v>7.5092599999999996E-4</v>
      </c>
      <c r="T68" s="7">
        <v>1.2357000000000001E-4</v>
      </c>
      <c r="U68" s="2">
        <v>373051</v>
      </c>
      <c r="V68" s="9">
        <v>0.70920000000000005</v>
      </c>
      <c r="W68" s="9">
        <v>0.9335</v>
      </c>
      <c r="X68" s="2">
        <v>4420</v>
      </c>
      <c r="Y68" s="2">
        <v>373051</v>
      </c>
    </row>
    <row r="69" spans="1:25" s="5" customFormat="1" ht="14" customHeight="1">
      <c r="A69" s="2" t="s">
        <v>2088</v>
      </c>
      <c r="B69" s="2" t="s">
        <v>1957</v>
      </c>
      <c r="C69" s="2" t="s">
        <v>1958</v>
      </c>
      <c r="D69" s="2">
        <v>1989</v>
      </c>
      <c r="E69" s="2"/>
      <c r="F69" s="7">
        <v>2.5832450000000001E-3</v>
      </c>
      <c r="G69" s="8" t="s">
        <v>2023</v>
      </c>
      <c r="H69" s="2">
        <v>505676</v>
      </c>
      <c r="I69" s="2">
        <v>397027</v>
      </c>
      <c r="J69" s="9">
        <v>0.78510000000000002</v>
      </c>
      <c r="K69" s="2">
        <v>361595</v>
      </c>
      <c r="L69" s="10">
        <v>0.71509999999999996</v>
      </c>
      <c r="M69" s="9">
        <v>0.91080000000000005</v>
      </c>
      <c r="N69" s="7">
        <v>6.5714010000000002E-3</v>
      </c>
      <c r="O69" s="7">
        <v>3.3816100000000002E-4</v>
      </c>
      <c r="P69" s="7">
        <v>6.2407549E-2</v>
      </c>
      <c r="Q69" s="7">
        <v>2.3256000000000001E-3</v>
      </c>
      <c r="R69" s="7">
        <v>3.7375700000000001E-4</v>
      </c>
      <c r="S69" s="7">
        <v>9.7295499999999996E-4</v>
      </c>
      <c r="T69" s="7">
        <v>6.5259200000000002E-4</v>
      </c>
      <c r="U69" s="2">
        <v>320140</v>
      </c>
      <c r="V69" s="9">
        <v>0.6331</v>
      </c>
      <c r="W69" s="9">
        <v>0.80630000000000002</v>
      </c>
      <c r="X69" s="2">
        <v>159567</v>
      </c>
      <c r="Y69" s="2">
        <v>320140</v>
      </c>
    </row>
    <row r="70" spans="1:25" s="5" customFormat="1" ht="14" customHeight="1">
      <c r="A70" s="2" t="s">
        <v>2088</v>
      </c>
      <c r="B70" s="2" t="s">
        <v>1957</v>
      </c>
      <c r="C70" s="2" t="s">
        <v>2054</v>
      </c>
      <c r="D70" s="2">
        <v>1989</v>
      </c>
      <c r="E70" s="2"/>
      <c r="F70" s="7">
        <v>0.49583307300000001</v>
      </c>
      <c r="G70" s="8" t="s">
        <v>2023</v>
      </c>
      <c r="H70" s="2">
        <v>505676</v>
      </c>
      <c r="I70" s="2">
        <v>397027</v>
      </c>
      <c r="J70" s="9">
        <v>0.78510000000000002</v>
      </c>
      <c r="K70" s="2">
        <v>361595</v>
      </c>
      <c r="L70" s="10">
        <v>0.71509999999999996</v>
      </c>
      <c r="M70" s="9">
        <v>0.91080000000000005</v>
      </c>
      <c r="N70" s="7">
        <v>6.5714010000000002E-3</v>
      </c>
      <c r="O70" s="7">
        <v>3.3816100000000002E-4</v>
      </c>
      <c r="P70" s="7">
        <v>6.2407549E-2</v>
      </c>
      <c r="Q70" s="7">
        <v>2.3256000000000001E-3</v>
      </c>
      <c r="R70" s="7">
        <v>3.7375700000000001E-4</v>
      </c>
      <c r="S70" s="7">
        <v>9.7295499999999996E-4</v>
      </c>
      <c r="T70" s="7">
        <v>6.5259200000000002E-4</v>
      </c>
      <c r="U70" s="2">
        <v>320140</v>
      </c>
      <c r="V70" s="9">
        <v>0.6331</v>
      </c>
      <c r="W70" s="9">
        <v>0.80630000000000002</v>
      </c>
      <c r="X70" s="2">
        <v>159567</v>
      </c>
      <c r="Y70" s="2">
        <v>320140</v>
      </c>
    </row>
    <row r="71" spans="1:25" s="5" customFormat="1" ht="14" customHeight="1">
      <c r="A71" s="2" t="s">
        <v>2089</v>
      </c>
      <c r="B71" s="2" t="s">
        <v>2090</v>
      </c>
      <c r="C71" s="2" t="s">
        <v>2091</v>
      </c>
      <c r="D71" s="2" t="s">
        <v>2092</v>
      </c>
      <c r="E71" s="87"/>
      <c r="F71" s="7">
        <v>0</v>
      </c>
      <c r="G71" s="8" t="s">
        <v>2029</v>
      </c>
      <c r="H71" s="2">
        <v>857318</v>
      </c>
      <c r="I71" s="2">
        <v>834070</v>
      </c>
      <c r="J71" s="9">
        <v>0.97289999999999999</v>
      </c>
      <c r="K71" s="2">
        <v>587841</v>
      </c>
      <c r="L71" s="10">
        <v>0.68569999999999998</v>
      </c>
      <c r="M71" s="9">
        <v>0.70479999999999998</v>
      </c>
      <c r="N71" s="7">
        <v>8.8531909999999998E-3</v>
      </c>
      <c r="O71" s="7">
        <v>4.7088709999999999E-3</v>
      </c>
      <c r="P71" s="7">
        <v>0.20783769799999999</v>
      </c>
      <c r="Q71" s="7">
        <v>2.7738832000000001E-2</v>
      </c>
      <c r="R71" s="7">
        <v>3.0443779999999999E-3</v>
      </c>
      <c r="S71" s="7">
        <v>9.0036600000000001E-3</v>
      </c>
      <c r="T71" s="7">
        <v>1.4354067E-2</v>
      </c>
      <c r="U71" s="2">
        <v>47394</v>
      </c>
      <c r="V71" s="9">
        <v>5.5300000000000002E-2</v>
      </c>
      <c r="W71" s="9">
        <v>5.6800000000000003E-2</v>
      </c>
      <c r="X71" s="2">
        <v>156</v>
      </c>
      <c r="Y71" s="2">
        <v>47394</v>
      </c>
    </row>
    <row r="72" spans="1:25" s="5" customFormat="1" ht="14" customHeight="1">
      <c r="A72" s="2" t="s">
        <v>2093</v>
      </c>
      <c r="B72" s="2" t="s">
        <v>2058</v>
      </c>
      <c r="C72" s="2" t="s">
        <v>2039</v>
      </c>
      <c r="D72" s="2">
        <v>42</v>
      </c>
      <c r="E72" s="2"/>
      <c r="F72" s="7">
        <v>5.9647119999999996E-3</v>
      </c>
      <c r="G72" s="8" t="s">
        <v>2023</v>
      </c>
      <c r="H72" s="2">
        <v>914833</v>
      </c>
      <c r="I72" s="2">
        <v>889876</v>
      </c>
      <c r="J72" s="9">
        <v>0.97270000000000001</v>
      </c>
      <c r="K72" s="2">
        <v>561511</v>
      </c>
      <c r="L72" s="10">
        <v>0.61380000000000001</v>
      </c>
      <c r="M72" s="9">
        <v>0.63100000000000001</v>
      </c>
      <c r="N72" s="7">
        <v>7.2100590000000004E-3</v>
      </c>
      <c r="O72" s="7">
        <v>5.3364930000000003E-3</v>
      </c>
      <c r="P72" s="7">
        <v>0.28227884199999997</v>
      </c>
      <c r="Q72" s="7">
        <v>2.987977E-2</v>
      </c>
      <c r="R72" s="7">
        <v>3.5143029999999999E-3</v>
      </c>
      <c r="S72" s="7">
        <v>1.0208421000000001E-2</v>
      </c>
      <c r="T72" s="7">
        <v>7.9610159999999996E-3</v>
      </c>
      <c r="U72" s="2">
        <v>167988</v>
      </c>
      <c r="V72" s="9">
        <v>0.18360000000000001</v>
      </c>
      <c r="W72" s="9">
        <v>0.1888</v>
      </c>
      <c r="X72" s="2">
        <v>1092</v>
      </c>
      <c r="Y72" s="2">
        <v>167988</v>
      </c>
    </row>
    <row r="73" spans="1:25" s="5" customFormat="1" ht="14" customHeight="1">
      <c r="A73" s="2" t="s">
        <v>2042</v>
      </c>
      <c r="B73" s="2" t="s">
        <v>1959</v>
      </c>
      <c r="C73" s="2" t="s">
        <v>2094</v>
      </c>
      <c r="D73" s="2">
        <v>2967</v>
      </c>
      <c r="E73" s="87">
        <v>272</v>
      </c>
      <c r="F73" s="7">
        <v>0</v>
      </c>
      <c r="G73" s="8" t="s">
        <v>2029</v>
      </c>
      <c r="H73" s="2">
        <v>570736</v>
      </c>
      <c r="I73" s="2">
        <v>367707</v>
      </c>
      <c r="J73" s="9">
        <v>0.64429999999999998</v>
      </c>
      <c r="K73" s="2">
        <v>346620</v>
      </c>
      <c r="L73" s="10">
        <v>0.60729999999999995</v>
      </c>
      <c r="M73" s="9">
        <v>0.94269999999999998</v>
      </c>
      <c r="N73" s="7">
        <v>3.0592079999999999E-3</v>
      </c>
      <c r="O73" s="7">
        <v>1.8397300000000001E-4</v>
      </c>
      <c r="P73" s="7">
        <v>3.1468138999999999E-2</v>
      </c>
      <c r="Q73" s="7">
        <v>2.0254549999999998E-3</v>
      </c>
      <c r="R73" s="7">
        <v>1.4717800000000001E-4</v>
      </c>
      <c r="S73" s="7">
        <v>6.4302900000000004E-4</v>
      </c>
      <c r="T73" s="7">
        <v>3.9422799999999999E-4</v>
      </c>
      <c r="U73" s="2">
        <v>339158</v>
      </c>
      <c r="V73" s="9">
        <v>0.59419999999999995</v>
      </c>
      <c r="W73" s="9">
        <v>0.9224</v>
      </c>
      <c r="X73" s="2">
        <v>0</v>
      </c>
      <c r="Y73" s="2">
        <v>339158</v>
      </c>
    </row>
    <row r="74" spans="1:25" s="5" customFormat="1" ht="14" customHeight="1">
      <c r="A74" s="2" t="s">
        <v>2095</v>
      </c>
      <c r="B74" s="2" t="s">
        <v>2096</v>
      </c>
      <c r="C74" s="2" t="s">
        <v>2080</v>
      </c>
      <c r="D74" s="2">
        <v>1067</v>
      </c>
      <c r="E74" s="2"/>
      <c r="F74" s="7">
        <v>1.2690142999999999E-2</v>
      </c>
      <c r="G74" s="8" t="s">
        <v>2023</v>
      </c>
      <c r="H74" s="2">
        <v>316113</v>
      </c>
      <c r="I74" s="2">
        <v>313157</v>
      </c>
      <c r="J74" s="9">
        <v>0.99060000000000004</v>
      </c>
      <c r="K74" s="2">
        <v>187936</v>
      </c>
      <c r="L74" s="10">
        <v>0.59450000000000003</v>
      </c>
      <c r="M74" s="9">
        <v>0.60009999999999997</v>
      </c>
      <c r="N74" s="7">
        <v>5.6625319999999996E-3</v>
      </c>
      <c r="O74" s="7">
        <v>1.3286400000000001E-4</v>
      </c>
      <c r="P74" s="7">
        <v>2.6186838E-2</v>
      </c>
      <c r="Q74" s="7">
        <v>2.616153E-3</v>
      </c>
      <c r="R74" s="7">
        <v>5.8175400000000004E-3</v>
      </c>
      <c r="S74" s="7">
        <v>6.9911699999999997E-4</v>
      </c>
      <c r="T74" s="7">
        <v>3.4386439999999998E-3</v>
      </c>
      <c r="U74" s="2">
        <v>131677</v>
      </c>
      <c r="V74" s="9">
        <v>0.41660000000000003</v>
      </c>
      <c r="W74" s="9">
        <v>0.42049999999999998</v>
      </c>
      <c r="X74" s="2">
        <v>1676</v>
      </c>
      <c r="Y74" s="2">
        <v>131677</v>
      </c>
    </row>
    <row r="75" spans="1:25" s="5" customFormat="1" ht="14" customHeight="1">
      <c r="A75" s="2" t="s">
        <v>2097</v>
      </c>
      <c r="B75" s="2" t="s">
        <v>2058</v>
      </c>
      <c r="C75" s="2" t="s">
        <v>2039</v>
      </c>
      <c r="D75" s="2">
        <v>206909</v>
      </c>
      <c r="E75" s="2"/>
      <c r="F75" s="7">
        <v>4.5848303999999999E-2</v>
      </c>
      <c r="G75" s="8" t="s">
        <v>2023</v>
      </c>
      <c r="H75" s="2">
        <v>632139</v>
      </c>
      <c r="I75" s="2">
        <v>619226</v>
      </c>
      <c r="J75" s="9">
        <v>0.97960000000000003</v>
      </c>
      <c r="K75" s="2">
        <v>368865</v>
      </c>
      <c r="L75" s="10">
        <v>0.58350000000000002</v>
      </c>
      <c r="M75" s="9">
        <v>0.59570000000000001</v>
      </c>
      <c r="N75" s="7">
        <v>6.4242199999999996E-3</v>
      </c>
      <c r="O75" s="7">
        <v>1.708485E-3</v>
      </c>
      <c r="P75" s="7">
        <v>0.32823002499999998</v>
      </c>
      <c r="Q75" s="7">
        <v>2.3567601000000001E-2</v>
      </c>
      <c r="R75" s="7">
        <v>2.448829E-3</v>
      </c>
      <c r="S75" s="7">
        <v>9.4283059999999991E-3</v>
      </c>
      <c r="T75" s="7">
        <v>8.5598259999999995E-3</v>
      </c>
      <c r="U75" s="2">
        <v>81268</v>
      </c>
      <c r="V75" s="9">
        <v>0.12859999999999999</v>
      </c>
      <c r="W75" s="9">
        <v>0.13120000000000001</v>
      </c>
      <c r="X75" s="2">
        <v>6322</v>
      </c>
      <c r="Y75" s="2">
        <v>81268</v>
      </c>
    </row>
    <row r="76" spans="1:25" s="5" customFormat="1" ht="14" customHeight="1">
      <c r="A76" s="2" t="s">
        <v>2098</v>
      </c>
      <c r="B76" s="2" t="s">
        <v>2048</v>
      </c>
      <c r="C76" s="82" t="s">
        <v>2099</v>
      </c>
      <c r="D76" s="2">
        <v>376</v>
      </c>
      <c r="E76" s="87">
        <v>0</v>
      </c>
      <c r="F76" s="7">
        <v>0</v>
      </c>
      <c r="G76" s="8" t="s">
        <v>2029</v>
      </c>
      <c r="H76" s="2">
        <v>52601</v>
      </c>
      <c r="I76" s="2">
        <v>49965</v>
      </c>
      <c r="J76" s="9">
        <v>0.94989999999999997</v>
      </c>
      <c r="K76" s="2">
        <v>29015</v>
      </c>
      <c r="L76" s="10">
        <v>0.55159999999999998</v>
      </c>
      <c r="M76" s="9">
        <v>0.58069999999999999</v>
      </c>
      <c r="N76" s="7">
        <v>6.8059540000000003E-3</v>
      </c>
      <c r="O76" s="7">
        <v>2.2984353999999999E-2</v>
      </c>
      <c r="P76" s="7">
        <v>0.28602117799999999</v>
      </c>
      <c r="Q76" s="7">
        <v>3.2984164000000003E-2</v>
      </c>
      <c r="R76" s="7">
        <v>6.1405679999999999E-3</v>
      </c>
      <c r="S76" s="7">
        <v>1.6368509999999999E-2</v>
      </c>
      <c r="T76" s="7">
        <v>7.8705730000000005E-3</v>
      </c>
      <c r="U76" s="2">
        <v>13606</v>
      </c>
      <c r="V76" s="9">
        <v>0.25869999999999999</v>
      </c>
      <c r="W76" s="9">
        <v>0.27229999999999999</v>
      </c>
      <c r="X76" s="2">
        <v>11020</v>
      </c>
      <c r="Y76" s="2">
        <v>13606</v>
      </c>
    </row>
    <row r="77" spans="1:25" s="5" customFormat="1" ht="14" customHeight="1">
      <c r="A77" s="2" t="s">
        <v>2100</v>
      </c>
      <c r="B77" s="2" t="s">
        <v>2048</v>
      </c>
      <c r="C77" s="2" t="s">
        <v>2080</v>
      </c>
      <c r="D77" s="2">
        <v>446669</v>
      </c>
      <c r="E77" s="2"/>
      <c r="F77" s="7">
        <v>0.99874841400000003</v>
      </c>
      <c r="G77" s="8" t="s">
        <v>2023</v>
      </c>
      <c r="H77" s="2">
        <v>448684</v>
      </c>
      <c r="I77" s="2">
        <v>446540</v>
      </c>
      <c r="J77" s="9">
        <v>0.99519999999999997</v>
      </c>
      <c r="K77" s="2">
        <v>238242</v>
      </c>
      <c r="L77" s="10">
        <v>0.53100000000000003</v>
      </c>
      <c r="M77" s="9">
        <v>0.53349999999999997</v>
      </c>
      <c r="N77" s="7">
        <v>2.3825230000000001E-3</v>
      </c>
      <c r="O77" s="7">
        <v>5.3499999999999999E-5</v>
      </c>
      <c r="P77" s="7">
        <v>1.0136310000000001E-2</v>
      </c>
      <c r="Q77" s="7">
        <v>4.2346099999999998E-4</v>
      </c>
      <c r="R77" s="7">
        <v>7.5130830000000003E-3</v>
      </c>
      <c r="S77" s="7">
        <v>1.1366600000000001E-4</v>
      </c>
      <c r="T77" s="7">
        <v>4.2299999999999998E-5</v>
      </c>
      <c r="U77" s="2">
        <v>235701</v>
      </c>
      <c r="V77" s="9">
        <v>0.52529999999999999</v>
      </c>
      <c r="W77" s="9">
        <v>0.52780000000000005</v>
      </c>
      <c r="X77" s="2">
        <v>235406</v>
      </c>
      <c r="Y77" s="2">
        <v>235701</v>
      </c>
    </row>
    <row r="78" spans="1:25" s="5" customFormat="1" ht="14" customHeight="1">
      <c r="A78" s="2" t="s">
        <v>2101</v>
      </c>
      <c r="B78" s="2" t="s">
        <v>2090</v>
      </c>
      <c r="C78" s="2" t="s">
        <v>2091</v>
      </c>
      <c r="D78" s="2" t="s">
        <v>2092</v>
      </c>
      <c r="E78" s="87"/>
      <c r="F78" s="7">
        <v>0</v>
      </c>
      <c r="G78" s="8" t="s">
        <v>2029</v>
      </c>
      <c r="H78" s="2">
        <v>722713</v>
      </c>
      <c r="I78" s="2">
        <v>705499</v>
      </c>
      <c r="J78" s="9">
        <v>0.97619999999999996</v>
      </c>
      <c r="K78" s="2">
        <v>379656</v>
      </c>
      <c r="L78" s="10">
        <v>0.52529999999999999</v>
      </c>
      <c r="M78" s="9">
        <v>0.53810000000000002</v>
      </c>
      <c r="N78" s="7">
        <v>6.3261630000000001E-3</v>
      </c>
      <c r="O78" s="7">
        <v>3.526988E-3</v>
      </c>
      <c r="P78" s="7">
        <v>0.35705598199999999</v>
      </c>
      <c r="Q78" s="7">
        <v>3.4293004000000002E-2</v>
      </c>
      <c r="R78" s="7">
        <v>4.7792140000000004E-3</v>
      </c>
      <c r="S78" s="7">
        <v>1.2444774E-2</v>
      </c>
      <c r="T78" s="7">
        <v>1.1737716E-2</v>
      </c>
      <c r="U78" s="2">
        <v>52522</v>
      </c>
      <c r="V78" s="9">
        <v>7.2700000000000001E-2</v>
      </c>
      <c r="W78" s="9">
        <v>7.4399999999999994E-2</v>
      </c>
      <c r="X78" s="2">
        <v>549</v>
      </c>
      <c r="Y78" s="2">
        <v>52522</v>
      </c>
    </row>
    <row r="79" spans="1:25" s="5" customFormat="1" ht="14" customHeight="1">
      <c r="A79" s="2" t="s">
        <v>2102</v>
      </c>
      <c r="B79" s="2" t="s">
        <v>2090</v>
      </c>
      <c r="C79" s="2" t="s">
        <v>2091</v>
      </c>
      <c r="D79" s="2" t="s">
        <v>2092</v>
      </c>
      <c r="E79" s="2"/>
      <c r="F79" s="7">
        <v>6.91985E-4</v>
      </c>
      <c r="G79" s="8" t="s">
        <v>2023</v>
      </c>
      <c r="H79" s="2">
        <v>496471</v>
      </c>
      <c r="I79" s="2">
        <v>483165</v>
      </c>
      <c r="J79" s="9">
        <v>0.97319999999999995</v>
      </c>
      <c r="K79" s="2">
        <v>232165</v>
      </c>
      <c r="L79" s="10">
        <v>0.46760000000000002</v>
      </c>
      <c r="M79" s="9">
        <v>0.48049999999999998</v>
      </c>
      <c r="N79" s="7">
        <v>5.2913459999999997E-3</v>
      </c>
      <c r="O79" s="7">
        <v>6.3004690000000004E-3</v>
      </c>
      <c r="P79" s="7">
        <v>0.38404458699999999</v>
      </c>
      <c r="Q79" s="7">
        <v>5.3151140999999999E-2</v>
      </c>
      <c r="R79" s="7">
        <v>4.3627930000000002E-3</v>
      </c>
      <c r="S79" s="7">
        <v>1.8585173999999999E-2</v>
      </c>
      <c r="T79" s="7">
        <v>1.0371200000000001E-2</v>
      </c>
      <c r="U79" s="2">
        <v>49134</v>
      </c>
      <c r="V79" s="9">
        <v>9.9000000000000005E-2</v>
      </c>
      <c r="W79" s="9">
        <v>0.1017</v>
      </c>
      <c r="X79" s="2">
        <v>261</v>
      </c>
      <c r="Y79" s="2">
        <v>49134</v>
      </c>
    </row>
    <row r="80" spans="1:25" s="5" customFormat="1" ht="14" customHeight="1">
      <c r="A80" s="2" t="s">
        <v>2103</v>
      </c>
      <c r="B80" s="2" t="s">
        <v>2058</v>
      </c>
      <c r="C80" s="2" t="s">
        <v>1992</v>
      </c>
      <c r="D80" s="2">
        <v>39</v>
      </c>
      <c r="E80" s="2"/>
      <c r="F80" s="7">
        <v>0.40070259499999999</v>
      </c>
      <c r="G80" s="8" t="s">
        <v>2023</v>
      </c>
      <c r="H80" s="2">
        <v>856878</v>
      </c>
      <c r="I80" s="2">
        <v>845385</v>
      </c>
      <c r="J80" s="9">
        <v>0.98660000000000003</v>
      </c>
      <c r="K80" s="2">
        <v>356013</v>
      </c>
      <c r="L80" s="10">
        <v>0.41549999999999998</v>
      </c>
      <c r="M80" s="9">
        <v>0.42109999999999997</v>
      </c>
      <c r="N80" s="7">
        <v>2.661989E-3</v>
      </c>
      <c r="O80" s="7">
        <v>2.5966359999999998E-3</v>
      </c>
      <c r="P80" s="7">
        <v>0.50967582300000003</v>
      </c>
      <c r="Q80" s="7">
        <v>1.9741432999999999E-2</v>
      </c>
      <c r="R80" s="7">
        <v>1.543977E-3</v>
      </c>
      <c r="S80" s="7">
        <v>7.1036950000000001E-3</v>
      </c>
      <c r="T80" s="7">
        <v>3.0611129999999999E-3</v>
      </c>
      <c r="U80" s="2">
        <v>241960</v>
      </c>
      <c r="V80" s="9">
        <v>0.28239999999999998</v>
      </c>
      <c r="W80" s="9">
        <v>0.28620000000000001</v>
      </c>
      <c r="X80" s="2">
        <v>96966</v>
      </c>
      <c r="Y80" s="2">
        <v>241960</v>
      </c>
    </row>
    <row r="81" spans="1:25" s="5" customFormat="1" ht="14" customHeight="1">
      <c r="A81" s="2" t="s">
        <v>2104</v>
      </c>
      <c r="B81" s="2" t="s">
        <v>1957</v>
      </c>
      <c r="C81" s="2" t="s">
        <v>1954</v>
      </c>
      <c r="D81" s="2">
        <v>250697</v>
      </c>
      <c r="E81" s="2"/>
      <c r="F81" s="7">
        <v>1.0263399999999999E-4</v>
      </c>
      <c r="G81" s="8" t="s">
        <v>2023</v>
      </c>
      <c r="H81" s="2">
        <v>656692</v>
      </c>
      <c r="I81" s="2">
        <v>649570</v>
      </c>
      <c r="J81" s="9">
        <v>0.98919999999999997</v>
      </c>
      <c r="K81" s="2">
        <v>248302</v>
      </c>
      <c r="L81" s="10">
        <v>0.37809999999999999</v>
      </c>
      <c r="M81" s="9">
        <v>0.38229999999999997</v>
      </c>
      <c r="N81" s="7">
        <v>2.229356E-3</v>
      </c>
      <c r="O81" s="7">
        <v>1.536489E-3</v>
      </c>
      <c r="P81" s="7">
        <v>0.56372850600000002</v>
      </c>
      <c r="Q81" s="7">
        <v>1.0657964000000001E-2</v>
      </c>
      <c r="R81" s="7">
        <v>5.8018100000000003E-4</v>
      </c>
      <c r="S81" s="7">
        <v>4.9414339999999998E-3</v>
      </c>
      <c r="T81" s="7">
        <v>1.1832030000000001E-3</v>
      </c>
      <c r="U81" s="2">
        <v>224097</v>
      </c>
      <c r="V81" s="9">
        <v>0.34129999999999999</v>
      </c>
      <c r="W81" s="9">
        <v>0.34499999999999997</v>
      </c>
      <c r="X81" s="2">
        <v>25</v>
      </c>
      <c r="Y81" s="2">
        <v>224097</v>
      </c>
    </row>
    <row r="82" spans="1:25" s="5" customFormat="1" ht="14" customHeight="1">
      <c r="A82" s="2" t="s">
        <v>2087</v>
      </c>
      <c r="B82" s="2" t="s">
        <v>2058</v>
      </c>
      <c r="C82" s="2" t="s">
        <v>2105</v>
      </c>
      <c r="D82" s="2">
        <v>18672</v>
      </c>
      <c r="E82" s="2"/>
      <c r="F82" s="7">
        <v>6.09155E-4</v>
      </c>
      <c r="G82" s="8" t="s">
        <v>2023</v>
      </c>
      <c r="H82" s="2">
        <v>875146</v>
      </c>
      <c r="I82" s="2">
        <v>857124</v>
      </c>
      <c r="J82" s="9">
        <v>0.97940000000000005</v>
      </c>
      <c r="K82" s="2">
        <v>311193</v>
      </c>
      <c r="L82" s="10">
        <v>0.35560000000000003</v>
      </c>
      <c r="M82" s="9">
        <v>0.36309999999999998</v>
      </c>
      <c r="N82" s="7">
        <v>2.4670170000000002E-3</v>
      </c>
      <c r="O82" s="7">
        <v>3.3765790000000002E-3</v>
      </c>
      <c r="P82" s="7">
        <v>0.52919398600000001</v>
      </c>
      <c r="Q82" s="7">
        <v>3.3924625E-2</v>
      </c>
      <c r="R82" s="7">
        <v>2.254481E-3</v>
      </c>
      <c r="S82" s="7">
        <v>8.0203759999999992E-3</v>
      </c>
      <c r="T82" s="7">
        <v>5.5899239999999996E-3</v>
      </c>
      <c r="U82" s="2">
        <v>154312</v>
      </c>
      <c r="V82" s="9">
        <v>0.17630000000000001</v>
      </c>
      <c r="W82" s="9">
        <v>0.18</v>
      </c>
      <c r="X82" s="2">
        <v>158</v>
      </c>
      <c r="Y82" s="2">
        <v>154312</v>
      </c>
    </row>
    <row r="83" spans="1:25" s="5" customFormat="1" ht="14" customHeight="1">
      <c r="A83" s="2" t="s">
        <v>2106</v>
      </c>
      <c r="B83" s="2" t="s">
        <v>2058</v>
      </c>
      <c r="C83" s="2" t="s">
        <v>2094</v>
      </c>
      <c r="D83" s="2">
        <v>207</v>
      </c>
      <c r="E83" s="87">
        <v>1953</v>
      </c>
      <c r="F83" s="7">
        <v>0</v>
      </c>
      <c r="G83" s="8" t="s">
        <v>2029</v>
      </c>
      <c r="H83" s="2">
        <v>937541</v>
      </c>
      <c r="I83" s="2">
        <v>917981</v>
      </c>
      <c r="J83" s="9">
        <v>0.97909999999999997</v>
      </c>
      <c r="K83" s="2">
        <v>294386</v>
      </c>
      <c r="L83" s="10">
        <v>0.314</v>
      </c>
      <c r="M83" s="9">
        <v>0.32069999999999999</v>
      </c>
      <c r="N83" s="7">
        <v>2.6366850000000002E-3</v>
      </c>
      <c r="O83" s="7">
        <v>4.8723200000000003E-3</v>
      </c>
      <c r="P83" s="7">
        <v>0.57548203200000003</v>
      </c>
      <c r="Q83" s="7">
        <v>2.4366934E-2</v>
      </c>
      <c r="R83" s="7">
        <v>2.5662879999999999E-3</v>
      </c>
      <c r="S83" s="7">
        <v>7.676464E-3</v>
      </c>
      <c r="T83" s="7">
        <v>4.8584539999999999E-3</v>
      </c>
      <c r="U83" s="2">
        <v>105317</v>
      </c>
      <c r="V83" s="9">
        <v>0.1123</v>
      </c>
      <c r="W83" s="9">
        <v>0.1147</v>
      </c>
      <c r="X83" s="2">
        <v>0</v>
      </c>
      <c r="Y83" s="2">
        <v>105317</v>
      </c>
    </row>
    <row r="84" spans="1:25" s="5" customFormat="1" ht="14" customHeight="1">
      <c r="A84" s="2" t="s">
        <v>2059</v>
      </c>
      <c r="B84" s="2" t="s">
        <v>2048</v>
      </c>
      <c r="C84" s="2" t="s">
        <v>2105</v>
      </c>
      <c r="D84" s="2">
        <v>616</v>
      </c>
      <c r="E84" s="2"/>
      <c r="F84" s="7">
        <v>6.4330449999999997E-2</v>
      </c>
      <c r="G84" s="8" t="s">
        <v>2023</v>
      </c>
      <c r="H84" s="2">
        <v>996176</v>
      </c>
      <c r="I84" s="2">
        <v>977854</v>
      </c>
      <c r="J84" s="9">
        <v>0.98160000000000003</v>
      </c>
      <c r="K84" s="2">
        <v>245412</v>
      </c>
      <c r="L84" s="10">
        <v>0.24640000000000001</v>
      </c>
      <c r="M84" s="9">
        <v>0.251</v>
      </c>
      <c r="N84" s="7">
        <v>2.1893720000000002E-3</v>
      </c>
      <c r="O84" s="7">
        <v>6.0411010000000001E-3</v>
      </c>
      <c r="P84" s="7">
        <v>0.62441676999999995</v>
      </c>
      <c r="Q84" s="7">
        <v>4.1299930999999998E-2</v>
      </c>
      <c r="R84" s="7">
        <v>2.9352240000000002E-3</v>
      </c>
      <c r="S84" s="7">
        <v>1.1070333E-2</v>
      </c>
      <c r="T84" s="7">
        <v>8.4633639999999993E-3</v>
      </c>
      <c r="U84" s="2">
        <v>33530</v>
      </c>
      <c r="V84" s="9">
        <v>3.3700000000000001E-2</v>
      </c>
      <c r="W84" s="9">
        <v>3.4299999999999997E-2</v>
      </c>
      <c r="X84" s="2">
        <v>2163</v>
      </c>
      <c r="Y84" s="2">
        <v>33530</v>
      </c>
    </row>
    <row r="85" spans="1:25" s="5" customFormat="1" ht="14" customHeight="1">
      <c r="A85" s="2" t="s">
        <v>2107</v>
      </c>
      <c r="B85" s="2" t="s">
        <v>1957</v>
      </c>
      <c r="C85" s="2" t="s">
        <v>1982</v>
      </c>
      <c r="D85" s="2">
        <v>6735</v>
      </c>
      <c r="E85" s="2"/>
      <c r="F85" s="7">
        <v>0.72234742799999996</v>
      </c>
      <c r="G85" s="8" t="s">
        <v>2023</v>
      </c>
      <c r="H85" s="2">
        <v>2218336</v>
      </c>
      <c r="I85" s="2">
        <v>495512</v>
      </c>
      <c r="J85" s="9">
        <v>0.22339999999999999</v>
      </c>
      <c r="K85" s="2">
        <v>476535</v>
      </c>
      <c r="L85" s="10">
        <v>0.21479999999999999</v>
      </c>
      <c r="M85" s="9">
        <v>0.9617</v>
      </c>
      <c r="N85" s="7">
        <v>1.5376389999999999E-3</v>
      </c>
      <c r="O85" s="7">
        <v>6.7199999999999994E-5</v>
      </c>
      <c r="P85" s="7">
        <v>5.9549140000000004E-3</v>
      </c>
      <c r="Q85" s="7">
        <v>8.5289199999999995E-4</v>
      </c>
      <c r="R85" s="7">
        <v>3.19158E-4</v>
      </c>
      <c r="S85" s="7">
        <v>3.4169799999999998E-4</v>
      </c>
      <c r="T85" s="7">
        <v>3.5612300000000002E-4</v>
      </c>
      <c r="U85" s="2">
        <v>435285</v>
      </c>
      <c r="V85" s="9">
        <v>0.19620000000000001</v>
      </c>
      <c r="W85" s="9">
        <v>0.87849999999999995</v>
      </c>
      <c r="X85" s="2">
        <v>314446</v>
      </c>
      <c r="Y85" s="2">
        <v>435285</v>
      </c>
    </row>
    <row r="86" spans="1:25" s="5" customFormat="1" ht="14" customHeight="1">
      <c r="A86" s="2" t="s">
        <v>2108</v>
      </c>
      <c r="B86" s="2" t="s">
        <v>1957</v>
      </c>
      <c r="C86" s="2" t="s">
        <v>1954</v>
      </c>
      <c r="D86" s="2">
        <v>11246</v>
      </c>
      <c r="E86" s="2"/>
      <c r="F86" s="7">
        <v>0.39014798699999997</v>
      </c>
      <c r="G86" s="8" t="s">
        <v>2023</v>
      </c>
      <c r="H86" s="2">
        <v>623797</v>
      </c>
      <c r="I86" s="2">
        <v>157232</v>
      </c>
      <c r="J86" s="9">
        <v>0.25209999999999999</v>
      </c>
      <c r="K86" s="2">
        <v>123184</v>
      </c>
      <c r="L86" s="10">
        <v>0.19750000000000001</v>
      </c>
      <c r="M86" s="9">
        <v>0.78349999999999997</v>
      </c>
      <c r="N86" s="7">
        <v>2.481577E-3</v>
      </c>
      <c r="O86" s="7">
        <v>6.2520299999999996E-4</v>
      </c>
      <c r="P86" s="7">
        <v>4.0356076999999997E-2</v>
      </c>
      <c r="Q86" s="7">
        <v>4.3587900000000004E-3</v>
      </c>
      <c r="R86" s="7">
        <v>9.3299599999999996E-4</v>
      </c>
      <c r="S86" s="7">
        <v>1.9220999999999999E-3</v>
      </c>
      <c r="T86" s="7">
        <v>2.3389019999999999E-3</v>
      </c>
      <c r="U86" s="2">
        <v>9663</v>
      </c>
      <c r="V86" s="9">
        <v>1.55E-2</v>
      </c>
      <c r="W86" s="9">
        <v>6.1499999999999999E-2</v>
      </c>
      <c r="X86" s="2">
        <v>3815</v>
      </c>
      <c r="Y86" s="2">
        <v>9663</v>
      </c>
    </row>
    <row r="87" spans="1:25" s="5" customFormat="1" ht="14" customHeight="1">
      <c r="A87" s="2" t="s">
        <v>2109</v>
      </c>
      <c r="B87" s="2" t="s">
        <v>1957</v>
      </c>
      <c r="C87" s="2" t="s">
        <v>1954</v>
      </c>
      <c r="D87" s="2">
        <v>320016</v>
      </c>
      <c r="E87" s="87"/>
      <c r="F87" s="7">
        <v>0</v>
      </c>
      <c r="G87" s="8" t="s">
        <v>2029</v>
      </c>
      <c r="H87" s="2">
        <v>622401</v>
      </c>
      <c r="I87" s="2">
        <v>617534</v>
      </c>
      <c r="J87" s="9">
        <v>0.99219999999999997</v>
      </c>
      <c r="K87" s="2">
        <v>36393</v>
      </c>
      <c r="L87" s="10">
        <v>5.8500000000000003E-2</v>
      </c>
      <c r="M87" s="9">
        <v>5.8900000000000001E-2</v>
      </c>
      <c r="N87" s="7">
        <v>9.1580800000000005E-4</v>
      </c>
      <c r="O87" s="7">
        <v>3.2101489999999998E-3</v>
      </c>
      <c r="P87" s="7">
        <v>0.87008054300000004</v>
      </c>
      <c r="Q87" s="7">
        <v>1.0069071000000001E-2</v>
      </c>
      <c r="R87" s="7">
        <v>4.8039799999999999E-4</v>
      </c>
      <c r="S87" s="7">
        <v>7.8181110000000009E-3</v>
      </c>
      <c r="T87" s="7">
        <v>1.057196E-3</v>
      </c>
      <c r="U87" s="2">
        <v>19671</v>
      </c>
      <c r="V87" s="9">
        <v>3.1600000000000003E-2</v>
      </c>
      <c r="W87" s="9">
        <v>3.1899999999999998E-2</v>
      </c>
      <c r="X87" s="2">
        <v>1</v>
      </c>
      <c r="Y87" s="2">
        <v>19671</v>
      </c>
    </row>
    <row r="88" spans="1:25" s="5" customFormat="1" ht="14" customHeight="1">
      <c r="A88" s="2" t="s">
        <v>2110</v>
      </c>
      <c r="B88" s="2" t="s">
        <v>1957</v>
      </c>
      <c r="C88" s="2" t="s">
        <v>2133</v>
      </c>
      <c r="D88" s="2">
        <v>5667</v>
      </c>
      <c r="E88" s="87">
        <v>93</v>
      </c>
      <c r="F88" s="7">
        <v>0</v>
      </c>
      <c r="G88" s="8" t="s">
        <v>2029</v>
      </c>
      <c r="H88" s="2">
        <v>80863</v>
      </c>
      <c r="I88" s="2">
        <v>74734</v>
      </c>
      <c r="J88" s="9">
        <v>0.92420000000000002</v>
      </c>
      <c r="K88" s="2">
        <v>3061</v>
      </c>
      <c r="L88" s="10">
        <v>3.7900000000000003E-2</v>
      </c>
      <c r="M88" s="9">
        <v>4.1000000000000002E-2</v>
      </c>
      <c r="N88" s="7">
        <v>1.8797219999999999E-3</v>
      </c>
      <c r="O88" s="7">
        <v>0.788345721</v>
      </c>
      <c r="P88" s="7">
        <v>7.5188900000000003E-3</v>
      </c>
      <c r="Q88" s="7">
        <v>1.24E-5</v>
      </c>
      <c r="R88" s="7">
        <v>1.9180589000000001E-2</v>
      </c>
      <c r="S88" s="7">
        <v>3.0409458E-2</v>
      </c>
      <c r="T88" s="7">
        <v>1.24E-5</v>
      </c>
      <c r="U88" s="2">
        <v>638</v>
      </c>
      <c r="V88" s="9">
        <v>7.9000000000000008E-3</v>
      </c>
      <c r="W88" s="9">
        <v>8.5000000000000006E-3</v>
      </c>
      <c r="X88" s="2">
        <v>507</v>
      </c>
      <c r="Y88" s="2">
        <v>638</v>
      </c>
    </row>
    <row r="89" spans="1:25" s="5" customFormat="1" ht="14" customHeight="1">
      <c r="A89" s="2" t="s">
        <v>2111</v>
      </c>
      <c r="B89" s="2" t="s">
        <v>1957</v>
      </c>
      <c r="C89" s="2" t="s">
        <v>1974</v>
      </c>
      <c r="D89" s="2">
        <v>496955</v>
      </c>
      <c r="E89" s="87"/>
      <c r="F89" s="7">
        <v>0</v>
      </c>
      <c r="G89" s="8" t="s">
        <v>2029</v>
      </c>
      <c r="H89" s="2">
        <v>39046</v>
      </c>
      <c r="I89" s="2">
        <v>36739</v>
      </c>
      <c r="J89" s="9">
        <v>0.94089999999999996</v>
      </c>
      <c r="K89" s="2">
        <v>1099</v>
      </c>
      <c r="L89" s="10">
        <v>2.81E-2</v>
      </c>
      <c r="M89" s="9">
        <v>2.9899999999999999E-2</v>
      </c>
      <c r="N89" s="7">
        <v>1.4342059999999999E-3</v>
      </c>
      <c r="O89" s="7">
        <v>0.82146698799999995</v>
      </c>
      <c r="P89" s="7">
        <v>9.3479489999999995E-3</v>
      </c>
      <c r="Q89" s="7">
        <v>0</v>
      </c>
      <c r="R89" s="7">
        <v>1.347129E-2</v>
      </c>
      <c r="S89" s="7">
        <v>2.7787737999999999E-2</v>
      </c>
      <c r="T89" s="7">
        <v>0</v>
      </c>
      <c r="U89" s="2">
        <v>2</v>
      </c>
      <c r="V89" s="9">
        <v>1E-4</v>
      </c>
      <c r="W89" s="9">
        <v>1E-4</v>
      </c>
      <c r="X89" s="2">
        <v>1</v>
      </c>
      <c r="Y89" s="2">
        <v>2</v>
      </c>
    </row>
    <row r="90" spans="1:25" s="5" customFormat="1" ht="14" customHeight="1">
      <c r="A90" s="2" t="s">
        <v>2112</v>
      </c>
      <c r="B90" s="2" t="s">
        <v>1957</v>
      </c>
      <c r="C90" s="82" t="s">
        <v>2135</v>
      </c>
      <c r="D90" s="2">
        <v>17592</v>
      </c>
      <c r="E90" s="87">
        <v>0</v>
      </c>
      <c r="F90" s="7">
        <v>0</v>
      </c>
      <c r="G90" s="8" t="s">
        <v>2029</v>
      </c>
      <c r="H90" s="2">
        <v>219439</v>
      </c>
      <c r="I90" s="2">
        <v>216860</v>
      </c>
      <c r="J90" s="9">
        <v>0.98819999999999997</v>
      </c>
      <c r="K90" s="2">
        <v>5764</v>
      </c>
      <c r="L90" s="10">
        <v>2.63E-2</v>
      </c>
      <c r="M90" s="9">
        <v>2.6599999999999999E-2</v>
      </c>
      <c r="N90" s="7">
        <v>9.6610000000000001E-4</v>
      </c>
      <c r="O90" s="7">
        <v>0.13421497499999999</v>
      </c>
      <c r="P90" s="7">
        <v>0.75957327500000005</v>
      </c>
      <c r="Q90" s="7">
        <v>1.1438258E-2</v>
      </c>
      <c r="R90" s="7">
        <v>2.169168E-3</v>
      </c>
      <c r="S90" s="7">
        <v>1.0608871000000001E-2</v>
      </c>
      <c r="T90" s="7">
        <v>4.1925099999999999E-4</v>
      </c>
      <c r="U90" s="2">
        <v>116</v>
      </c>
      <c r="V90" s="9">
        <v>5.0000000000000001E-4</v>
      </c>
      <c r="W90" s="9">
        <v>5.0000000000000001E-4</v>
      </c>
      <c r="X90" s="2">
        <v>2</v>
      </c>
      <c r="Y90" s="2">
        <v>116</v>
      </c>
    </row>
    <row r="92" spans="1:25" ht="14" customHeight="1">
      <c r="A92" s="31" t="s">
        <v>2132</v>
      </c>
    </row>
    <row r="93" spans="1:25" ht="14" customHeight="1">
      <c r="A93" s="1" t="s">
        <v>2136</v>
      </c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9"/>
  <sheetViews>
    <sheetView workbookViewId="0">
      <selection activeCell="L11" sqref="L11"/>
    </sheetView>
  </sheetViews>
  <sheetFormatPr defaultColWidth="9" defaultRowHeight="14"/>
  <cols>
    <col min="1" max="1" width="9" style="1"/>
    <col min="2" max="2" width="8.58203125" style="1" customWidth="1"/>
    <col min="3" max="16384" width="9" style="1"/>
  </cols>
  <sheetData>
    <row r="1" spans="1:13">
      <c r="A1" s="1" t="s">
        <v>2138</v>
      </c>
    </row>
    <row r="2" spans="1:13">
      <c r="A2" s="84" t="s">
        <v>1942</v>
      </c>
      <c r="B2" s="84" t="b">
        <v>1</v>
      </c>
      <c r="C2" s="84" t="b">
        <v>0</v>
      </c>
      <c r="M2" s="4"/>
    </row>
    <row r="3" spans="1:13">
      <c r="A3" s="84" t="b">
        <v>1</v>
      </c>
      <c r="B3" s="84">
        <v>55</v>
      </c>
      <c r="C3" s="84">
        <v>8</v>
      </c>
      <c r="M3" s="4"/>
    </row>
    <row r="4" spans="1:13">
      <c r="A4" s="84" t="b">
        <v>0</v>
      </c>
      <c r="B4" s="84">
        <v>1</v>
      </c>
      <c r="C4" s="84">
        <f>17-B4</f>
        <v>16</v>
      </c>
      <c r="M4" s="4"/>
    </row>
    <row r="5" spans="1:13">
      <c r="A5" s="84" t="s">
        <v>2113</v>
      </c>
      <c r="B5" s="85">
        <f>(C4+B3)/(B3+C3+B4+C4)</f>
        <v>0.88749999999999996</v>
      </c>
      <c r="M5" s="4"/>
    </row>
    <row r="6" spans="1:13">
      <c r="A6" s="84" t="s">
        <v>2114</v>
      </c>
      <c r="B6" s="85">
        <f>B3/(B3+C3)</f>
        <v>0.87301587301587302</v>
      </c>
      <c r="M6" s="4"/>
    </row>
    <row r="7" spans="1:13">
      <c r="A7" s="84" t="s">
        <v>2115</v>
      </c>
      <c r="B7" s="85">
        <f>C4/(B4+C4)</f>
        <v>0.94117647058823528</v>
      </c>
      <c r="M7" s="4"/>
    </row>
    <row r="9" spans="1:13">
      <c r="A9" s="86" t="s">
        <v>2116</v>
      </c>
    </row>
  </sheetData>
  <phoneticPr fontId="20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workbookViewId="0">
      <selection activeCell="L24" sqref="L24"/>
    </sheetView>
  </sheetViews>
  <sheetFormatPr defaultColWidth="8.6640625" defaultRowHeight="14"/>
  <cols>
    <col min="1" max="1" width="20.25" style="1" customWidth="1"/>
    <col min="2" max="2" width="9.25" style="1" customWidth="1"/>
    <col min="3" max="3" width="10.08203125" style="1" customWidth="1"/>
    <col min="4" max="16384" width="8.6640625" style="1"/>
  </cols>
  <sheetData>
    <row r="1" spans="1:8">
      <c r="A1" s="1" t="s">
        <v>2130</v>
      </c>
    </row>
    <row r="2" spans="1:8">
      <c r="A2" s="2" t="s">
        <v>2007</v>
      </c>
      <c r="B2" s="2" t="s">
        <v>2117</v>
      </c>
      <c r="C2" s="2" t="s">
        <v>2118</v>
      </c>
      <c r="D2" s="2" t="s">
        <v>2119</v>
      </c>
      <c r="E2" s="2" t="s">
        <v>2120</v>
      </c>
      <c r="F2" s="2" t="s">
        <v>2113</v>
      </c>
      <c r="G2" s="2" t="s">
        <v>2114</v>
      </c>
      <c r="H2" s="2" t="s">
        <v>2115</v>
      </c>
    </row>
    <row r="3" spans="1:8">
      <c r="A3" s="2" t="s">
        <v>1992</v>
      </c>
      <c r="B3" s="2">
        <v>2</v>
      </c>
      <c r="C3" s="2">
        <v>0</v>
      </c>
      <c r="D3" s="2">
        <v>0</v>
      </c>
      <c r="E3" s="2">
        <v>61</v>
      </c>
      <c r="F3" s="3">
        <v>1</v>
      </c>
      <c r="G3" s="3">
        <v>1</v>
      </c>
      <c r="H3" s="3">
        <v>1</v>
      </c>
    </row>
    <row r="4" spans="1:8">
      <c r="A4" s="2" t="s">
        <v>2049</v>
      </c>
      <c r="B4" s="2">
        <v>2</v>
      </c>
      <c r="C4" s="2">
        <v>2</v>
      </c>
      <c r="D4" s="2">
        <v>0</v>
      </c>
      <c r="E4" s="2">
        <v>59</v>
      </c>
      <c r="F4" s="3">
        <v>0.96825396825396803</v>
      </c>
      <c r="G4" s="3">
        <v>1</v>
      </c>
      <c r="H4" s="3">
        <v>0.96721311475409799</v>
      </c>
    </row>
    <row r="5" spans="1:8">
      <c r="A5" s="2" t="s">
        <v>1970</v>
      </c>
      <c r="B5" s="2">
        <v>1</v>
      </c>
      <c r="C5" s="2">
        <v>1</v>
      </c>
      <c r="D5" s="2">
        <v>0</v>
      </c>
      <c r="E5" s="2">
        <v>61</v>
      </c>
      <c r="F5" s="3">
        <v>0.98412698412698396</v>
      </c>
      <c r="G5" s="3">
        <v>1</v>
      </c>
      <c r="H5" s="3">
        <v>0.98387096774193505</v>
      </c>
    </row>
    <row r="6" spans="1:8">
      <c r="A6" s="2" t="s">
        <v>1986</v>
      </c>
      <c r="B6" s="2">
        <v>6</v>
      </c>
      <c r="C6" s="2">
        <v>0</v>
      </c>
      <c r="D6" s="2">
        <v>0</v>
      </c>
      <c r="E6" s="2">
        <v>57</v>
      </c>
      <c r="F6" s="3">
        <v>1</v>
      </c>
      <c r="G6" s="3">
        <v>1</v>
      </c>
      <c r="H6" s="3">
        <v>1</v>
      </c>
    </row>
    <row r="7" spans="1:8">
      <c r="A7" s="2" t="s">
        <v>1963</v>
      </c>
      <c r="B7" s="2">
        <v>5</v>
      </c>
      <c r="C7" s="2">
        <v>1</v>
      </c>
      <c r="D7" s="2">
        <v>0</v>
      </c>
      <c r="E7" s="2">
        <v>57</v>
      </c>
      <c r="F7" s="3">
        <v>0.98412698412698396</v>
      </c>
      <c r="G7" s="3">
        <v>1</v>
      </c>
      <c r="H7" s="3">
        <v>0.98275862068965503</v>
      </c>
    </row>
    <row r="8" spans="1:8">
      <c r="A8" s="2" t="s">
        <v>2075</v>
      </c>
      <c r="B8" s="2">
        <v>1</v>
      </c>
      <c r="C8" s="2">
        <v>1</v>
      </c>
      <c r="D8" s="2">
        <v>0</v>
      </c>
      <c r="E8" s="2">
        <v>61</v>
      </c>
      <c r="F8" s="3">
        <v>0.98412698412698396</v>
      </c>
      <c r="G8" s="3">
        <v>1</v>
      </c>
      <c r="H8" s="3">
        <v>0.98387096774193505</v>
      </c>
    </row>
    <row r="9" spans="1:8">
      <c r="A9" s="2" t="s">
        <v>2033</v>
      </c>
      <c r="B9" s="2">
        <v>1</v>
      </c>
      <c r="C9" s="2">
        <v>0</v>
      </c>
      <c r="D9" s="2">
        <v>0</v>
      </c>
      <c r="E9" s="2">
        <v>62</v>
      </c>
      <c r="F9" s="3">
        <v>1</v>
      </c>
      <c r="G9" s="3">
        <v>1</v>
      </c>
      <c r="H9" s="3">
        <v>1</v>
      </c>
    </row>
    <row r="10" spans="1:8">
      <c r="A10" s="2" t="s">
        <v>2056</v>
      </c>
      <c r="B10" s="2">
        <v>3</v>
      </c>
      <c r="C10" s="2">
        <v>0</v>
      </c>
      <c r="D10" s="2">
        <v>0</v>
      </c>
      <c r="E10" s="2">
        <v>60</v>
      </c>
      <c r="F10" s="3">
        <v>1</v>
      </c>
      <c r="G10" s="3">
        <v>1</v>
      </c>
      <c r="H10" s="3">
        <v>1</v>
      </c>
    </row>
    <row r="11" spans="1:8">
      <c r="A11" s="2" t="s">
        <v>2034</v>
      </c>
      <c r="B11" s="2">
        <v>1</v>
      </c>
      <c r="C11" s="2">
        <v>0</v>
      </c>
      <c r="D11" s="2">
        <v>0</v>
      </c>
      <c r="E11" s="2">
        <v>62</v>
      </c>
      <c r="F11" s="3">
        <v>1</v>
      </c>
      <c r="G11" s="3">
        <v>1</v>
      </c>
      <c r="H11" s="3">
        <v>1</v>
      </c>
    </row>
    <row r="12" spans="1:8">
      <c r="A12" s="2" t="s">
        <v>2054</v>
      </c>
      <c r="B12" s="2">
        <v>3</v>
      </c>
      <c r="C12" s="2">
        <v>1</v>
      </c>
      <c r="D12" s="2">
        <v>0</v>
      </c>
      <c r="E12" s="2">
        <v>59</v>
      </c>
      <c r="F12" s="3">
        <v>0.98412698412698396</v>
      </c>
      <c r="G12" s="3">
        <v>1</v>
      </c>
      <c r="H12" s="3">
        <v>0.98333333333333295</v>
      </c>
    </row>
    <row r="13" spans="1:8">
      <c r="A13" s="2" t="s">
        <v>1976</v>
      </c>
      <c r="B13" s="2">
        <v>2</v>
      </c>
      <c r="C13" s="2">
        <v>0</v>
      </c>
      <c r="D13" s="2">
        <v>0</v>
      </c>
      <c r="E13" s="2">
        <v>61</v>
      </c>
      <c r="F13" s="3">
        <v>1</v>
      </c>
      <c r="G13" s="3">
        <v>1</v>
      </c>
      <c r="H13" s="3">
        <v>1</v>
      </c>
    </row>
    <row r="14" spans="1:8">
      <c r="A14" s="2" t="s">
        <v>1978</v>
      </c>
      <c r="B14" s="2">
        <v>2</v>
      </c>
      <c r="C14" s="2">
        <v>2</v>
      </c>
      <c r="D14" s="2">
        <v>0</v>
      </c>
      <c r="E14" s="2">
        <v>59</v>
      </c>
      <c r="F14" s="3">
        <v>0.96825396825396803</v>
      </c>
      <c r="G14" s="3">
        <v>1</v>
      </c>
      <c r="H14" s="3">
        <v>0.96721311475409799</v>
      </c>
    </row>
    <row r="15" spans="1:8">
      <c r="A15" s="2" t="s">
        <v>2039</v>
      </c>
      <c r="B15" s="2">
        <v>3</v>
      </c>
      <c r="C15" s="2">
        <v>0</v>
      </c>
      <c r="D15" s="2">
        <v>0</v>
      </c>
      <c r="E15" s="2">
        <v>60</v>
      </c>
      <c r="F15" s="3">
        <v>1</v>
      </c>
      <c r="G15" s="3">
        <v>1</v>
      </c>
      <c r="H15" s="3">
        <v>1</v>
      </c>
    </row>
    <row r="16" spans="1:8">
      <c r="A16" s="2" t="s">
        <v>2066</v>
      </c>
      <c r="B16" s="2">
        <v>1</v>
      </c>
      <c r="C16" s="2">
        <v>0</v>
      </c>
      <c r="D16" s="2">
        <v>0</v>
      </c>
      <c r="E16" s="2">
        <v>62</v>
      </c>
      <c r="F16" s="3">
        <v>1</v>
      </c>
      <c r="G16" s="3">
        <v>1</v>
      </c>
      <c r="H16" s="3">
        <v>1</v>
      </c>
    </row>
    <row r="17" spans="1:8">
      <c r="A17" s="2" t="s">
        <v>2065</v>
      </c>
      <c r="B17" s="2">
        <v>1</v>
      </c>
      <c r="C17" s="2">
        <v>0</v>
      </c>
      <c r="D17" s="2">
        <v>0</v>
      </c>
      <c r="E17" s="2">
        <v>62</v>
      </c>
      <c r="F17" s="3">
        <v>1</v>
      </c>
      <c r="G17" s="3">
        <v>1</v>
      </c>
      <c r="H17" s="3">
        <v>1</v>
      </c>
    </row>
    <row r="18" spans="1:8">
      <c r="A18" s="2" t="s">
        <v>2063</v>
      </c>
      <c r="B18" s="2">
        <v>1</v>
      </c>
      <c r="C18" s="2">
        <v>1</v>
      </c>
      <c r="D18" s="2">
        <v>0</v>
      </c>
      <c r="E18" s="2">
        <v>61</v>
      </c>
      <c r="F18" s="3">
        <v>0.98412698412698396</v>
      </c>
      <c r="G18" s="3">
        <v>1</v>
      </c>
      <c r="H18" s="3">
        <v>0.98387096774193505</v>
      </c>
    </row>
    <row r="19" spans="1:8">
      <c r="A19" s="2" t="s">
        <v>2080</v>
      </c>
      <c r="B19" s="2">
        <v>3</v>
      </c>
      <c r="C19" s="2">
        <v>1</v>
      </c>
      <c r="D19" s="2">
        <v>0</v>
      </c>
      <c r="E19" s="2">
        <v>59</v>
      </c>
      <c r="F19" s="3">
        <v>0.98412698412698396</v>
      </c>
      <c r="G19" s="3">
        <v>1</v>
      </c>
      <c r="H19" s="3">
        <v>0.98333333333333295</v>
      </c>
    </row>
    <row r="20" spans="1:8">
      <c r="A20" s="2" t="s">
        <v>1982</v>
      </c>
      <c r="B20" s="2">
        <v>5</v>
      </c>
      <c r="C20" s="2">
        <v>2</v>
      </c>
      <c r="D20" s="2">
        <v>0</v>
      </c>
      <c r="E20" s="2">
        <v>56</v>
      </c>
      <c r="F20" s="3">
        <v>0.96825396825396803</v>
      </c>
      <c r="G20" s="3">
        <v>1</v>
      </c>
      <c r="H20" s="3">
        <v>0.96551724137931005</v>
      </c>
    </row>
    <row r="21" spans="1:8">
      <c r="A21" s="2" t="s">
        <v>2082</v>
      </c>
      <c r="B21" s="2">
        <v>1</v>
      </c>
      <c r="C21" s="2">
        <v>0</v>
      </c>
      <c r="D21" s="2">
        <v>0</v>
      </c>
      <c r="E21" s="2">
        <v>62</v>
      </c>
      <c r="F21" s="3">
        <v>1</v>
      </c>
      <c r="G21" s="3">
        <v>1</v>
      </c>
      <c r="H21" s="3">
        <v>1</v>
      </c>
    </row>
    <row r="22" spans="1:8">
      <c r="A22" s="2" t="s">
        <v>2037</v>
      </c>
      <c r="B22" s="2">
        <v>1</v>
      </c>
      <c r="C22" s="2">
        <v>0</v>
      </c>
      <c r="D22" s="2">
        <v>0</v>
      </c>
      <c r="E22" s="2">
        <v>62</v>
      </c>
      <c r="F22" s="3">
        <v>1</v>
      </c>
      <c r="G22" s="3">
        <v>1</v>
      </c>
      <c r="H22" s="3">
        <v>1</v>
      </c>
    </row>
    <row r="23" spans="1:8">
      <c r="A23" s="2" t="s">
        <v>2105</v>
      </c>
      <c r="B23" s="2">
        <v>2</v>
      </c>
      <c r="C23" s="2">
        <v>0</v>
      </c>
      <c r="D23" s="2">
        <v>0</v>
      </c>
      <c r="E23" s="2">
        <v>61</v>
      </c>
      <c r="F23" s="3">
        <v>1</v>
      </c>
      <c r="G23" s="3">
        <v>1</v>
      </c>
      <c r="H23" s="3">
        <v>1</v>
      </c>
    </row>
    <row r="24" spans="1:8">
      <c r="A24" s="2" t="s">
        <v>1980</v>
      </c>
      <c r="B24" s="2">
        <v>6</v>
      </c>
      <c r="C24" s="2">
        <v>2</v>
      </c>
      <c r="D24" s="2">
        <v>1</v>
      </c>
      <c r="E24" s="2">
        <v>54</v>
      </c>
      <c r="F24" s="3">
        <v>0.952380952380952</v>
      </c>
      <c r="G24" s="3">
        <v>0.85714285714285698</v>
      </c>
      <c r="H24" s="3">
        <v>0.96428571428571397</v>
      </c>
    </row>
    <row r="25" spans="1:8">
      <c r="A25" s="2" t="s">
        <v>1997</v>
      </c>
      <c r="B25" s="2">
        <v>4</v>
      </c>
      <c r="C25" s="2">
        <v>0</v>
      </c>
      <c r="D25" s="2">
        <v>1</v>
      </c>
      <c r="E25" s="2">
        <v>58</v>
      </c>
      <c r="F25" s="3">
        <v>0.98412698412698396</v>
      </c>
      <c r="G25" s="3">
        <v>0.8</v>
      </c>
      <c r="H25" s="3">
        <v>1</v>
      </c>
    </row>
    <row r="26" spans="1:8">
      <c r="A26" s="2" t="s">
        <v>1974</v>
      </c>
      <c r="B26" s="2">
        <v>3</v>
      </c>
      <c r="C26" s="2">
        <v>0</v>
      </c>
      <c r="D26" s="2">
        <v>1</v>
      </c>
      <c r="E26" s="2">
        <v>59</v>
      </c>
      <c r="F26" s="3">
        <v>0.98412698412698396</v>
      </c>
      <c r="G26" s="3">
        <v>0.75</v>
      </c>
      <c r="H26" s="3">
        <v>1</v>
      </c>
    </row>
    <row r="27" spans="1:8">
      <c r="A27" s="2" t="s">
        <v>1954</v>
      </c>
      <c r="B27" s="2">
        <v>3</v>
      </c>
      <c r="C27" s="2">
        <v>0</v>
      </c>
      <c r="D27" s="2">
        <v>1</v>
      </c>
      <c r="E27" s="2">
        <v>59</v>
      </c>
      <c r="F27" s="3">
        <v>0.98412698412698396</v>
      </c>
      <c r="G27" s="3">
        <v>0.75</v>
      </c>
      <c r="H27" s="3">
        <v>1</v>
      </c>
    </row>
    <row r="28" spans="1:8">
      <c r="A28" s="2" t="s">
        <v>2052</v>
      </c>
      <c r="B28" s="2">
        <v>4</v>
      </c>
      <c r="C28" s="2">
        <v>0</v>
      </c>
      <c r="D28" s="2">
        <v>2</v>
      </c>
      <c r="E28" s="2">
        <v>57</v>
      </c>
      <c r="F28" s="3">
        <v>0.96825396825396803</v>
      </c>
      <c r="G28" s="3">
        <v>0.66666666666666696</v>
      </c>
      <c r="H28" s="3">
        <v>1</v>
      </c>
    </row>
    <row r="29" spans="1:8">
      <c r="A29" s="2" t="s">
        <v>2028</v>
      </c>
      <c r="B29" s="2">
        <v>3</v>
      </c>
      <c r="C29" s="2">
        <v>0</v>
      </c>
      <c r="D29" s="2">
        <v>2</v>
      </c>
      <c r="E29" s="2">
        <v>58</v>
      </c>
      <c r="F29" s="3">
        <v>0.96825396825396803</v>
      </c>
      <c r="G29" s="3">
        <v>0.6</v>
      </c>
      <c r="H29" s="3">
        <v>1</v>
      </c>
    </row>
    <row r="30" spans="1:8">
      <c r="A30" s="2" t="s">
        <v>2045</v>
      </c>
      <c r="B30" s="2">
        <v>1</v>
      </c>
      <c r="C30" s="2">
        <v>0</v>
      </c>
      <c r="D30" s="2">
        <v>1</v>
      </c>
      <c r="E30" s="2">
        <v>61</v>
      </c>
      <c r="F30" s="3">
        <v>0.98412698412698396</v>
      </c>
      <c r="G30" s="3">
        <v>0.5</v>
      </c>
      <c r="H30" s="3">
        <v>1</v>
      </c>
    </row>
    <row r="31" spans="1:8">
      <c r="A31" s="2" t="s">
        <v>2099</v>
      </c>
      <c r="B31" s="2">
        <v>0</v>
      </c>
      <c r="C31" s="2">
        <v>0</v>
      </c>
      <c r="D31" s="2">
        <v>1</v>
      </c>
      <c r="E31" s="2">
        <v>62</v>
      </c>
      <c r="F31" s="3">
        <v>0.98412698412698396</v>
      </c>
      <c r="G31" s="3">
        <v>0</v>
      </c>
      <c r="H31" s="3">
        <v>1</v>
      </c>
    </row>
    <row r="32" spans="1:8">
      <c r="A32" s="2" t="s">
        <v>2094</v>
      </c>
      <c r="B32" s="2">
        <v>0</v>
      </c>
      <c r="C32" s="2">
        <v>0</v>
      </c>
      <c r="D32" s="2">
        <v>2</v>
      </c>
      <c r="E32" s="2">
        <v>61</v>
      </c>
      <c r="F32" s="3">
        <v>0.96825396825396803</v>
      </c>
      <c r="G32" s="3">
        <v>0</v>
      </c>
      <c r="H32" s="3">
        <v>1</v>
      </c>
    </row>
    <row r="34" spans="1:8" ht="51" customHeight="1">
      <c r="A34" s="132" t="s">
        <v>2144</v>
      </c>
      <c r="B34" s="132"/>
      <c r="C34" s="132"/>
      <c r="D34" s="132"/>
      <c r="E34" s="132"/>
      <c r="F34" s="132"/>
      <c r="G34" s="132"/>
      <c r="H34" s="132"/>
    </row>
  </sheetData>
  <mergeCells count="1">
    <mergeCell ref="A34:H34"/>
  </mergeCells>
  <phoneticPr fontId="20" type="noConversion"/>
  <conditionalFormatting sqref="F3:F32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{CB833B88-D44F-43AC-9775-CD121831FEB2}</x14:id>
        </ext>
      </extLst>
    </cfRule>
  </conditionalFormatting>
  <conditionalFormatting sqref="G2:G32">
    <cfRule type="dataBar" priority="7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{1EE28432-82A2-4146-955A-03EBF85B2374}</x14:id>
        </ext>
      </extLst>
    </cfRule>
    <cfRule type="dataBar" priority="8">
      <dataBar>
        <cfvo type="min"/>
        <cfvo type="max"/>
        <color rgb="FFFFC000"/>
      </dataBar>
      <extLst>
        <ext xmlns:x14="http://schemas.microsoft.com/office/spreadsheetml/2009/9/main" uri="{B025F937-C7B1-47D3-B67F-A62EFF666E3E}">
          <x14:id>{E43F62A5-F656-44FC-8604-C9826DAB5087}</x14:id>
        </ext>
      </extLst>
    </cfRule>
  </conditionalFormatting>
  <conditionalFormatting sqref="H3:H3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{D8E4DBC2-FE70-478C-B49E-1029C6FF9C2C}</x14:id>
        </ext>
      </extLst>
    </cfRule>
  </conditionalFormatting>
  <pageMargins left="0.7" right="0.7" top="0.75" bottom="0.75" header="0.3" footer="0.3"/>
  <pageSetup paperSize="9" orientation="portrait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B833B88-D44F-43AC-9775-CD121831FEB2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F3:F32</xm:sqref>
        </x14:conditionalFormatting>
        <x14:conditionalFormatting xmlns:xm="http://schemas.microsoft.com/office/excel/2006/main">
          <x14:cfRule type="dataBar" id="{1EE28432-82A2-4146-955A-03EBF85B2374}">
            <x14:dataBar minLength="0" maxLength="100" negativeBarColorSameAsPositive="1" axisPosition="none">
              <x14:cfvo type="min"/>
              <x14:cfvo type="max"/>
            </x14:dataBar>
          </x14:cfRule>
          <x14:cfRule type="dataBar" id="{E43F62A5-F656-44FC-8604-C9826DAB5087}">
            <x14:dataBar minLength="0" maxLength="100" negativeBarColorSameAsPositive="1" axisPosition="none">
              <x14:cfvo type="min"/>
              <x14:cfvo type="max"/>
            </x14:dataBar>
          </x14:cfRule>
          <xm:sqref>G2:G32</xm:sqref>
        </x14:conditionalFormatting>
        <x14:conditionalFormatting xmlns:xm="http://schemas.microsoft.com/office/excel/2006/main">
          <x14:cfRule type="dataBar" id="{D8E4DBC2-FE70-478C-B49E-1029C6FF9C2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H3:H32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'Supplementary table 3'!_Hlk128650362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joybio</cp:lastModifiedBy>
  <dcterms:created xsi:type="dcterms:W3CDTF">2015-06-05T18:19:00Z</dcterms:created>
  <dcterms:modified xsi:type="dcterms:W3CDTF">2023-06-15T07:55:26Z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41852BE596D34A238F5C05032E99278D_12</vt:lpwstr>
  </property>
  <property fmtid="{D5CDD505-2E9C-101B-9397-08002B2CF9AE}" pid="3" name="KSOProductBuildVer">
    <vt:lpwstr>2052-11.1.0.14036</vt:lpwstr>
  </property>
</Properties>
</file>