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cuments/"/>
    </mc:Choice>
  </mc:AlternateContent>
  <xr:revisionPtr revIDLastSave="0" documentId="13_ncr:1_{85DA4CF7-EC91-B040-9BEE-70816E93B952}" xr6:coauthVersionLast="47" xr6:coauthVersionMax="47" xr10:uidLastSave="{00000000-0000-0000-0000-000000000000}"/>
  <bookViews>
    <workbookView xWindow="11960" yWindow="2440" windowWidth="27240" windowHeight="14960" xr2:uid="{6E45979F-06FB-374C-A4F6-126DB3F5A88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1" i="1" l="1"/>
  <c r="J11" i="1"/>
  <c r="K11" i="1"/>
  <c r="G11" i="1"/>
  <c r="H11" i="1"/>
  <c r="I11" i="1"/>
  <c r="D11" i="1"/>
  <c r="E11" i="1"/>
  <c r="F11" i="1"/>
  <c r="I29" i="1"/>
  <c r="J29" i="1"/>
  <c r="K29" i="1"/>
  <c r="D29" i="1"/>
  <c r="E29" i="1"/>
  <c r="F29" i="1"/>
  <c r="G29" i="1"/>
  <c r="H29" i="1"/>
  <c r="C29" i="1"/>
  <c r="I23" i="1"/>
  <c r="J23" i="1"/>
  <c r="K23" i="1"/>
  <c r="D23" i="1"/>
  <c r="E23" i="1"/>
  <c r="F23" i="1"/>
  <c r="G23" i="1"/>
  <c r="H23" i="1"/>
  <c r="C23" i="1"/>
  <c r="G17" i="1"/>
  <c r="H17" i="1"/>
  <c r="I17" i="1"/>
  <c r="J17" i="1"/>
  <c r="K17" i="1"/>
  <c r="D17" i="1"/>
  <c r="E17" i="1"/>
  <c r="F17" i="1"/>
  <c r="C17" i="1"/>
</calcChain>
</file>

<file path=xl/sharedStrings.xml><?xml version="1.0" encoding="utf-8"?>
<sst xmlns="http://schemas.openxmlformats.org/spreadsheetml/2006/main" count="40" uniqueCount="19">
  <si>
    <t>Supplementary Table 1. Multiplication and media physicochemical measurements of the sugarcane callus in TIB</t>
  </si>
  <si>
    <t>PSKA 942</t>
  </si>
  <si>
    <t>Total Dissolved Solids/TDS (ppm)</t>
  </si>
  <si>
    <t>Electrical Conductivity/EC (uS/cm)</t>
  </si>
  <si>
    <t>A</t>
  </si>
  <si>
    <t>B</t>
  </si>
  <si>
    <t>C</t>
  </si>
  <si>
    <t>D</t>
  </si>
  <si>
    <t>FLASKS</t>
  </si>
  <si>
    <t>VARIETY</t>
  </si>
  <si>
    <t>Multiplication rate</t>
  </si>
  <si>
    <t>Total soluble sugar level (Brix)</t>
  </si>
  <si>
    <t>Average</t>
  </si>
  <si>
    <t>E</t>
  </si>
  <si>
    <t>PS 094</t>
  </si>
  <si>
    <t>PS 091</t>
  </si>
  <si>
    <t>PS 881</t>
  </si>
  <si>
    <t>Callus fresh weight (mg)</t>
  </si>
  <si>
    <t>Proliferate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</si>
</sst>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6" formatCode="0.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FD6"/>
        <bgColor indexed="64"/>
      </patternFill>
    </fill>
    <fill>
      <patternFill patternType="solid">
        <fgColor rgb="FFFEFFC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" fontId="0" fillId="0" borderId="1" xfId="1" applyNumberFormat="1" applyFont="1" applyBorder="1" applyAlignment="1">
      <alignment horizontal="center" vertical="center"/>
    </xf>
    <xf numFmtId="1" fontId="0" fillId="0" borderId="1" xfId="1" applyNumberFormat="1" applyFont="1" applyBorder="1"/>
    <xf numFmtId="0" fontId="2" fillId="0" borderId="1" xfId="0" applyFont="1" applyBorder="1" applyAlignment="1">
      <alignment horizontal="center"/>
    </xf>
    <xf numFmtId="166" fontId="2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right" vertical="center"/>
    </xf>
    <xf numFmtId="166" fontId="2" fillId="4" borderId="1" xfId="0" applyNumberFormat="1" applyFont="1" applyFill="1" applyBorder="1"/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7" borderId="6" xfId="0" applyFont="1" applyFill="1" applyBorder="1" applyAlignment="1">
      <alignment horizontal="center" vertical="center"/>
    </xf>
    <xf numFmtId="0" fontId="0" fillId="7" borderId="7" xfId="0" applyFont="1" applyFill="1" applyBorder="1" applyAlignment="1">
      <alignment horizontal="center" vertical="center"/>
    </xf>
    <xf numFmtId="166" fontId="2" fillId="5" borderId="1" xfId="0" applyNumberFormat="1" applyFont="1" applyFill="1" applyBorder="1" applyAlignment="1">
      <alignment horizontal="center"/>
    </xf>
    <xf numFmtId="166" fontId="2" fillId="6" borderId="1" xfId="0" applyNumberFormat="1" applyFont="1" applyFill="1" applyBorder="1"/>
    <xf numFmtId="166" fontId="2" fillId="5" borderId="1" xfId="0" applyNumberFormat="1" applyFont="1" applyFill="1" applyBorder="1"/>
    <xf numFmtId="1" fontId="2" fillId="8" borderId="1" xfId="0" applyNumberFormat="1" applyFont="1" applyFill="1" applyBorder="1"/>
    <xf numFmtId="1" fontId="2" fillId="7" borderId="1" xfId="0" applyNumberFormat="1" applyFont="1" applyFill="1" applyBorder="1" applyAlignment="1">
      <alignment horizontal="center"/>
    </xf>
    <xf numFmtId="1" fontId="2" fillId="7" borderId="1" xfId="0" applyNumberFormat="1" applyFont="1" applyFill="1" applyBorder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/>
    </xf>
    <xf numFmtId="166" fontId="2" fillId="2" borderId="1" xfId="0" applyNumberFormat="1" applyFont="1" applyFill="1" applyBorder="1"/>
    <xf numFmtId="166" fontId="2" fillId="3" borderId="1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colors>
    <mruColors>
      <color rgb="FFFEFFC2"/>
      <color rgb="FFFFCFD6"/>
      <color rgb="FFFFE7ED"/>
      <color rgb="FFFFAC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D94A3-D798-F84B-886B-F88666A0BCDB}">
  <dimension ref="A1:K29"/>
  <sheetViews>
    <sheetView tabSelected="1" zoomScale="88" workbookViewId="0">
      <selection activeCell="L24" sqref="L24"/>
    </sheetView>
  </sheetViews>
  <sheetFormatPr baseColWidth="10" defaultRowHeight="16" x14ac:dyDescent="0.2"/>
  <cols>
    <col min="1" max="1" width="11.83203125" customWidth="1"/>
    <col min="2" max="2" width="8.5" customWidth="1"/>
    <col min="3" max="3" width="8" customWidth="1"/>
    <col min="4" max="4" width="16" customWidth="1"/>
    <col min="5" max="5" width="15" customWidth="1"/>
    <col min="6" max="6" width="7.6640625" customWidth="1"/>
    <col min="7" max="7" width="19.83203125" customWidth="1"/>
    <col min="8" max="8" width="10.83203125" customWidth="1"/>
    <col min="9" max="9" width="19.1640625" customWidth="1"/>
    <col min="11" max="11" width="20.33203125" customWidth="1"/>
  </cols>
  <sheetData>
    <row r="1" spans="1:11" x14ac:dyDescent="0.2">
      <c r="A1" t="s">
        <v>0</v>
      </c>
    </row>
    <row r="4" spans="1:11" x14ac:dyDescent="0.2">
      <c r="A4" s="1" t="s">
        <v>9</v>
      </c>
      <c r="B4" s="1" t="s">
        <v>8</v>
      </c>
      <c r="C4" s="2" t="s">
        <v>17</v>
      </c>
      <c r="D4" s="3"/>
      <c r="E4" s="34" t="s">
        <v>10</v>
      </c>
      <c r="F4" s="2" t="s">
        <v>11</v>
      </c>
      <c r="G4" s="3"/>
      <c r="H4" s="1" t="s">
        <v>2</v>
      </c>
      <c r="I4" s="1"/>
      <c r="J4" s="1" t="s">
        <v>3</v>
      </c>
      <c r="K4" s="1"/>
    </row>
    <row r="5" spans="1:11" x14ac:dyDescent="0.2">
      <c r="A5" s="1"/>
      <c r="B5" s="1"/>
      <c r="C5" s="4">
        <v>0</v>
      </c>
      <c r="D5" s="4" t="s">
        <v>18</v>
      </c>
      <c r="E5" s="35"/>
      <c r="F5" s="4">
        <v>0</v>
      </c>
      <c r="G5" s="4" t="s">
        <v>18</v>
      </c>
      <c r="H5" s="4">
        <v>0</v>
      </c>
      <c r="I5" s="4" t="s">
        <v>18</v>
      </c>
      <c r="J5" s="4">
        <v>0</v>
      </c>
      <c r="K5" s="4" t="s">
        <v>18</v>
      </c>
    </row>
    <row r="6" spans="1:11" x14ac:dyDescent="0.2">
      <c r="A6" s="13" t="s">
        <v>1</v>
      </c>
      <c r="B6" s="5" t="s">
        <v>4</v>
      </c>
      <c r="C6" s="7">
        <v>500</v>
      </c>
      <c r="D6" s="9">
        <v>13764</v>
      </c>
      <c r="E6" s="8">
        <v>27.5</v>
      </c>
      <c r="F6" s="5">
        <v>4</v>
      </c>
      <c r="G6" s="5">
        <v>1.4</v>
      </c>
      <c r="H6" s="10">
        <v>3607</v>
      </c>
      <c r="I6" s="10">
        <v>2769</v>
      </c>
      <c r="J6" s="10">
        <v>7214</v>
      </c>
      <c r="K6" s="10">
        <v>5539</v>
      </c>
    </row>
    <row r="7" spans="1:11" x14ac:dyDescent="0.2">
      <c r="A7" s="13"/>
      <c r="B7" s="5" t="s">
        <v>5</v>
      </c>
      <c r="C7" s="7">
        <v>500</v>
      </c>
      <c r="D7" s="9">
        <v>24397</v>
      </c>
      <c r="E7" s="8">
        <v>48.8</v>
      </c>
      <c r="F7" s="5">
        <v>4</v>
      </c>
      <c r="G7" s="5">
        <v>0.6</v>
      </c>
      <c r="H7" s="10">
        <v>3896</v>
      </c>
      <c r="I7" s="10">
        <v>2140</v>
      </c>
      <c r="J7" s="10">
        <v>7793</v>
      </c>
      <c r="K7" s="10">
        <v>4280</v>
      </c>
    </row>
    <row r="8" spans="1:11" x14ac:dyDescent="0.2">
      <c r="A8" s="13"/>
      <c r="B8" s="5" t="s">
        <v>6</v>
      </c>
      <c r="C8" s="7">
        <v>500</v>
      </c>
      <c r="D8" s="9">
        <v>18859</v>
      </c>
      <c r="E8" s="8">
        <v>37.700000000000003</v>
      </c>
      <c r="F8" s="5">
        <v>4</v>
      </c>
      <c r="G8" s="5">
        <v>0.5</v>
      </c>
      <c r="H8" s="10">
        <v>3568</v>
      </c>
      <c r="I8" s="10">
        <v>2584</v>
      </c>
      <c r="J8" s="10">
        <v>7137</v>
      </c>
      <c r="K8" s="10">
        <v>5169</v>
      </c>
    </row>
    <row r="9" spans="1:11" x14ac:dyDescent="0.2">
      <c r="A9" s="13"/>
      <c r="B9" s="5" t="s">
        <v>7</v>
      </c>
      <c r="C9" s="7">
        <v>500</v>
      </c>
      <c r="D9" s="9">
        <v>10509</v>
      </c>
      <c r="E9" s="8">
        <v>21</v>
      </c>
      <c r="F9" s="5">
        <v>4</v>
      </c>
      <c r="G9" s="5">
        <v>1.3</v>
      </c>
      <c r="H9" s="10">
        <v>3648</v>
      </c>
      <c r="I9" s="10">
        <v>3007</v>
      </c>
      <c r="J9" s="10">
        <v>7297</v>
      </c>
      <c r="K9" s="10">
        <v>6015</v>
      </c>
    </row>
    <row r="10" spans="1:11" x14ac:dyDescent="0.2">
      <c r="A10" s="20"/>
      <c r="B10" s="5" t="s">
        <v>13</v>
      </c>
      <c r="C10" s="7">
        <v>500</v>
      </c>
      <c r="D10" s="9">
        <v>17028</v>
      </c>
      <c r="E10" s="8">
        <v>34</v>
      </c>
      <c r="F10" s="5">
        <v>4</v>
      </c>
      <c r="G10" s="5">
        <v>0.5</v>
      </c>
      <c r="H10" s="10">
        <v>3607</v>
      </c>
      <c r="I10" s="10">
        <v>2140</v>
      </c>
      <c r="J10" s="10">
        <v>7793</v>
      </c>
      <c r="K10" s="10">
        <v>4280</v>
      </c>
    </row>
    <row r="11" spans="1:11" x14ac:dyDescent="0.2">
      <c r="A11" s="11" t="s">
        <v>12</v>
      </c>
      <c r="B11" s="6"/>
      <c r="C11" s="12">
        <f>AVERAGE(C6:C10)</f>
        <v>500</v>
      </c>
      <c r="D11" s="12">
        <f t="shared" ref="D11:F11" si="0">AVERAGE(D6:D10)</f>
        <v>16911.400000000001</v>
      </c>
      <c r="E11" s="33">
        <f t="shared" si="0"/>
        <v>33.799999999999997</v>
      </c>
      <c r="F11" s="12">
        <f t="shared" si="0"/>
        <v>4</v>
      </c>
      <c r="G11" s="12">
        <f>AVERAGE(G6:G10)</f>
        <v>0.86</v>
      </c>
      <c r="H11" s="33">
        <f t="shared" ref="H11" si="1">AVERAGE(H6:H10)</f>
        <v>3665.2</v>
      </c>
      <c r="I11" s="33">
        <f t="shared" ref="I11" si="2">AVERAGE(I6:I10)</f>
        <v>2528</v>
      </c>
      <c r="J11" s="33">
        <f t="shared" ref="J11" si="3">AVERAGE(J6:J10)</f>
        <v>7446.8</v>
      </c>
      <c r="K11" s="33">
        <f t="shared" ref="K11" si="4">AVERAGE(K6:K10)</f>
        <v>5056.6000000000004</v>
      </c>
    </row>
    <row r="12" spans="1:11" x14ac:dyDescent="0.2">
      <c r="A12" s="29" t="s">
        <v>14</v>
      </c>
      <c r="B12" s="14" t="s">
        <v>4</v>
      </c>
      <c r="C12" s="7">
        <v>500</v>
      </c>
      <c r="D12" s="5">
        <v>10035</v>
      </c>
      <c r="E12" s="15">
        <v>20.100000000000001</v>
      </c>
      <c r="F12" s="5">
        <v>4</v>
      </c>
      <c r="G12" s="5">
        <v>2</v>
      </c>
      <c r="H12" s="10">
        <v>3607</v>
      </c>
      <c r="I12" s="6">
        <v>2708</v>
      </c>
      <c r="J12" s="10">
        <v>7214</v>
      </c>
      <c r="K12" s="6">
        <v>5416</v>
      </c>
    </row>
    <row r="13" spans="1:11" x14ac:dyDescent="0.2">
      <c r="A13" s="30"/>
      <c r="B13" s="14" t="s">
        <v>5</v>
      </c>
      <c r="C13" s="7">
        <v>500</v>
      </c>
      <c r="D13" s="5">
        <v>16200</v>
      </c>
      <c r="E13" s="15">
        <v>32.4</v>
      </c>
      <c r="F13" s="5">
        <v>4</v>
      </c>
      <c r="G13" s="5">
        <v>0.6</v>
      </c>
      <c r="H13" s="10">
        <v>3896</v>
      </c>
      <c r="I13" s="6">
        <v>2338</v>
      </c>
      <c r="J13" s="10">
        <v>7793</v>
      </c>
      <c r="K13" s="6">
        <v>4677</v>
      </c>
    </row>
    <row r="14" spans="1:11" x14ac:dyDescent="0.2">
      <c r="A14" s="30"/>
      <c r="B14" s="14" t="s">
        <v>6</v>
      </c>
      <c r="C14" s="7">
        <v>500</v>
      </c>
      <c r="D14" s="5">
        <v>16300</v>
      </c>
      <c r="E14" s="15">
        <v>32.6</v>
      </c>
      <c r="F14" s="5">
        <v>4</v>
      </c>
      <c r="G14" s="5">
        <v>1.1000000000000001</v>
      </c>
      <c r="H14" s="10">
        <v>3568</v>
      </c>
      <c r="I14" s="6">
        <v>2432</v>
      </c>
      <c r="J14" s="10">
        <v>7137</v>
      </c>
      <c r="K14" s="6">
        <v>4865</v>
      </c>
    </row>
    <row r="15" spans="1:11" x14ac:dyDescent="0.2">
      <c r="A15" s="30"/>
      <c r="B15" s="14" t="s">
        <v>7</v>
      </c>
      <c r="C15" s="7">
        <v>500</v>
      </c>
      <c r="D15" s="5">
        <v>9796</v>
      </c>
      <c r="E15" s="15">
        <v>19.600000000000001</v>
      </c>
      <c r="F15" s="5">
        <v>4</v>
      </c>
      <c r="G15" s="5">
        <v>3</v>
      </c>
      <c r="H15" s="10">
        <v>3648</v>
      </c>
      <c r="I15" s="6">
        <v>2432</v>
      </c>
      <c r="J15" s="10">
        <v>7297</v>
      </c>
      <c r="K15" s="6">
        <v>4865</v>
      </c>
    </row>
    <row r="16" spans="1:11" x14ac:dyDescent="0.2">
      <c r="A16" s="30"/>
      <c r="B16" s="14" t="s">
        <v>13</v>
      </c>
      <c r="C16" s="7">
        <v>500</v>
      </c>
      <c r="D16" s="5">
        <v>9969</v>
      </c>
      <c r="E16" s="15">
        <v>19.899999999999999</v>
      </c>
      <c r="F16" s="14">
        <v>4</v>
      </c>
      <c r="G16" s="5">
        <v>3.1</v>
      </c>
      <c r="H16" s="10">
        <v>3607</v>
      </c>
      <c r="I16" s="6">
        <v>3222</v>
      </c>
      <c r="J16" s="10">
        <v>7297</v>
      </c>
      <c r="K16" s="6">
        <v>6445</v>
      </c>
    </row>
    <row r="17" spans="1:11" x14ac:dyDescent="0.2">
      <c r="A17" s="11" t="s">
        <v>12</v>
      </c>
      <c r="B17" s="6"/>
      <c r="C17" s="31">
        <f>AVERAGE(C12:C16)</f>
        <v>500</v>
      </c>
      <c r="D17" s="31">
        <f t="shared" ref="D17:F17" si="5">AVERAGE(D12:D16)</f>
        <v>12460</v>
      </c>
      <c r="E17" s="16">
        <f t="shared" si="5"/>
        <v>24.919999999999998</v>
      </c>
      <c r="F17" s="31">
        <f t="shared" si="5"/>
        <v>4</v>
      </c>
      <c r="G17" s="31">
        <f>AVERAGE(G12:G16)</f>
        <v>1.9600000000000002</v>
      </c>
      <c r="H17" s="16">
        <f t="shared" ref="H17" si="6">AVERAGE(H12:H16)</f>
        <v>3665.2</v>
      </c>
      <c r="I17" s="16">
        <f t="shared" ref="I17" si="7">AVERAGE(I12:I16)</f>
        <v>2626.4</v>
      </c>
      <c r="J17" s="32">
        <f t="shared" ref="J17" si="8">AVERAGE(J12:J16)</f>
        <v>7347.6</v>
      </c>
      <c r="K17" s="32">
        <f t="shared" ref="K17" si="9">AVERAGE(K12:K16)</f>
        <v>5253.6</v>
      </c>
    </row>
    <row r="18" spans="1:11" x14ac:dyDescent="0.2">
      <c r="A18" s="19" t="s">
        <v>15</v>
      </c>
      <c r="B18" s="14" t="s">
        <v>4</v>
      </c>
      <c r="C18" s="7">
        <v>500</v>
      </c>
      <c r="D18" s="5">
        <v>1932</v>
      </c>
      <c r="E18" s="15">
        <v>3.8</v>
      </c>
      <c r="F18" s="17">
        <v>4</v>
      </c>
      <c r="G18" s="5">
        <v>3.5</v>
      </c>
      <c r="H18" s="6">
        <v>3896</v>
      </c>
      <c r="I18" s="6">
        <v>3214</v>
      </c>
      <c r="J18" s="6">
        <v>7793</v>
      </c>
      <c r="K18" s="6">
        <v>6428</v>
      </c>
    </row>
    <row r="19" spans="1:11" x14ac:dyDescent="0.2">
      <c r="A19" s="19"/>
      <c r="B19" s="14" t="s">
        <v>5</v>
      </c>
      <c r="C19" s="7">
        <v>500</v>
      </c>
      <c r="D19" s="5">
        <v>2636</v>
      </c>
      <c r="E19" s="15">
        <v>5.3</v>
      </c>
      <c r="F19" s="17">
        <v>4</v>
      </c>
      <c r="G19" s="5">
        <v>3.4</v>
      </c>
      <c r="H19" s="6">
        <v>3607</v>
      </c>
      <c r="I19" s="6">
        <v>3214</v>
      </c>
      <c r="J19" s="6">
        <v>7214</v>
      </c>
      <c r="K19" s="6">
        <v>6428</v>
      </c>
    </row>
    <row r="20" spans="1:11" x14ac:dyDescent="0.2">
      <c r="A20" s="19"/>
      <c r="B20" s="14" t="s">
        <v>6</v>
      </c>
      <c r="C20" s="7">
        <v>500</v>
      </c>
      <c r="D20" s="5">
        <v>3636</v>
      </c>
      <c r="E20" s="15">
        <v>7.3</v>
      </c>
      <c r="F20" s="17">
        <v>4</v>
      </c>
      <c r="G20" s="5">
        <v>3</v>
      </c>
      <c r="H20" s="6">
        <v>3648</v>
      </c>
      <c r="I20" s="6">
        <v>3214</v>
      </c>
      <c r="J20" s="6">
        <v>7297</v>
      </c>
      <c r="K20" s="6">
        <v>6428</v>
      </c>
    </row>
    <row r="21" spans="1:11" x14ac:dyDescent="0.2">
      <c r="A21" s="19"/>
      <c r="B21" s="14" t="s">
        <v>7</v>
      </c>
      <c r="C21" s="7">
        <v>500</v>
      </c>
      <c r="D21" s="5">
        <v>1463</v>
      </c>
      <c r="E21" s="15">
        <v>2.9</v>
      </c>
      <c r="F21" s="17">
        <v>4</v>
      </c>
      <c r="G21" s="5">
        <v>3.4</v>
      </c>
      <c r="H21" s="6">
        <v>3531</v>
      </c>
      <c r="I21" s="6">
        <v>3130</v>
      </c>
      <c r="J21" s="6">
        <v>7062</v>
      </c>
      <c r="K21" s="6">
        <v>6261</v>
      </c>
    </row>
    <row r="22" spans="1:11" x14ac:dyDescent="0.2">
      <c r="A22" s="19"/>
      <c r="B22" s="14" t="s">
        <v>13</v>
      </c>
      <c r="C22" s="7">
        <v>500</v>
      </c>
      <c r="D22" s="5">
        <v>1457</v>
      </c>
      <c r="E22" s="15">
        <v>2.9</v>
      </c>
      <c r="F22" s="18">
        <v>4</v>
      </c>
      <c r="G22" s="5">
        <v>3.4</v>
      </c>
      <c r="H22" s="6">
        <v>3531</v>
      </c>
      <c r="I22" s="6">
        <v>3130</v>
      </c>
      <c r="J22" s="6">
        <v>7062</v>
      </c>
      <c r="K22" s="6">
        <v>6261</v>
      </c>
    </row>
    <row r="23" spans="1:11" x14ac:dyDescent="0.2">
      <c r="A23" s="11" t="s">
        <v>12</v>
      </c>
      <c r="B23" s="6"/>
      <c r="C23" s="23">
        <f>AVERAGE(C18:C22)</f>
        <v>500</v>
      </c>
      <c r="D23" s="23">
        <f t="shared" ref="D23:H23" si="10">AVERAGE(D18:D22)</f>
        <v>2224.8000000000002</v>
      </c>
      <c r="E23" s="24">
        <f t="shared" si="10"/>
        <v>4.4399999999999995</v>
      </c>
      <c r="F23" s="23">
        <f t="shared" si="10"/>
        <v>4</v>
      </c>
      <c r="G23" s="23">
        <f t="shared" si="10"/>
        <v>3.34</v>
      </c>
      <c r="H23" s="24">
        <f t="shared" si="10"/>
        <v>3642.6</v>
      </c>
      <c r="I23" s="24">
        <f t="shared" ref="I23" si="11">AVERAGE(I18:I22)</f>
        <v>3180.4</v>
      </c>
      <c r="J23" s="25">
        <f t="shared" ref="J23" si="12">AVERAGE(J18:J22)</f>
        <v>7285.6</v>
      </c>
      <c r="K23" s="25">
        <f t="shared" ref="K23" si="13">AVERAGE(K18:K22)</f>
        <v>6361.2</v>
      </c>
    </row>
    <row r="24" spans="1:11" x14ac:dyDescent="0.2">
      <c r="A24" s="21" t="s">
        <v>16</v>
      </c>
      <c r="B24" s="14" t="s">
        <v>4</v>
      </c>
      <c r="C24" s="7">
        <v>500</v>
      </c>
      <c r="D24" s="5">
        <v>10740</v>
      </c>
      <c r="E24" s="15">
        <v>21.5</v>
      </c>
      <c r="F24" s="17">
        <v>4</v>
      </c>
      <c r="G24" s="5">
        <v>1.3</v>
      </c>
      <c r="H24" s="6">
        <v>3531</v>
      </c>
      <c r="I24" s="6">
        <v>3130</v>
      </c>
      <c r="J24" s="6">
        <v>7793</v>
      </c>
      <c r="K24" s="6">
        <v>6428</v>
      </c>
    </row>
    <row r="25" spans="1:11" x14ac:dyDescent="0.2">
      <c r="A25" s="22"/>
      <c r="B25" s="14" t="s">
        <v>5</v>
      </c>
      <c r="C25" s="7">
        <v>500</v>
      </c>
      <c r="D25" s="5">
        <v>8740</v>
      </c>
      <c r="E25" s="15">
        <v>17.5</v>
      </c>
      <c r="F25" s="17">
        <v>4</v>
      </c>
      <c r="G25" s="5">
        <v>2.2999999999999998</v>
      </c>
      <c r="H25" s="6">
        <v>3531</v>
      </c>
      <c r="I25" s="6">
        <v>3130</v>
      </c>
      <c r="J25" s="6">
        <v>7214</v>
      </c>
      <c r="K25" s="6">
        <v>6261</v>
      </c>
    </row>
    <row r="26" spans="1:11" x14ac:dyDescent="0.2">
      <c r="A26" s="22"/>
      <c r="B26" s="14" t="s">
        <v>6</v>
      </c>
      <c r="C26" s="7">
        <v>500</v>
      </c>
      <c r="D26" s="5">
        <v>7959</v>
      </c>
      <c r="E26" s="15">
        <v>15.9</v>
      </c>
      <c r="F26" s="17">
        <v>4</v>
      </c>
      <c r="G26" s="5">
        <v>2.2000000000000002</v>
      </c>
      <c r="H26" s="6">
        <v>3607</v>
      </c>
      <c r="I26" s="6">
        <v>3214</v>
      </c>
      <c r="J26" s="6">
        <v>7297</v>
      </c>
      <c r="K26" s="6">
        <v>6261</v>
      </c>
    </row>
    <row r="27" spans="1:11" x14ac:dyDescent="0.2">
      <c r="A27" s="22"/>
      <c r="B27" s="14" t="s">
        <v>7</v>
      </c>
      <c r="C27" s="7">
        <v>500</v>
      </c>
      <c r="D27" s="5">
        <v>3618</v>
      </c>
      <c r="E27" s="15">
        <v>7.2</v>
      </c>
      <c r="F27" s="17">
        <v>4</v>
      </c>
      <c r="G27" s="5">
        <v>2.9</v>
      </c>
      <c r="H27" s="6">
        <v>3648</v>
      </c>
      <c r="I27" s="6">
        <v>3214</v>
      </c>
      <c r="J27" s="6">
        <v>7062</v>
      </c>
      <c r="K27" s="6">
        <v>5725</v>
      </c>
    </row>
    <row r="28" spans="1:11" x14ac:dyDescent="0.2">
      <c r="A28" s="22"/>
      <c r="B28" s="14" t="s">
        <v>13</v>
      </c>
      <c r="C28" s="7">
        <v>500</v>
      </c>
      <c r="D28" s="5">
        <v>3980</v>
      </c>
      <c r="E28" s="15">
        <v>7.9</v>
      </c>
      <c r="F28" s="18">
        <v>4</v>
      </c>
      <c r="G28" s="5">
        <v>3</v>
      </c>
      <c r="H28" s="6">
        <v>3607</v>
      </c>
      <c r="I28" s="6">
        <v>3165</v>
      </c>
      <c r="J28" s="6">
        <v>7062</v>
      </c>
      <c r="K28" s="6">
        <v>6330</v>
      </c>
    </row>
    <row r="29" spans="1:11" x14ac:dyDescent="0.2">
      <c r="A29" s="11" t="s">
        <v>12</v>
      </c>
      <c r="B29" s="6"/>
      <c r="C29" s="27">
        <f>AVERAGE(C24:C28)</f>
        <v>500</v>
      </c>
      <c r="D29" s="27">
        <f t="shared" ref="D29:H29" si="14">AVERAGE(D24:D28)</f>
        <v>7007.4</v>
      </c>
      <c r="E29" s="26">
        <f t="shared" si="14"/>
        <v>14</v>
      </c>
      <c r="F29" s="27">
        <f t="shared" si="14"/>
        <v>4</v>
      </c>
      <c r="G29" s="27">
        <f t="shared" si="14"/>
        <v>2.34</v>
      </c>
      <c r="H29" s="26">
        <f t="shared" si="14"/>
        <v>3584.8</v>
      </c>
      <c r="I29" s="26">
        <f t="shared" ref="I29" si="15">AVERAGE(I24:I28)</f>
        <v>3170.6</v>
      </c>
      <c r="J29" s="28">
        <f t="shared" ref="J29" si="16">AVERAGE(J24:J28)</f>
        <v>7285.6</v>
      </c>
      <c r="K29" s="28">
        <f t="shared" ref="K29" si="17">AVERAGE(K24:K28)</f>
        <v>6201</v>
      </c>
    </row>
  </sheetData>
  <mergeCells count="11">
    <mergeCell ref="A24:A28"/>
    <mergeCell ref="E4:E5"/>
    <mergeCell ref="J4:K4"/>
    <mergeCell ref="A6:A9"/>
    <mergeCell ref="C4:D4"/>
    <mergeCell ref="A12:A16"/>
    <mergeCell ref="A18:A22"/>
    <mergeCell ref="A4:A5"/>
    <mergeCell ref="B4:B5"/>
    <mergeCell ref="F4:G4"/>
    <mergeCell ref="H4:I4"/>
  </mergeCells>
  <phoneticPr fontId="3" type="noConversion"/>
  <pageMargins left="0.7" right="0.7" top="0.75" bottom="0.75" header="0.3" footer="0.3"/>
  <ignoredErrors>
    <ignoredError sqref="C11 F11 H11 J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RTS</dc:creator>
  <cp:lastModifiedBy>RTS</cp:lastModifiedBy>
  <dcterms:created xsi:type="dcterms:W3CDTF">2023-05-02T05:21:00Z</dcterms:created>
  <dcterms:modified xsi:type="dcterms:W3CDTF">2023-05-02T07:01:08Z</dcterms:modified>
</cp:coreProperties>
</file>