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aper SNP 198\definitivos\2ª versión\3ª version\"/>
    </mc:Choice>
  </mc:AlternateContent>
  <bookViews>
    <workbookView xWindow="0" yWindow="0" windowWidth="20490" windowHeight="7650"/>
  </bookViews>
  <sheets>
    <sheet name="Table S3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5" l="1"/>
  <c r="K22" i="5"/>
  <c r="G22" i="5"/>
  <c r="E22" i="5"/>
  <c r="I21" i="5"/>
  <c r="G21" i="5"/>
  <c r="E21" i="5"/>
  <c r="I20" i="5"/>
  <c r="K20" i="5"/>
  <c r="G20" i="5"/>
  <c r="E20" i="5"/>
  <c r="I19" i="5"/>
  <c r="K19" i="5"/>
  <c r="G19" i="5"/>
  <c r="E19" i="5"/>
  <c r="I18" i="5"/>
  <c r="K18" i="5"/>
  <c r="G18" i="5"/>
  <c r="E18" i="5"/>
  <c r="I17" i="5"/>
  <c r="K17" i="5"/>
  <c r="G17" i="5"/>
  <c r="E17" i="5"/>
  <c r="I16" i="5"/>
  <c r="K16" i="5"/>
  <c r="G16" i="5"/>
  <c r="E16" i="5"/>
  <c r="I15" i="5"/>
  <c r="K15" i="5"/>
  <c r="G15" i="5"/>
  <c r="E15" i="5"/>
  <c r="I14" i="5"/>
  <c r="K14" i="5"/>
  <c r="G14" i="5"/>
  <c r="E14" i="5"/>
  <c r="I13" i="5"/>
  <c r="G13" i="5"/>
  <c r="E13" i="5"/>
  <c r="I12" i="5"/>
  <c r="K12" i="5"/>
  <c r="G12" i="5"/>
  <c r="E12" i="5"/>
  <c r="I10" i="5"/>
  <c r="K10" i="5"/>
  <c r="G10" i="5"/>
  <c r="E10" i="5"/>
  <c r="I9" i="5"/>
  <c r="K9" i="5"/>
  <c r="G9" i="5"/>
  <c r="E9" i="5"/>
  <c r="I8" i="5"/>
  <c r="K8" i="5"/>
  <c r="G8" i="5"/>
  <c r="E8" i="5"/>
  <c r="I7" i="5"/>
  <c r="K7" i="5"/>
  <c r="G7" i="5"/>
  <c r="E7" i="5"/>
  <c r="I6" i="5"/>
  <c r="K6" i="5"/>
  <c r="G6" i="5"/>
  <c r="E6" i="5"/>
</calcChain>
</file>

<file path=xl/sharedStrings.xml><?xml version="1.0" encoding="utf-8"?>
<sst xmlns="http://schemas.openxmlformats.org/spreadsheetml/2006/main" count="13" uniqueCount="13">
  <si>
    <t>Pyrosequencing</t>
  </si>
  <si>
    <t>Species Identification</t>
  </si>
  <si>
    <t>% C</t>
  </si>
  <si>
    <t>%T</t>
  </si>
  <si>
    <t>Flock</t>
  </si>
  <si>
    <t>% G</t>
  </si>
  <si>
    <t>% A</t>
  </si>
  <si>
    <t>Mean % C and % T</t>
  </si>
  <si>
    <t>% Teladorsagia</t>
  </si>
  <si>
    <t>% Trichostrongylus spp</t>
  </si>
  <si>
    <t>% Chabertia ovina</t>
  </si>
  <si>
    <t>% Oesophagostomum</t>
  </si>
  <si>
    <t>% T. circumcincta           carrying 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</si>
</sst>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Border="1"/>
    <xf numFmtId="0" fontId="0" fillId="0" borderId="0" xfId="0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Border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R25"/>
  <sheetViews>
    <sheetView tabSelected="1" workbookViewId="0">
      <selection activeCell="B14" sqref="B14"/>
    </sheetView>
  </sheetViews>
  <sheetFormatPr baseColWidth="10" defaultRowHeight="15" x14ac:dyDescent="0.25"/>
  <cols>
    <col min="4" max="4" width="1.7109375" customWidth="1"/>
    <col min="6" max="6" width="11.42578125" style="1"/>
    <col min="8" max="8" width="11.42578125" style="1"/>
    <col min="9" max="9" width="17.28515625" style="2" customWidth="1"/>
    <col min="10" max="10" width="1.85546875" style="2" customWidth="1"/>
    <col min="11" max="11" width="16.28515625" style="2" customWidth="1"/>
    <col min="12" max="12" width="1.42578125" style="2" customWidth="1"/>
    <col min="13" max="13" width="15.5703125" customWidth="1"/>
    <col min="14" max="14" width="20.7109375" customWidth="1"/>
    <col min="15" max="15" width="17.140625" customWidth="1"/>
    <col min="16" max="16" width="20.42578125" customWidth="1"/>
    <col min="17" max="17" width="12.42578125" customWidth="1"/>
    <col min="18" max="18" width="13.85546875" customWidth="1"/>
  </cols>
  <sheetData>
    <row r="3" spans="2:18" x14ac:dyDescent="0.25">
      <c r="B3" s="2"/>
    </row>
    <row r="4" spans="2:18" ht="15" customHeight="1" x14ac:dyDescent="0.25">
      <c r="B4" s="5"/>
      <c r="E4" s="24" t="s">
        <v>0</v>
      </c>
      <c r="F4" s="24"/>
      <c r="G4" s="24"/>
      <c r="H4" s="24"/>
      <c r="I4" s="24"/>
      <c r="K4" s="21" t="s">
        <v>12</v>
      </c>
      <c r="M4" s="23" t="s">
        <v>1</v>
      </c>
      <c r="N4" s="23"/>
      <c r="O4" s="23"/>
      <c r="P4" s="23"/>
      <c r="Q4" s="4"/>
    </row>
    <row r="5" spans="2:18" x14ac:dyDescent="0.25">
      <c r="B5" s="5"/>
      <c r="C5" s="6" t="s">
        <v>4</v>
      </c>
      <c r="D5" s="6"/>
      <c r="E5" s="8" t="s">
        <v>5</v>
      </c>
      <c r="F5" s="18" t="s">
        <v>2</v>
      </c>
      <c r="G5" s="18" t="s">
        <v>6</v>
      </c>
      <c r="H5" s="18" t="s">
        <v>3</v>
      </c>
      <c r="I5" s="8" t="s">
        <v>7</v>
      </c>
      <c r="J5" s="5"/>
      <c r="K5" s="22"/>
      <c r="L5" s="9"/>
      <c r="M5" s="6" t="s">
        <v>8</v>
      </c>
      <c r="N5" s="10" t="s">
        <v>9</v>
      </c>
      <c r="O5" s="10" t="s">
        <v>10</v>
      </c>
      <c r="P5" s="10" t="s">
        <v>11</v>
      </c>
      <c r="Q5" s="3"/>
    </row>
    <row r="6" spans="2:18" x14ac:dyDescent="0.25">
      <c r="B6" s="13"/>
      <c r="C6" s="11">
        <v>22</v>
      </c>
      <c r="D6" s="11"/>
      <c r="E6" s="13">
        <f t="shared" ref="E6:E22" si="0">100-F6</f>
        <v>10.666666666666671</v>
      </c>
      <c r="F6" s="19">
        <v>89.333333333333329</v>
      </c>
      <c r="G6" s="20">
        <f t="shared" ref="G6:G22" si="1">100-H6</f>
        <v>16</v>
      </c>
      <c r="H6" s="19">
        <v>84</v>
      </c>
      <c r="I6" s="13">
        <f t="shared" ref="I6:I22" si="2">AVERAGE(F6,H6)</f>
        <v>86.666666666666657</v>
      </c>
      <c r="K6" s="13">
        <f t="shared" ref="K6:K22" si="3">(M6*I6)/100</f>
        <v>86.666666666666657</v>
      </c>
      <c r="M6" s="7">
        <v>100</v>
      </c>
      <c r="N6" s="7">
        <v>0</v>
      </c>
      <c r="O6" s="7">
        <v>0</v>
      </c>
      <c r="P6" s="7">
        <v>0</v>
      </c>
      <c r="R6" s="7"/>
    </row>
    <row r="7" spans="2:18" x14ac:dyDescent="0.25">
      <c r="B7" s="13"/>
      <c r="C7" s="11">
        <v>23</v>
      </c>
      <c r="D7" s="11"/>
      <c r="E7" s="13">
        <f t="shared" si="0"/>
        <v>11.333333333333329</v>
      </c>
      <c r="F7" s="19">
        <v>88.666666666666671</v>
      </c>
      <c r="G7" s="20">
        <f t="shared" si="1"/>
        <v>17</v>
      </c>
      <c r="H7" s="19">
        <v>83</v>
      </c>
      <c r="I7" s="13">
        <f t="shared" si="2"/>
        <v>85.833333333333343</v>
      </c>
      <c r="K7" s="13">
        <f t="shared" si="3"/>
        <v>85.165010963440295</v>
      </c>
      <c r="M7" s="7">
        <v>99.221371996241103</v>
      </c>
      <c r="N7" s="7">
        <v>0.77862800375889385</v>
      </c>
      <c r="O7" s="7">
        <v>0</v>
      </c>
      <c r="P7" s="7">
        <v>0</v>
      </c>
      <c r="R7" s="7"/>
    </row>
    <row r="8" spans="2:18" x14ac:dyDescent="0.25">
      <c r="B8" s="13"/>
      <c r="C8" s="11">
        <v>24</v>
      </c>
      <c r="D8" s="11"/>
      <c r="E8" s="13">
        <f t="shared" si="0"/>
        <v>12.333333333333329</v>
      </c>
      <c r="F8" s="19">
        <v>87.666666666666671</v>
      </c>
      <c r="G8" s="20">
        <f t="shared" si="1"/>
        <v>15.666666666666671</v>
      </c>
      <c r="H8" s="19">
        <v>84.333333333333329</v>
      </c>
      <c r="I8" s="13">
        <f t="shared" si="2"/>
        <v>86</v>
      </c>
      <c r="K8" s="13">
        <f t="shared" si="3"/>
        <v>86</v>
      </c>
      <c r="M8" s="7">
        <v>100</v>
      </c>
      <c r="N8" s="7">
        <v>0</v>
      </c>
      <c r="O8" s="7">
        <v>0</v>
      </c>
      <c r="P8" s="7">
        <v>0</v>
      </c>
      <c r="R8" s="7"/>
    </row>
    <row r="9" spans="2:18" x14ac:dyDescent="0.25">
      <c r="B9" s="13"/>
      <c r="C9" s="11">
        <v>25</v>
      </c>
      <c r="D9" s="11"/>
      <c r="E9" s="13">
        <f t="shared" si="0"/>
        <v>7.3166666666666629</v>
      </c>
      <c r="F9" s="19">
        <v>92.683333333333337</v>
      </c>
      <c r="G9" s="20">
        <f t="shared" si="1"/>
        <v>12.283333333333317</v>
      </c>
      <c r="H9" s="19">
        <v>87.716666666666683</v>
      </c>
      <c r="I9" s="13">
        <f t="shared" si="2"/>
        <v>90.200000000000017</v>
      </c>
      <c r="K9" s="13">
        <f t="shared" si="3"/>
        <v>89.867352484472065</v>
      </c>
      <c r="M9" s="7">
        <v>99.631211180124225</v>
      </c>
      <c r="N9" s="7">
        <v>0</v>
      </c>
      <c r="O9" s="7">
        <v>0</v>
      </c>
      <c r="P9" s="7">
        <v>0.36878881987577639</v>
      </c>
      <c r="R9" s="7"/>
    </row>
    <row r="10" spans="2:18" x14ac:dyDescent="0.25">
      <c r="B10" s="13"/>
      <c r="C10" s="11">
        <v>26</v>
      </c>
      <c r="D10" s="11"/>
      <c r="E10" s="13">
        <f t="shared" si="0"/>
        <v>5.6666666666666714</v>
      </c>
      <c r="F10" s="19">
        <v>94.333333333333329</v>
      </c>
      <c r="G10" s="20">
        <f t="shared" si="1"/>
        <v>9.3333333333333286</v>
      </c>
      <c r="H10" s="19">
        <v>90.666666666666671</v>
      </c>
      <c r="I10" s="13">
        <f t="shared" si="2"/>
        <v>92.5</v>
      </c>
      <c r="K10" s="13">
        <f t="shared" si="3"/>
        <v>92.5</v>
      </c>
      <c r="M10" s="15">
        <v>100</v>
      </c>
      <c r="N10" s="15">
        <v>0</v>
      </c>
      <c r="O10" s="15">
        <v>0</v>
      </c>
      <c r="P10" s="15">
        <v>0</v>
      </c>
      <c r="R10" s="15"/>
    </row>
    <row r="11" spans="2:18" x14ac:dyDescent="0.25">
      <c r="B11" s="13"/>
      <c r="C11" s="11">
        <v>27</v>
      </c>
      <c r="D11" s="11"/>
      <c r="E11" s="13"/>
      <c r="F11" s="19"/>
      <c r="G11" s="20"/>
      <c r="H11" s="19"/>
      <c r="I11" s="13"/>
      <c r="K11" s="13"/>
      <c r="M11" s="7">
        <v>100</v>
      </c>
      <c r="N11" s="7">
        <v>0</v>
      </c>
      <c r="O11" s="7">
        <v>0</v>
      </c>
      <c r="P11" s="7">
        <v>0</v>
      </c>
      <c r="R11" s="7"/>
    </row>
    <row r="12" spans="2:18" x14ac:dyDescent="0.25">
      <c r="B12" s="13"/>
      <c r="C12" s="11">
        <v>28</v>
      </c>
      <c r="D12" s="11"/>
      <c r="E12" s="13">
        <f t="shared" si="0"/>
        <v>11.666666666666671</v>
      </c>
      <c r="F12" s="19">
        <v>88.333333333333329</v>
      </c>
      <c r="G12" s="20">
        <f t="shared" si="1"/>
        <v>18.666666666666671</v>
      </c>
      <c r="H12" s="19">
        <v>81.333333333333329</v>
      </c>
      <c r="I12" s="13">
        <f t="shared" si="2"/>
        <v>84.833333333333329</v>
      </c>
      <c r="K12" s="13">
        <f t="shared" si="3"/>
        <v>84.833333333333314</v>
      </c>
      <c r="M12" s="12">
        <v>100</v>
      </c>
      <c r="N12" s="12">
        <v>0</v>
      </c>
      <c r="O12" s="12">
        <v>0</v>
      </c>
      <c r="P12" s="12">
        <v>0</v>
      </c>
      <c r="R12" s="12"/>
    </row>
    <row r="13" spans="2:18" x14ac:dyDescent="0.25">
      <c r="B13" s="13"/>
      <c r="C13" s="11">
        <v>29</v>
      </c>
      <c r="D13" s="11"/>
      <c r="E13" s="13">
        <f t="shared" si="0"/>
        <v>11</v>
      </c>
      <c r="F13" s="19">
        <v>89</v>
      </c>
      <c r="G13" s="20">
        <f t="shared" si="1"/>
        <v>16.666666666666671</v>
      </c>
      <c r="H13" s="19">
        <v>83.333333333333329</v>
      </c>
      <c r="I13" s="13">
        <f t="shared" si="2"/>
        <v>86.166666666666657</v>
      </c>
      <c r="K13" s="13"/>
      <c r="M13" s="16"/>
      <c r="N13" s="9"/>
      <c r="O13" s="9"/>
      <c r="P13" s="9"/>
      <c r="R13" s="9"/>
    </row>
    <row r="14" spans="2:18" x14ac:dyDescent="0.25">
      <c r="B14" s="13"/>
      <c r="C14" s="11">
        <v>30</v>
      </c>
      <c r="D14" s="11"/>
      <c r="E14" s="13">
        <f t="shared" si="0"/>
        <v>8</v>
      </c>
      <c r="F14" s="19">
        <v>92</v>
      </c>
      <c r="G14" s="20">
        <f t="shared" si="1"/>
        <v>13</v>
      </c>
      <c r="H14" s="19">
        <v>87</v>
      </c>
      <c r="I14" s="13">
        <f t="shared" si="2"/>
        <v>89.5</v>
      </c>
      <c r="K14" s="13">
        <f t="shared" si="3"/>
        <v>89.5</v>
      </c>
      <c r="M14" s="5">
        <v>100</v>
      </c>
      <c r="N14" s="9">
        <v>0</v>
      </c>
      <c r="O14" s="9">
        <v>0</v>
      </c>
      <c r="P14" s="9">
        <v>0</v>
      </c>
      <c r="R14" s="9"/>
    </row>
    <row r="15" spans="2:18" x14ac:dyDescent="0.25">
      <c r="B15" s="13"/>
      <c r="C15" s="11">
        <v>31</v>
      </c>
      <c r="D15" s="11"/>
      <c r="E15" s="13">
        <f t="shared" si="0"/>
        <v>5.1333333333333258</v>
      </c>
      <c r="F15" s="19">
        <v>94.866666666666674</v>
      </c>
      <c r="G15" s="20">
        <f t="shared" si="1"/>
        <v>9.3500000000000085</v>
      </c>
      <c r="H15" s="19">
        <v>90.649999999999991</v>
      </c>
      <c r="I15" s="13">
        <f t="shared" si="2"/>
        <v>92.758333333333326</v>
      </c>
      <c r="K15" s="13">
        <f t="shared" si="3"/>
        <v>92.758333333333326</v>
      </c>
      <c r="M15" s="9">
        <v>100</v>
      </c>
      <c r="N15" s="9">
        <v>0</v>
      </c>
      <c r="O15" s="9">
        <v>0</v>
      </c>
      <c r="P15" s="9">
        <v>0</v>
      </c>
      <c r="R15" s="9"/>
    </row>
    <row r="16" spans="2:18" x14ac:dyDescent="0.25">
      <c r="B16" s="13"/>
      <c r="C16" s="11">
        <v>32</v>
      </c>
      <c r="D16" s="11"/>
      <c r="E16" s="13">
        <f t="shared" si="0"/>
        <v>6.6666666666666714</v>
      </c>
      <c r="F16" s="19">
        <v>93.333333333333329</v>
      </c>
      <c r="G16" s="20">
        <f t="shared" si="1"/>
        <v>11</v>
      </c>
      <c r="H16" s="19">
        <v>89</v>
      </c>
      <c r="I16" s="13">
        <f t="shared" si="2"/>
        <v>91.166666666666657</v>
      </c>
      <c r="K16" s="13">
        <f t="shared" si="3"/>
        <v>91.166666666666657</v>
      </c>
      <c r="M16" s="9">
        <v>100</v>
      </c>
      <c r="N16" s="9">
        <v>0</v>
      </c>
      <c r="O16" s="9">
        <v>0</v>
      </c>
      <c r="P16" s="9">
        <v>0</v>
      </c>
      <c r="R16" s="9"/>
    </row>
    <row r="17" spans="2:18" x14ac:dyDescent="0.25">
      <c r="B17" s="13"/>
      <c r="C17" s="11">
        <v>33</v>
      </c>
      <c r="D17" s="11"/>
      <c r="E17" s="13">
        <f t="shared" si="0"/>
        <v>8.6666666666666714</v>
      </c>
      <c r="F17" s="19">
        <v>91.333333333333329</v>
      </c>
      <c r="G17" s="20">
        <f t="shared" si="1"/>
        <v>14</v>
      </c>
      <c r="H17" s="19">
        <v>86</v>
      </c>
      <c r="I17" s="13">
        <f t="shared" si="2"/>
        <v>88.666666666666657</v>
      </c>
      <c r="K17" s="13">
        <f t="shared" si="3"/>
        <v>88.666666666666657</v>
      </c>
      <c r="M17" s="9">
        <v>100</v>
      </c>
      <c r="N17" s="9">
        <v>0</v>
      </c>
      <c r="O17" s="9">
        <v>0</v>
      </c>
      <c r="P17" s="9">
        <v>0</v>
      </c>
      <c r="R17" s="9"/>
    </row>
    <row r="18" spans="2:18" x14ac:dyDescent="0.25">
      <c r="B18" s="13"/>
      <c r="C18" s="11">
        <v>34</v>
      </c>
      <c r="D18" s="11"/>
      <c r="E18" s="13">
        <f t="shared" si="0"/>
        <v>7.4666666666666828</v>
      </c>
      <c r="F18" s="19">
        <v>92.533333333333317</v>
      </c>
      <c r="G18" s="20">
        <f t="shared" si="1"/>
        <v>10.283333333333346</v>
      </c>
      <c r="H18" s="19">
        <v>89.716666666666654</v>
      </c>
      <c r="I18" s="13">
        <f t="shared" si="2"/>
        <v>91.124999999999986</v>
      </c>
      <c r="K18" s="13">
        <f t="shared" si="3"/>
        <v>91.124999999999986</v>
      </c>
      <c r="M18" s="9">
        <v>100</v>
      </c>
      <c r="N18" s="9">
        <v>0</v>
      </c>
      <c r="O18" s="9">
        <v>0</v>
      </c>
      <c r="P18" s="9">
        <v>0</v>
      </c>
      <c r="R18" s="9"/>
    </row>
    <row r="19" spans="2:18" x14ac:dyDescent="0.25">
      <c r="B19" s="13"/>
      <c r="C19" s="11">
        <v>36</v>
      </c>
      <c r="D19" s="11"/>
      <c r="E19" s="13">
        <f t="shared" si="0"/>
        <v>8.8833333333333258</v>
      </c>
      <c r="F19" s="19">
        <v>91.116666666666674</v>
      </c>
      <c r="G19" s="20">
        <f t="shared" si="1"/>
        <v>14.100000000000009</v>
      </c>
      <c r="H19" s="19">
        <v>85.899999999999991</v>
      </c>
      <c r="I19" s="13">
        <f t="shared" si="2"/>
        <v>88.508333333333326</v>
      </c>
      <c r="K19" s="13">
        <f t="shared" si="3"/>
        <v>88.508333333333326</v>
      </c>
      <c r="M19" s="9">
        <v>100</v>
      </c>
      <c r="N19" s="9">
        <v>0</v>
      </c>
      <c r="O19" s="9">
        <v>0</v>
      </c>
      <c r="P19" s="9">
        <v>0</v>
      </c>
      <c r="R19" s="9"/>
    </row>
    <row r="20" spans="2:18" x14ac:dyDescent="0.25">
      <c r="B20" s="13"/>
      <c r="C20" s="14">
        <v>37</v>
      </c>
      <c r="D20" s="14"/>
      <c r="E20" s="13">
        <f t="shared" si="0"/>
        <v>6.8500000000000085</v>
      </c>
      <c r="F20" s="20">
        <v>93.149999999999991</v>
      </c>
      <c r="G20" s="20">
        <f t="shared" si="1"/>
        <v>11.533333333333346</v>
      </c>
      <c r="H20" s="19">
        <v>88.466666666666654</v>
      </c>
      <c r="I20" s="13">
        <f t="shared" si="2"/>
        <v>90.808333333333323</v>
      </c>
      <c r="K20" s="13">
        <f t="shared" si="3"/>
        <v>90.808333333333323</v>
      </c>
      <c r="M20" s="9">
        <v>100</v>
      </c>
      <c r="N20" s="9">
        <v>0</v>
      </c>
      <c r="O20" s="9">
        <v>0</v>
      </c>
      <c r="P20" s="9">
        <v>0</v>
      </c>
      <c r="R20" s="9"/>
    </row>
    <row r="21" spans="2:18" x14ac:dyDescent="0.25">
      <c r="C21" s="14">
        <v>38</v>
      </c>
      <c r="D21" s="14"/>
      <c r="E21" s="13">
        <f t="shared" si="0"/>
        <v>6.7666666666666657</v>
      </c>
      <c r="F21" s="20">
        <v>93.233333333333334</v>
      </c>
      <c r="G21" s="20">
        <f t="shared" si="1"/>
        <v>14.700000000000003</v>
      </c>
      <c r="H21" s="19">
        <v>85.3</v>
      </c>
      <c r="I21" s="13">
        <f t="shared" si="2"/>
        <v>89.266666666666666</v>
      </c>
      <c r="K21" s="13"/>
    </row>
    <row r="22" spans="2:18" x14ac:dyDescent="0.25">
      <c r="C22" s="17">
        <v>39</v>
      </c>
      <c r="D22" s="17"/>
      <c r="E22" s="13">
        <f t="shared" si="0"/>
        <v>16.333333333333329</v>
      </c>
      <c r="F22" s="20">
        <v>83.666666666666671</v>
      </c>
      <c r="G22" s="20">
        <f t="shared" si="1"/>
        <v>19</v>
      </c>
      <c r="H22" s="19">
        <v>81</v>
      </c>
      <c r="I22" s="13">
        <f t="shared" si="2"/>
        <v>82.333333333333343</v>
      </c>
      <c r="K22" s="13">
        <f t="shared" si="3"/>
        <v>82.333333333333343</v>
      </c>
      <c r="M22" s="9">
        <v>100</v>
      </c>
      <c r="N22" s="9">
        <v>0</v>
      </c>
      <c r="O22" s="9">
        <v>0</v>
      </c>
      <c r="P22" s="9">
        <v>0</v>
      </c>
      <c r="R22" s="9"/>
    </row>
    <row r="24" spans="2:18" x14ac:dyDescent="0.25">
      <c r="M24" s="3"/>
      <c r="N24" s="3"/>
      <c r="O24" s="3"/>
      <c r="P24" s="3"/>
      <c r="Q24" s="3"/>
      <c r="R24" s="3"/>
    </row>
    <row r="25" spans="2:18" x14ac:dyDescent="0.25">
      <c r="M25" s="3"/>
      <c r="N25" s="3"/>
      <c r="O25" s="3"/>
      <c r="P25" s="3"/>
      <c r="Q25" s="3"/>
      <c r="R25" s="3"/>
    </row>
  </sheetData>
  <mergeCells count="3">
    <mergeCell ref="E4:I4"/>
    <mergeCell ref="K4:K5"/>
    <mergeCell ref="M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</dc:creator>
  <cp:lastModifiedBy>María </cp:lastModifiedBy>
  <dcterms:created xsi:type="dcterms:W3CDTF">2020-03-25T15:27:01Z</dcterms:created>
  <dcterms:modified xsi:type="dcterms:W3CDTF">2020-07-28T07:41:03Z</dcterms:modified>
</cp:coreProperties>
</file>