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AAA SMC files\MSS\Carr 2023 Apis molecular systematics\Carr 2023 Apis MS, April 2023 APPEAL\"/>
    </mc:Choice>
  </mc:AlternateContent>
  <xr:revisionPtr revIDLastSave="0" documentId="13_ncr:1_{1CC73A34-5371-4221-8B47-F44091BBC4B9}" xr6:coauthVersionLast="47" xr6:coauthVersionMax="47" xr10:uidLastSave="{00000000-0000-0000-0000-000000000000}"/>
  <bookViews>
    <workbookView xWindow="75" yWindow="0" windowWidth="20385" windowHeight="13350" activeTab="3" xr2:uid="{1807811D-F8C8-41EA-900E-FBCEC197147D}"/>
  </bookViews>
  <sheets>
    <sheet name="Table 1" sheetId="1" r:id="rId1"/>
    <sheet name="Table 2" sheetId="4" r:id="rId2"/>
    <sheet name="Table 3" sheetId="17" r:id="rId3"/>
    <sheet name="Supplementary Table 1" sheetId="18" r:id="rId4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4" i="17" l="1"/>
  <c r="J5" i="17"/>
  <c r="J6" i="17"/>
  <c r="J7" i="17"/>
  <c r="J8" i="17"/>
  <c r="J9" i="17"/>
  <c r="J10" i="17"/>
  <c r="J11" i="17"/>
  <c r="J12" i="17"/>
  <c r="J13" i="17"/>
  <c r="J14" i="17"/>
  <c r="J15" i="17"/>
  <c r="J16" i="17"/>
  <c r="J17" i="17"/>
  <c r="J18" i="17"/>
  <c r="J19" i="17"/>
  <c r="J20" i="17"/>
  <c r="J3" i="17"/>
  <c r="M17" i="4"/>
  <c r="L17" i="4"/>
  <c r="G17" i="4"/>
  <c r="F17" i="4"/>
</calcChain>
</file>

<file path=xl/sharedStrings.xml><?xml version="1.0" encoding="utf-8"?>
<sst xmlns="http://schemas.openxmlformats.org/spreadsheetml/2006/main" count="432" uniqueCount="275">
  <si>
    <t>A. florea</t>
  </si>
  <si>
    <t>A. laboriosa</t>
  </si>
  <si>
    <t>A. dorsata</t>
  </si>
  <si>
    <t>A. koschevnikovi</t>
  </si>
  <si>
    <t>A. nuluensis</t>
  </si>
  <si>
    <t>A. cerana</t>
  </si>
  <si>
    <t>A. nigrocincta</t>
  </si>
  <si>
    <t>A. m. mellifera</t>
  </si>
  <si>
    <t>A. m. sinisxinyuan</t>
  </si>
  <si>
    <t>A. m. carpatica</t>
  </si>
  <si>
    <t>A. m. ligustica</t>
  </si>
  <si>
    <t>A. m. carnica</t>
  </si>
  <si>
    <t>A. m. meda</t>
  </si>
  <si>
    <t>A. m. anatolica</t>
  </si>
  <si>
    <t>A. m. lamarckii</t>
  </si>
  <si>
    <t>A. m. syriaca</t>
  </si>
  <si>
    <t>A. m. jemenitica</t>
  </si>
  <si>
    <t>A. m. simensis</t>
  </si>
  <si>
    <t>A. m. unicolor</t>
  </si>
  <si>
    <t>A. m. capensis</t>
  </si>
  <si>
    <t>A. m. monticola</t>
  </si>
  <si>
    <t>A. m. scutellata</t>
  </si>
  <si>
    <t>A. m. adansonii</t>
  </si>
  <si>
    <t>A. m. ibieriensis</t>
  </si>
  <si>
    <t>A. m. ruttneri</t>
  </si>
  <si>
    <t>A. m. intermissa</t>
  </si>
  <si>
    <t>A. m. sahariensis</t>
  </si>
  <si>
    <t>A. andreniformis</t>
  </si>
  <si>
    <t>Common name</t>
  </si>
  <si>
    <t>Authority</t>
  </si>
  <si>
    <t>Range</t>
  </si>
  <si>
    <t>Philippine honey bee</t>
  </si>
  <si>
    <t>Himalayan honey bee</t>
  </si>
  <si>
    <t>Micrapis</t>
  </si>
  <si>
    <t>Megapis</t>
  </si>
  <si>
    <t>Apis</t>
  </si>
  <si>
    <t>Subgenus</t>
  </si>
  <si>
    <t>Black dwarf honey bee</t>
  </si>
  <si>
    <t>Dwarf honey bees</t>
  </si>
  <si>
    <t>Giant honey bees</t>
  </si>
  <si>
    <t>Cavity-nesting honey bees</t>
  </si>
  <si>
    <t>Giant Honey Bees</t>
  </si>
  <si>
    <t>Red dwarf honey bee</t>
  </si>
  <si>
    <t>Bornean honey bee</t>
  </si>
  <si>
    <t>Eastern honey bee</t>
  </si>
  <si>
    <t>Smith, 1858</t>
  </si>
  <si>
    <t>Fabricius, 1787</t>
  </si>
  <si>
    <t>Fabricius, 1793</t>
  </si>
  <si>
    <t>(Tingek, Koeniger, &amp; Koeniger, 1996)</t>
  </si>
  <si>
    <t>Smith, 1861</t>
  </si>
  <si>
    <t>(Enderlein, 1906)</t>
  </si>
  <si>
    <t>Linnaeus, 1758</t>
  </si>
  <si>
    <t>(Smith, 1871)</t>
  </si>
  <si>
    <t>Confined to Phillipines</t>
  </si>
  <si>
    <t>Domesticated in SE &amp; E Asia</t>
  </si>
  <si>
    <t>Linnaeus, 1761</t>
  </si>
  <si>
    <t>Carniolan honey bee</t>
  </si>
  <si>
    <t>Pollmann, 1879</t>
  </si>
  <si>
    <t>A. m. caucasia</t>
  </si>
  <si>
    <t>German honey bee</t>
  </si>
  <si>
    <t>Cacucasian honey bee</t>
  </si>
  <si>
    <t>Sheppard, Arias, Grech, &amp; Meixner, 1997</t>
  </si>
  <si>
    <t>Maltese honey bee</t>
  </si>
  <si>
    <t>Confined to Maltese Islands</t>
  </si>
  <si>
    <t>Spanish honey bee</t>
  </si>
  <si>
    <t>E</t>
  </si>
  <si>
    <t>Cape honey bee</t>
  </si>
  <si>
    <t>Af</t>
  </si>
  <si>
    <t>von Buttel-Relepen, 1906</t>
  </si>
  <si>
    <t>Tunisian honey bee</t>
  </si>
  <si>
    <t>Baldensperger, 1932</t>
  </si>
  <si>
    <t>Saharan honey bee</t>
  </si>
  <si>
    <t>Moroccan desert oases</t>
  </si>
  <si>
    <t>Ethiopian honey bee</t>
  </si>
  <si>
    <t>Ethiopia</t>
  </si>
  <si>
    <t>Latreille, 1804</t>
  </si>
  <si>
    <t>Madagascaran honey bee</t>
  </si>
  <si>
    <t>East African lowland honey bee</t>
  </si>
  <si>
    <t>Lepeltier, 1836</t>
  </si>
  <si>
    <t>Eschscholtz, 1822</t>
  </si>
  <si>
    <t>West African honey bee</t>
  </si>
  <si>
    <t>Nigeria &amp; Burkina Faso</t>
  </si>
  <si>
    <t>Cockerell, 1906</t>
  </si>
  <si>
    <t>Egyptian honey bee</t>
  </si>
  <si>
    <t>Smith, 1961</t>
  </si>
  <si>
    <t>East African mountain honey bee</t>
  </si>
  <si>
    <t>Mountains of E Africa</t>
  </si>
  <si>
    <t>Iberian Peninsula</t>
  </si>
  <si>
    <t>Nile Valley</t>
  </si>
  <si>
    <t>Slovenia, E Alps, &amp; N Balkans</t>
  </si>
  <si>
    <t>N Africa</t>
  </si>
  <si>
    <t>Cent Caucasus</t>
  </si>
  <si>
    <t>N Europe; domesticated worldwide</t>
  </si>
  <si>
    <t>As</t>
  </si>
  <si>
    <t>Ruttner, 1996</t>
  </si>
  <si>
    <t>Arabian honey bee</t>
  </si>
  <si>
    <t>Somalia, Uganda, Sudan, Yemen</t>
  </si>
  <si>
    <t>Skorikov, 1929</t>
  </si>
  <si>
    <t>Syrian honey bee</t>
  </si>
  <si>
    <t>Near East &amp; Israel</t>
  </si>
  <si>
    <t>Maa, 1953</t>
  </si>
  <si>
    <t>Persian honey bee</t>
  </si>
  <si>
    <t>Iran</t>
  </si>
  <si>
    <t>Anatolia in Turkey</t>
  </si>
  <si>
    <t>Anatolian honey bee</t>
  </si>
  <si>
    <t>Xinyuan honey bee</t>
  </si>
  <si>
    <t>Xinjiang province, China</t>
  </si>
  <si>
    <t>Spinola, 1806</t>
  </si>
  <si>
    <t>Italian honey bee</t>
  </si>
  <si>
    <t>Carpathian honey bee</t>
  </si>
  <si>
    <t>GenBank</t>
  </si>
  <si>
    <r>
      <t xml:space="preserve">Chen </t>
    </r>
    <r>
      <rPr>
        <i/>
        <sz val="14"/>
        <color theme="1"/>
        <rFont val="Calibri"/>
        <family val="2"/>
        <scheme val="minor"/>
      </rPr>
      <t>et al</t>
    </r>
    <r>
      <rPr>
        <sz val="14"/>
        <color theme="1"/>
        <rFont val="Calibri"/>
        <family val="2"/>
        <scheme val="minor"/>
      </rPr>
      <t>., 2016</t>
    </r>
  </si>
  <si>
    <r>
      <t xml:space="preserve">Meixner </t>
    </r>
    <r>
      <rPr>
        <i/>
        <sz val="14"/>
        <color theme="1"/>
        <rFont val="Calibri"/>
        <family val="2"/>
        <scheme val="minor"/>
      </rPr>
      <t>et al</t>
    </r>
    <r>
      <rPr>
        <sz val="14"/>
        <color theme="1"/>
        <rFont val="Calibri"/>
        <family val="2"/>
        <scheme val="minor"/>
      </rPr>
      <t>. 2011</t>
    </r>
  </si>
  <si>
    <r>
      <t xml:space="preserve">Cent &amp; E Africa; source of Africanized </t>
    </r>
    <r>
      <rPr>
        <i/>
        <sz val="14"/>
        <color theme="1"/>
        <rFont val="Calibri"/>
        <family val="2"/>
        <scheme val="minor"/>
      </rPr>
      <t>A. m. mellifera</t>
    </r>
  </si>
  <si>
    <t>Gene</t>
  </si>
  <si>
    <t>Order</t>
  </si>
  <si>
    <t>ND2</t>
  </si>
  <si>
    <t>CO1</t>
  </si>
  <si>
    <t>CO2</t>
  </si>
  <si>
    <t>ATP8</t>
  </si>
  <si>
    <t>ATP6</t>
  </si>
  <si>
    <t>CO3</t>
  </si>
  <si>
    <t>ND5</t>
  </si>
  <si>
    <t>ND3</t>
  </si>
  <si>
    <t>ND4</t>
  </si>
  <si>
    <t>ND4L</t>
  </si>
  <si>
    <t>ND6</t>
  </si>
  <si>
    <t>CYTB</t>
  </si>
  <si>
    <t>ND1</t>
  </si>
  <si>
    <r>
      <t xml:space="preserve">Former subspecies of </t>
    </r>
    <r>
      <rPr>
        <i/>
        <sz val="14"/>
        <color theme="1"/>
        <rFont val="Calibri"/>
        <family val="2"/>
        <scheme val="minor"/>
      </rPr>
      <t>A. cerana</t>
    </r>
  </si>
  <si>
    <t>JK982136</t>
  </si>
  <si>
    <t>KF361157</t>
  </si>
  <si>
    <t>AP018039</t>
  </si>
  <si>
    <t>KX908207</t>
  </si>
  <si>
    <t>KY348372</t>
  </si>
  <si>
    <t>AP018157</t>
  </si>
  <si>
    <t>KX908206</t>
  </si>
  <si>
    <t>AP018370</t>
  </si>
  <si>
    <t>MN733955</t>
  </si>
  <si>
    <t>AP018403</t>
  </si>
  <si>
    <t>MN250878</t>
  </si>
  <si>
    <t>KY464958</t>
  </si>
  <si>
    <t>MT188686</t>
  </si>
  <si>
    <t>AP018044</t>
  </si>
  <si>
    <t>KY464957</t>
  </si>
  <si>
    <t>KP163643</t>
  </si>
  <si>
    <t>MN714161</t>
  </si>
  <si>
    <t>MN119925</t>
  </si>
  <si>
    <t>MF678581</t>
  </si>
  <si>
    <t>MN585109</t>
  </si>
  <si>
    <t>MN585110</t>
  </si>
  <si>
    <t>MN714162</t>
  </si>
  <si>
    <t>KM458618</t>
  </si>
  <si>
    <t>MF351881</t>
  </si>
  <si>
    <t>MN585108</t>
  </si>
  <si>
    <t>ATCTTCTTCAT</t>
  </si>
  <si>
    <t>ATAATAAAGTG</t>
  </si>
  <si>
    <t>ATTTCCACATG</t>
  </si>
  <si>
    <t>ATTCCTCAAA</t>
  </si>
  <si>
    <t>ATGAAATTGAC</t>
  </si>
  <si>
    <t>ATAAGATTT</t>
  </si>
  <si>
    <t>ATCATATTAAC</t>
  </si>
  <si>
    <t>ATGAAAAAATTT</t>
  </si>
  <si>
    <t>MMKWF</t>
  </si>
  <si>
    <t>IFFMN</t>
  </si>
  <si>
    <t>ISTWF</t>
  </si>
  <si>
    <t>IPQMM</t>
  </si>
  <si>
    <t>MKLTL</t>
  </si>
  <si>
    <t>MSFIF</t>
  </si>
  <si>
    <t>MKKNF</t>
  </si>
  <si>
    <t>IMLTI</t>
  </si>
  <si>
    <t>MKKFM</t>
  </si>
  <si>
    <t>LNKMK</t>
  </si>
  <si>
    <t>LMNQI</t>
  </si>
  <si>
    <t>LNT*K</t>
  </si>
  <si>
    <t>LKIH*</t>
  </si>
  <si>
    <t>Triplets</t>
  </si>
  <si>
    <t>5' sequence</t>
  </si>
  <si>
    <t>N-term</t>
  </si>
  <si>
    <r>
      <t xml:space="preserve">KJ601784 </t>
    </r>
    <r>
      <rPr>
        <i/>
        <sz val="14"/>
        <color theme="1"/>
        <rFont val="Calibri"/>
        <family val="2"/>
        <scheme val="minor"/>
      </rPr>
      <t>et al.</t>
    </r>
  </si>
  <si>
    <r>
      <t xml:space="preserve">KX870183 </t>
    </r>
    <r>
      <rPr>
        <i/>
        <sz val="14"/>
        <color theme="1"/>
        <rFont val="Calibri"/>
        <family val="2"/>
        <scheme val="minor"/>
      </rPr>
      <t>et al.</t>
    </r>
  </si>
  <si>
    <r>
      <t xml:space="preserve">KX926884 </t>
    </r>
    <r>
      <rPr>
        <i/>
        <sz val="14"/>
        <color theme="1"/>
        <rFont val="Calibri"/>
        <family val="2"/>
        <scheme val="minor"/>
      </rPr>
      <t>et al.</t>
    </r>
  </si>
  <si>
    <r>
      <t xml:space="preserve">NC001566 </t>
    </r>
    <r>
      <rPr>
        <i/>
        <sz val="14"/>
        <color theme="1"/>
        <rFont val="Calibri"/>
        <family val="2"/>
        <scheme val="minor"/>
      </rPr>
      <t>et al.</t>
    </r>
  </si>
  <si>
    <t>Cape region of South Africa</t>
  </si>
  <si>
    <t>SE Asia</t>
  </si>
  <si>
    <t>Range &amp; Comments</t>
  </si>
  <si>
    <t>Species &amp; Subspecies</t>
  </si>
  <si>
    <t>A. mellifera</t>
  </si>
  <si>
    <t>Carpathia</t>
  </si>
  <si>
    <t>Italy; domesticated worldwide</t>
  </si>
  <si>
    <r>
      <t xml:space="preserve">Himalayas; former subspecies of </t>
    </r>
    <r>
      <rPr>
        <i/>
        <sz val="14"/>
        <color theme="1"/>
        <rFont val="Calibri"/>
        <family val="2"/>
        <scheme val="minor"/>
      </rPr>
      <t>A. dorsata</t>
    </r>
  </si>
  <si>
    <r>
      <t xml:space="preserve">Former subspecies of </t>
    </r>
    <r>
      <rPr>
        <i/>
        <sz val="14"/>
        <color theme="1"/>
        <rFont val="Calibri"/>
        <family val="2"/>
        <scheme val="minor"/>
      </rPr>
      <t>A. cerana</t>
    </r>
    <r>
      <rPr>
        <sz val="14"/>
        <color theme="1"/>
        <rFont val="Calibri"/>
        <family val="2"/>
        <scheme val="minor"/>
      </rPr>
      <t>; restricted to Borneo</t>
    </r>
  </si>
  <si>
    <t>Confined to Madagascar</t>
  </si>
  <si>
    <t>MLMMS</t>
  </si>
  <si>
    <t>IKLLF</t>
  </si>
  <si>
    <t>IIKMM</t>
  </si>
  <si>
    <t>IWVLI</t>
  </si>
  <si>
    <t>5' end</t>
  </si>
  <si>
    <t>Bases</t>
  </si>
  <si>
    <t>Totals</t>
  </si>
  <si>
    <r>
      <rPr>
        <b/>
        <i/>
        <sz val="14"/>
        <color theme="1"/>
        <rFont val="Calibri"/>
        <family val="2"/>
        <scheme val="minor"/>
      </rPr>
      <t>Apis</t>
    </r>
    <r>
      <rPr>
        <b/>
        <sz val="14"/>
        <color theme="1"/>
        <rFont val="Calibri"/>
        <family val="2"/>
        <scheme val="minor"/>
      </rPr>
      <t xml:space="preserve"> species coding regions</t>
    </r>
  </si>
  <si>
    <r>
      <rPr>
        <b/>
        <i/>
        <sz val="14"/>
        <color theme="1"/>
        <rFont val="Calibri"/>
        <family val="2"/>
        <scheme val="minor"/>
      </rPr>
      <t>A. mellifera</t>
    </r>
    <r>
      <rPr>
        <b/>
        <sz val="14"/>
        <color theme="1"/>
        <rFont val="Calibri"/>
        <family val="2"/>
        <scheme val="minor"/>
      </rPr>
      <t xml:space="preserve"> subspecies, 5' - 3' heavy strand order</t>
    </r>
  </si>
  <si>
    <t xml:space="preserve"># </t>
  </si>
  <si>
    <t>Species / Subspecies</t>
  </si>
  <si>
    <r>
      <t xml:space="preserve">JK982136  </t>
    </r>
    <r>
      <rPr>
        <i/>
        <sz val="14"/>
        <color theme="1"/>
        <rFont val="Calibri"/>
        <family val="2"/>
        <scheme val="minor"/>
      </rPr>
      <t xml:space="preserve">v </t>
    </r>
    <r>
      <rPr>
        <sz val="14"/>
        <color theme="1"/>
        <rFont val="Calibri"/>
        <family val="2"/>
        <scheme val="minor"/>
      </rPr>
      <t xml:space="preserve"> KC170303</t>
    </r>
  </si>
  <si>
    <t>GenBank comparison</t>
  </si>
  <si>
    <r>
      <t xml:space="preserve">KF361157  </t>
    </r>
    <r>
      <rPr>
        <i/>
        <sz val="14"/>
        <color theme="1"/>
        <rFont val="Calibri"/>
        <family val="2"/>
        <scheme val="minor"/>
      </rPr>
      <t xml:space="preserve">v </t>
    </r>
    <r>
      <rPr>
        <sz val="14"/>
        <color theme="1"/>
        <rFont val="Calibri"/>
        <family val="2"/>
        <scheme val="minor"/>
      </rPr>
      <t xml:space="preserve"> KC294228</t>
    </r>
  </si>
  <si>
    <r>
      <t xml:space="preserve">AP018039  </t>
    </r>
    <r>
      <rPr>
        <i/>
        <sz val="14"/>
        <color theme="1"/>
        <rFont val="Calibri"/>
        <family val="2"/>
        <scheme val="minor"/>
      </rPr>
      <t>v</t>
    </r>
    <r>
      <rPr>
        <sz val="14"/>
        <color theme="1"/>
        <rFont val="Calibri"/>
        <family val="2"/>
        <scheme val="minor"/>
      </rPr>
      <t xml:space="preserve">  KX908208</t>
    </r>
  </si>
  <si>
    <r>
      <t xml:space="preserve">AP018157  </t>
    </r>
    <r>
      <rPr>
        <i/>
        <sz val="14"/>
        <color theme="1"/>
        <rFont val="Calibri"/>
        <family val="2"/>
        <scheme val="minor"/>
      </rPr>
      <t>v</t>
    </r>
    <r>
      <rPr>
        <sz val="14"/>
        <color theme="1"/>
        <rFont val="Calibri"/>
        <family val="2"/>
        <scheme val="minor"/>
      </rPr>
      <t xml:space="preserve">  MF565375</t>
    </r>
  </si>
  <si>
    <r>
      <t xml:space="preserve">KX908206 </t>
    </r>
    <r>
      <rPr>
        <i/>
        <sz val="14"/>
        <color theme="1"/>
        <rFont val="Calibri"/>
        <family val="2"/>
        <scheme val="minor"/>
      </rPr>
      <t xml:space="preserve"> v</t>
    </r>
    <r>
      <rPr>
        <sz val="14"/>
        <color theme="1"/>
        <rFont val="Calibri"/>
        <family val="2"/>
        <scheme val="minor"/>
      </rPr>
      <t xml:space="preserve">  GQ162109</t>
    </r>
  </si>
  <si>
    <r>
      <t xml:space="preserve">AP018370  </t>
    </r>
    <r>
      <rPr>
        <i/>
        <sz val="14"/>
        <color theme="1"/>
        <rFont val="Calibri"/>
        <family val="2"/>
        <scheme val="minor"/>
      </rPr>
      <t>v</t>
    </r>
    <r>
      <rPr>
        <sz val="14"/>
        <color theme="1"/>
        <rFont val="Calibri"/>
        <family val="2"/>
        <scheme val="minor"/>
      </rPr>
      <t xml:space="preserve">  KY799147</t>
    </r>
  </si>
  <si>
    <t>Meditteranean clade</t>
  </si>
  <si>
    <t>Asia Minor clade</t>
  </si>
  <si>
    <r>
      <t xml:space="preserve">Max </t>
    </r>
    <r>
      <rPr>
        <b/>
        <i/>
        <sz val="12"/>
        <color theme="1"/>
        <rFont val="Calibri"/>
        <family val="2"/>
        <scheme val="minor"/>
      </rPr>
      <t>d</t>
    </r>
  </si>
  <si>
    <r>
      <t xml:space="preserve">MG552701  </t>
    </r>
    <r>
      <rPr>
        <i/>
        <sz val="14"/>
        <color theme="1"/>
        <rFont val="Calibri"/>
        <family val="2"/>
        <scheme val="minor"/>
      </rPr>
      <t>v</t>
    </r>
    <r>
      <rPr>
        <sz val="14"/>
        <color theme="1"/>
        <rFont val="Calibri"/>
        <family val="2"/>
        <scheme val="minor"/>
      </rPr>
      <t xml:space="preserve">  MG552698</t>
    </r>
  </si>
  <si>
    <r>
      <t xml:space="preserve">MG552684  </t>
    </r>
    <r>
      <rPr>
        <i/>
        <sz val="14"/>
        <color theme="1"/>
        <rFont val="Calibri"/>
        <family val="2"/>
        <scheme val="minor"/>
      </rPr>
      <t>v</t>
    </r>
    <r>
      <rPr>
        <sz val="14"/>
        <color theme="1"/>
        <rFont val="Calibri"/>
        <family val="2"/>
        <scheme val="minor"/>
      </rPr>
      <t xml:space="preserve">  MG552687</t>
    </r>
  </si>
  <si>
    <r>
      <t xml:space="preserve">NC001566  </t>
    </r>
    <r>
      <rPr>
        <i/>
        <sz val="14"/>
        <color theme="1"/>
        <rFont val="Calibri"/>
        <family val="2"/>
        <scheme val="minor"/>
      </rPr>
      <t xml:space="preserve">v </t>
    </r>
    <r>
      <rPr>
        <sz val="14"/>
        <color theme="1"/>
        <rFont val="Calibri"/>
        <family val="2"/>
        <scheme val="minor"/>
      </rPr>
      <t>MH341408</t>
    </r>
  </si>
  <si>
    <t>Koschevnikovi honey bee</t>
  </si>
  <si>
    <t>Engel, 1999</t>
  </si>
  <si>
    <r>
      <t xml:space="preserve">KY926884  </t>
    </r>
    <r>
      <rPr>
        <i/>
        <sz val="14"/>
        <color theme="1"/>
        <rFont val="Calibri"/>
        <family val="2"/>
        <scheme val="minor"/>
      </rPr>
      <t>v</t>
    </r>
    <r>
      <rPr>
        <sz val="14"/>
        <color theme="1"/>
        <rFont val="Calibri"/>
        <family val="2"/>
        <scheme val="minor"/>
      </rPr>
      <t xml:space="preserve">  MT745913</t>
    </r>
  </si>
  <si>
    <t>ATGAAAAAAAAT</t>
  </si>
  <si>
    <t>% of 5,226</t>
  </si>
  <si>
    <r>
      <t xml:space="preserve">MN585108  </t>
    </r>
    <r>
      <rPr>
        <i/>
        <sz val="14"/>
        <color theme="1"/>
        <rFont val="Calibri"/>
        <family val="2"/>
        <scheme val="minor"/>
      </rPr>
      <t xml:space="preserve">v  </t>
    </r>
    <r>
      <rPr>
        <sz val="14"/>
        <color theme="1"/>
        <rFont val="Calibri"/>
        <family val="2"/>
        <scheme val="minor"/>
      </rPr>
      <t>KJ396183</t>
    </r>
  </si>
  <si>
    <r>
      <t xml:space="preserve">MN119925  </t>
    </r>
    <r>
      <rPr>
        <i/>
        <sz val="14"/>
        <color theme="1"/>
        <rFont val="Calibri"/>
        <family val="2"/>
        <scheme val="minor"/>
      </rPr>
      <t>v</t>
    </r>
    <r>
      <rPr>
        <sz val="14"/>
        <color theme="1"/>
        <rFont val="Calibri"/>
        <family val="2"/>
        <scheme val="minor"/>
      </rPr>
      <t xml:space="preserve">  KJ396186</t>
    </r>
  </si>
  <si>
    <r>
      <t xml:space="preserve">MF678581  </t>
    </r>
    <r>
      <rPr>
        <i/>
        <sz val="14"/>
        <color theme="1"/>
        <rFont val="Calibri"/>
        <family val="2"/>
        <scheme val="minor"/>
      </rPr>
      <t>v</t>
    </r>
    <r>
      <rPr>
        <sz val="14"/>
        <color theme="1"/>
        <rFont val="Calibri"/>
        <family val="2"/>
        <scheme val="minor"/>
      </rPr>
      <t xml:space="preserve">  KJ396182</t>
    </r>
  </si>
  <si>
    <r>
      <t xml:space="preserve">MH341407  </t>
    </r>
    <r>
      <rPr>
        <i/>
        <sz val="14"/>
        <color theme="1"/>
        <rFont val="Calibri"/>
        <family val="2"/>
        <scheme val="minor"/>
      </rPr>
      <t>v</t>
    </r>
    <r>
      <rPr>
        <sz val="14"/>
        <color theme="1"/>
        <rFont val="Calibri"/>
        <family val="2"/>
        <scheme val="minor"/>
      </rPr>
      <t xml:space="preserve">  MH341408</t>
    </r>
  </si>
  <si>
    <r>
      <t xml:space="preserve">MH341407  </t>
    </r>
    <r>
      <rPr>
        <i/>
        <sz val="14"/>
        <color theme="1"/>
        <rFont val="Calibri"/>
        <family val="2"/>
        <scheme val="minor"/>
      </rPr>
      <t>v</t>
    </r>
    <r>
      <rPr>
        <sz val="14"/>
        <color theme="1"/>
        <rFont val="Calibri"/>
        <family val="2"/>
        <scheme val="minor"/>
      </rPr>
      <t xml:space="preserve">  MT188686</t>
    </r>
  </si>
  <si>
    <r>
      <t xml:space="preserve">MN714162  </t>
    </r>
    <r>
      <rPr>
        <i/>
        <sz val="14"/>
        <color theme="1"/>
        <rFont val="Calibri"/>
        <family val="2"/>
        <scheme val="minor"/>
      </rPr>
      <t>v</t>
    </r>
    <r>
      <rPr>
        <sz val="14"/>
        <color theme="1"/>
        <rFont val="Calibri"/>
        <family val="2"/>
        <scheme val="minor"/>
      </rPr>
      <t xml:space="preserve">  MF351881</t>
    </r>
  </si>
  <si>
    <r>
      <t xml:space="preserve">MG552698  </t>
    </r>
    <r>
      <rPr>
        <i/>
        <sz val="14"/>
        <color theme="1"/>
        <rFont val="Calibri"/>
        <family val="2"/>
        <scheme val="minor"/>
      </rPr>
      <t>v</t>
    </r>
    <r>
      <rPr>
        <sz val="14"/>
        <color theme="1"/>
        <rFont val="Calibri"/>
        <family val="2"/>
        <scheme val="minor"/>
      </rPr>
      <t xml:space="preserve">  MG552686</t>
    </r>
  </si>
  <si>
    <r>
      <t xml:space="preserve">KY464957  </t>
    </r>
    <r>
      <rPr>
        <i/>
        <sz val="14"/>
        <color theme="1"/>
        <rFont val="Calibri"/>
        <family val="2"/>
        <scheme val="minor"/>
      </rPr>
      <t>v</t>
    </r>
    <r>
      <rPr>
        <sz val="14"/>
        <color theme="1"/>
        <rFont val="Calibri"/>
        <family val="2"/>
        <scheme val="minor"/>
      </rPr>
      <t xml:space="preserve">  MT188686</t>
    </r>
  </si>
  <si>
    <r>
      <t>Sub-Saharan</t>
    </r>
    <r>
      <rPr>
        <i/>
        <sz val="14"/>
        <color theme="1"/>
        <rFont val="Calibri"/>
        <family val="2"/>
        <scheme val="minor"/>
      </rPr>
      <t xml:space="preserve"> </t>
    </r>
    <r>
      <rPr>
        <sz val="14"/>
        <color theme="1"/>
        <rFont val="Calibri"/>
        <family val="2"/>
        <scheme val="minor"/>
      </rPr>
      <t>clade</t>
    </r>
  </si>
  <si>
    <r>
      <t>SE European</t>
    </r>
    <r>
      <rPr>
        <i/>
        <sz val="14"/>
        <color theme="1"/>
        <rFont val="Calibri"/>
        <family val="2"/>
        <scheme val="minor"/>
      </rPr>
      <t xml:space="preserve"> </t>
    </r>
    <r>
      <rPr>
        <sz val="14"/>
        <color theme="1"/>
        <rFont val="Calibri"/>
        <family val="2"/>
        <scheme val="minor"/>
      </rPr>
      <t>clade</t>
    </r>
  </si>
  <si>
    <t>Eurasian superclade</t>
  </si>
  <si>
    <t>TTAAAAATTCAT</t>
  </si>
  <si>
    <t>TTAATAAATCAA</t>
  </si>
  <si>
    <t>TTAAATACATAA</t>
  </si>
  <si>
    <t>TTAAATAAAATA</t>
  </si>
  <si>
    <t xml:space="preserve">   Western honey bee</t>
  </si>
  <si>
    <t>Widespread in S Asia, across India to Middle East &amp; Africa</t>
  </si>
  <si>
    <t>Carr 2023, Fig. 3</t>
  </si>
  <si>
    <r>
      <t xml:space="preserve">Whitfield </t>
    </r>
    <r>
      <rPr>
        <i/>
        <sz val="14"/>
        <color theme="1"/>
        <rFont val="Calibri"/>
        <family val="2"/>
        <scheme val="minor"/>
      </rPr>
      <t>et al</t>
    </r>
    <r>
      <rPr>
        <sz val="14"/>
        <color theme="1"/>
        <rFont val="Calibri"/>
        <family val="2"/>
        <scheme val="minor"/>
      </rPr>
      <t>. 2006, Fig. 1</t>
    </r>
  </si>
  <si>
    <r>
      <t xml:space="preserve">Han </t>
    </r>
    <r>
      <rPr>
        <i/>
        <sz val="14"/>
        <color theme="1"/>
        <rFont val="Calibri"/>
        <family val="2"/>
        <scheme val="minor"/>
      </rPr>
      <t>et al</t>
    </r>
    <r>
      <rPr>
        <sz val="14"/>
        <color theme="1"/>
        <rFont val="Calibri"/>
        <family val="2"/>
        <scheme val="minor"/>
      </rPr>
      <t>. 2012,   Fig. 4</t>
    </r>
  </si>
  <si>
    <r>
      <t xml:space="preserve">Dogantzis </t>
    </r>
    <r>
      <rPr>
        <i/>
        <sz val="14"/>
        <color theme="1"/>
        <rFont val="Calibri"/>
        <family val="2"/>
        <scheme val="minor"/>
      </rPr>
      <t>et al</t>
    </r>
    <r>
      <rPr>
        <sz val="14"/>
        <color theme="1"/>
        <rFont val="Calibri"/>
        <family val="2"/>
        <scheme val="minor"/>
      </rPr>
      <t>. 2021, Fig. 3</t>
    </r>
  </si>
  <si>
    <t>mellifera</t>
  </si>
  <si>
    <t>Europe</t>
  </si>
  <si>
    <t>●</t>
  </si>
  <si>
    <t>M</t>
  </si>
  <si>
    <t>sinisxinyuan</t>
  </si>
  <si>
    <t>Asia</t>
  </si>
  <si>
    <t>iberiensis</t>
  </si>
  <si>
    <t>jemenitica</t>
  </si>
  <si>
    <t>Y</t>
  </si>
  <si>
    <t>intermissa</t>
  </si>
  <si>
    <t>A</t>
  </si>
  <si>
    <t>unicolor</t>
  </si>
  <si>
    <t>Africa</t>
  </si>
  <si>
    <t>U</t>
  </si>
  <si>
    <t>scutellata</t>
  </si>
  <si>
    <t>Sub-Sahara</t>
  </si>
  <si>
    <t>capensis</t>
  </si>
  <si>
    <t>lamarckii</t>
  </si>
  <si>
    <t>L</t>
  </si>
  <si>
    <t>Med</t>
  </si>
  <si>
    <t>E Africa</t>
  </si>
  <si>
    <t>Nilotic</t>
  </si>
  <si>
    <t>syriaca</t>
  </si>
  <si>
    <t>Levantine</t>
  </si>
  <si>
    <t>O</t>
  </si>
  <si>
    <t>caucasia</t>
  </si>
  <si>
    <t>Asia Minor</t>
  </si>
  <si>
    <t>anatoliaca</t>
  </si>
  <si>
    <t>carnica</t>
  </si>
  <si>
    <t>SE Europe</t>
  </si>
  <si>
    <t>C</t>
  </si>
  <si>
    <t>ligustica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</si>
</sst>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b/>
      <sz val="14"/>
      <color rgb="FF00B050"/>
      <name val="Calibri"/>
      <family val="2"/>
      <scheme val="minor"/>
    </font>
    <font>
      <b/>
      <sz val="14"/>
      <color rgb="FF0070C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b/>
      <sz val="14"/>
      <name val="Calibri"/>
      <family val="2"/>
    </font>
    <font>
      <b/>
      <sz val="14"/>
      <color theme="0" tint="-0.499984740745262"/>
      <name val="Calibri"/>
      <family val="2"/>
      <scheme val="minor"/>
    </font>
    <font>
      <b/>
      <sz val="14"/>
      <color rgb="FFFFC000"/>
      <name val="Calibri"/>
      <family val="2"/>
      <scheme val="minor"/>
    </font>
    <font>
      <b/>
      <sz val="14"/>
      <color rgb="FFFFCC66"/>
      <name val="Calibri"/>
      <family val="2"/>
    </font>
    <font>
      <b/>
      <sz val="14"/>
      <color rgb="FFFFC000"/>
      <name val="Calibri"/>
      <family val="2"/>
    </font>
    <font>
      <b/>
      <sz val="14"/>
      <name val="Calibri"/>
      <family val="2"/>
      <scheme val="minor"/>
    </font>
    <font>
      <b/>
      <i/>
      <sz val="14"/>
      <color rgb="FFFF0000"/>
      <name val="Calibri"/>
      <family val="2"/>
      <scheme val="minor"/>
    </font>
    <font>
      <b/>
      <sz val="14"/>
      <color rgb="FF00B0F0"/>
      <name val="Calibri"/>
      <family val="2"/>
    </font>
    <font>
      <b/>
      <sz val="14"/>
      <color rgb="FFC00000"/>
      <name val="Calibri"/>
      <family val="2"/>
      <scheme val="minor"/>
    </font>
    <font>
      <sz val="14"/>
      <name val="Calibri"/>
      <family val="2"/>
      <scheme val="minor"/>
    </font>
    <font>
      <b/>
      <sz val="14"/>
      <color rgb="FF00B0F0"/>
      <name val="Calibri"/>
      <family val="2"/>
      <scheme val="minor"/>
    </font>
    <font>
      <b/>
      <sz val="14"/>
      <color rgb="FFFFCC66"/>
      <name val="Calibri"/>
      <family val="2"/>
      <scheme val="minor"/>
    </font>
    <font>
      <b/>
      <sz val="14"/>
      <color theme="9" tint="0.39997558519241921"/>
      <name val="Calibri"/>
      <family val="2"/>
      <scheme val="minor"/>
    </font>
    <font>
      <b/>
      <sz val="14"/>
      <color theme="9" tint="0.59999389629810485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</borders>
  <cellStyleXfs count="3">
    <xf numFmtId="0" fontId="0" fillId="0" borderId="0"/>
    <xf numFmtId="0" fontId="11" fillId="0" borderId="0"/>
    <xf numFmtId="0" fontId="12" fillId="0" borderId="0" applyNumberFormat="0" applyFont="0" applyBorder="0" applyAlignment="0"/>
  </cellStyleXfs>
  <cellXfs count="166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1" fillId="0" borderId="0" xfId="0" applyFont="1"/>
    <xf numFmtId="0" fontId="3" fillId="0" borderId="0" xfId="0" applyFont="1" applyAlignment="1">
      <alignment horizontal="center"/>
    </xf>
    <xf numFmtId="0" fontId="2" fillId="0" borderId="1" xfId="0" applyFont="1" applyBorder="1"/>
    <xf numFmtId="0" fontId="2" fillId="0" borderId="2" xfId="0" applyFont="1" applyBorder="1"/>
    <xf numFmtId="0" fontId="3" fillId="0" borderId="2" xfId="0" applyFont="1" applyBorder="1"/>
    <xf numFmtId="0" fontId="3" fillId="0" borderId="3" xfId="0" applyFont="1" applyBorder="1"/>
    <xf numFmtId="0" fontId="4" fillId="0" borderId="4" xfId="0" applyFont="1" applyBorder="1"/>
    <xf numFmtId="0" fontId="3" fillId="0" borderId="5" xfId="0" applyFont="1" applyBorder="1"/>
    <xf numFmtId="0" fontId="4" fillId="0" borderId="0" xfId="0" applyFont="1"/>
    <xf numFmtId="0" fontId="5" fillId="0" borderId="0" xfId="0" applyFont="1" applyAlignment="1">
      <alignment horizontal="right"/>
    </xf>
    <xf numFmtId="0" fontId="3" fillId="0" borderId="4" xfId="0" applyFont="1" applyBorder="1"/>
    <xf numFmtId="0" fontId="6" fillId="0" borderId="0" xfId="0" applyFont="1"/>
    <xf numFmtId="0" fontId="6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3" fillId="0" borderId="6" xfId="0" applyFont="1" applyBorder="1"/>
    <xf numFmtId="0" fontId="4" fillId="0" borderId="7" xfId="0" applyFont="1" applyBorder="1"/>
    <xf numFmtId="0" fontId="3" fillId="0" borderId="7" xfId="0" applyFont="1" applyBorder="1"/>
    <xf numFmtId="0" fontId="7" fillId="0" borderId="7" xfId="0" applyFont="1" applyBorder="1" applyAlignment="1">
      <alignment horizontal="center"/>
    </xf>
    <xf numFmtId="0" fontId="3" fillId="0" borderId="8" xfId="0" applyFont="1" applyBorder="1"/>
    <xf numFmtId="0" fontId="2" fillId="0" borderId="11" xfId="0" applyFont="1" applyBorder="1"/>
    <xf numFmtId="0" fontId="4" fillId="0" borderId="1" xfId="0" applyFont="1" applyBorder="1"/>
    <xf numFmtId="0" fontId="2" fillId="0" borderId="3" xfId="0" applyFont="1" applyBorder="1"/>
    <xf numFmtId="0" fontId="3" fillId="0" borderId="1" xfId="0" applyFont="1" applyBorder="1"/>
    <xf numFmtId="0" fontId="5" fillId="0" borderId="4" xfId="0" applyFont="1" applyBorder="1" applyAlignment="1">
      <alignment horizontal="right"/>
    </xf>
    <xf numFmtId="0" fontId="6" fillId="0" borderId="4" xfId="0" applyFont="1" applyBorder="1"/>
    <xf numFmtId="0" fontId="7" fillId="0" borderId="4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5" fillId="0" borderId="5" xfId="0" applyFont="1" applyBorder="1" applyAlignment="1">
      <alignment horizontal="right"/>
    </xf>
    <xf numFmtId="0" fontId="6" fillId="0" borderId="5" xfId="0" applyFont="1" applyBorder="1"/>
    <xf numFmtId="0" fontId="6" fillId="0" borderId="5" xfId="0" applyFont="1" applyBorder="1" applyAlignment="1">
      <alignment horizontal="left"/>
    </xf>
    <xf numFmtId="0" fontId="7" fillId="0" borderId="5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2" fillId="2" borderId="10" xfId="0" applyFont="1" applyFill="1" applyBorder="1"/>
    <xf numFmtId="0" fontId="2" fillId="2" borderId="11" xfId="0" applyFont="1" applyFill="1" applyBorder="1"/>
    <xf numFmtId="0" fontId="2" fillId="2" borderId="11" xfId="0" applyFont="1" applyFill="1" applyBorder="1" applyAlignment="1">
      <alignment horizontal="center"/>
    </xf>
    <xf numFmtId="0" fontId="3" fillId="2" borderId="12" xfId="0" applyFont="1" applyFill="1" applyBorder="1"/>
    <xf numFmtId="0" fontId="2" fillId="2" borderId="12" xfId="0" applyFont="1" applyFill="1" applyBorder="1"/>
    <xf numFmtId="0" fontId="0" fillId="0" borderId="0" xfId="0" applyAlignment="1">
      <alignment horizontal="left" indent="1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/>
    <xf numFmtId="0" fontId="2" fillId="3" borderId="6" xfId="0" applyFont="1" applyFill="1" applyBorder="1" applyAlignment="1">
      <alignment horizontal="left" indent="1"/>
    </xf>
    <xf numFmtId="0" fontId="2" fillId="3" borderId="7" xfId="0" applyFont="1" applyFill="1" applyBorder="1" applyAlignment="1">
      <alignment horizontal="right"/>
    </xf>
    <xf numFmtId="0" fontId="2" fillId="3" borderId="8" xfId="0" applyFont="1" applyFill="1" applyBorder="1" applyAlignment="1">
      <alignment horizontal="right"/>
    </xf>
    <xf numFmtId="0" fontId="2" fillId="3" borderId="7" xfId="0" applyFont="1" applyFill="1" applyBorder="1" applyAlignment="1">
      <alignment horizontal="left" indent="1"/>
    </xf>
    <xf numFmtId="0" fontId="2" fillId="3" borderId="7" xfId="0" applyFont="1" applyFill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indent="1"/>
    </xf>
    <xf numFmtId="3" fontId="3" fillId="0" borderId="2" xfId="0" applyNumberFormat="1" applyFont="1" applyBorder="1"/>
    <xf numFmtId="0" fontId="3" fillId="0" borderId="2" xfId="0" applyFont="1" applyBorder="1" applyAlignment="1">
      <alignment horizontal="left" indent="1"/>
    </xf>
    <xf numFmtId="1" fontId="3" fillId="0" borderId="3" xfId="0" applyNumberFormat="1" applyFont="1" applyBorder="1"/>
    <xf numFmtId="0" fontId="3" fillId="0" borderId="4" xfId="0" applyFont="1" applyBorder="1" applyAlignment="1">
      <alignment horizontal="center"/>
    </xf>
    <xf numFmtId="0" fontId="3" fillId="0" borderId="4" xfId="0" applyFont="1" applyBorder="1" applyAlignment="1">
      <alignment horizontal="left" indent="1"/>
    </xf>
    <xf numFmtId="3" fontId="3" fillId="0" borderId="0" xfId="0" applyNumberFormat="1" applyFont="1"/>
    <xf numFmtId="0" fontId="3" fillId="0" borderId="0" xfId="0" applyFont="1" applyAlignment="1">
      <alignment horizontal="left" indent="1"/>
    </xf>
    <xf numFmtId="1" fontId="3" fillId="0" borderId="5" xfId="0" applyNumberFormat="1" applyFont="1" applyBorder="1"/>
    <xf numFmtId="0" fontId="4" fillId="2" borderId="5" xfId="0" applyFont="1" applyFill="1" applyBorder="1"/>
    <xf numFmtId="0" fontId="4" fillId="2" borderId="0" xfId="0" applyFont="1" applyFill="1" applyAlignment="1">
      <alignment horizontal="left" indent="1"/>
    </xf>
    <xf numFmtId="0" fontId="4" fillId="2" borderId="0" xfId="0" applyFont="1" applyFill="1"/>
    <xf numFmtId="0" fontId="3" fillId="2" borderId="0" xfId="0" applyFont="1" applyFill="1"/>
    <xf numFmtId="3" fontId="3" fillId="2" borderId="0" xfId="0" applyNumberFormat="1" applyFont="1" applyFill="1"/>
    <xf numFmtId="1" fontId="3" fillId="2" borderId="5" xfId="0" applyNumberFormat="1" applyFont="1" applyFill="1" applyBorder="1"/>
    <xf numFmtId="0" fontId="3" fillId="0" borderId="6" xfId="0" applyFont="1" applyBorder="1" applyAlignment="1">
      <alignment horizontal="center"/>
    </xf>
    <xf numFmtId="0" fontId="4" fillId="2" borderId="8" xfId="0" applyFont="1" applyFill="1" applyBorder="1"/>
    <xf numFmtId="0" fontId="3" fillId="0" borderId="6" xfId="0" applyFont="1" applyBorder="1" applyAlignment="1">
      <alignment horizontal="left" indent="1"/>
    </xf>
    <xf numFmtId="3" fontId="3" fillId="0" borderId="7" xfId="0" applyNumberFormat="1" applyFont="1" applyBorder="1"/>
    <xf numFmtId="0" fontId="4" fillId="2" borderId="7" xfId="0" applyFont="1" applyFill="1" applyBorder="1" applyAlignment="1">
      <alignment horizontal="left" indent="1"/>
    </xf>
    <xf numFmtId="0" fontId="4" fillId="2" borderId="7" xfId="0" applyFont="1" applyFill="1" applyBorder="1"/>
    <xf numFmtId="0" fontId="3" fillId="2" borderId="7" xfId="0" applyFont="1" applyFill="1" applyBorder="1"/>
    <xf numFmtId="3" fontId="3" fillId="2" borderId="7" xfId="0" applyNumberFormat="1" applyFont="1" applyFill="1" applyBorder="1"/>
    <xf numFmtId="1" fontId="3" fillId="2" borderId="8" xfId="0" applyNumberFormat="1" applyFont="1" applyFill="1" applyBorder="1"/>
    <xf numFmtId="0" fontId="3" fillId="0" borderId="10" xfId="0" applyFont="1" applyBorder="1" applyAlignment="1">
      <alignment horizontal="center"/>
    </xf>
    <xf numFmtId="0" fontId="2" fillId="0" borderId="12" xfId="0" applyFont="1" applyBorder="1"/>
    <xf numFmtId="0" fontId="3" fillId="0" borderId="10" xfId="0" applyFont="1" applyBorder="1" applyAlignment="1">
      <alignment horizontal="left" indent="1"/>
    </xf>
    <xf numFmtId="3" fontId="2" fillId="0" borderId="11" xfId="0" applyNumberFormat="1" applyFont="1" applyBorder="1"/>
    <xf numFmtId="3" fontId="2" fillId="0" borderId="12" xfId="0" applyNumberFormat="1" applyFont="1" applyBorder="1"/>
    <xf numFmtId="0" fontId="2" fillId="0" borderId="11" xfId="0" applyFont="1" applyBorder="1" applyAlignment="1">
      <alignment horizontal="left" indent="1"/>
    </xf>
    <xf numFmtId="0" fontId="4" fillId="0" borderId="6" xfId="0" applyFont="1" applyBorder="1"/>
    <xf numFmtId="0" fontId="3" fillId="0" borderId="14" xfId="0" applyFont="1" applyBorder="1"/>
    <xf numFmtId="0" fontId="3" fillId="0" borderId="15" xfId="0" applyFont="1" applyBorder="1"/>
    <xf numFmtId="0" fontId="3" fillId="0" borderId="13" xfId="0" applyFont="1" applyBorder="1"/>
    <xf numFmtId="0" fontId="2" fillId="2" borderId="9" xfId="0" applyFont="1" applyFill="1" applyBorder="1" applyAlignment="1">
      <alignment horizontal="right"/>
    </xf>
    <xf numFmtId="0" fontId="8" fillId="2" borderId="13" xfId="0" applyFont="1" applyFill="1" applyBorder="1" applyAlignment="1">
      <alignment horizontal="right" wrapText="1"/>
    </xf>
    <xf numFmtId="0" fontId="3" fillId="0" borderId="14" xfId="0" quotePrefix="1" applyFont="1" applyBorder="1" applyAlignment="1">
      <alignment horizontal="right"/>
    </xf>
    <xf numFmtId="0" fontId="3" fillId="7" borderId="1" xfId="0" applyFont="1" applyFill="1" applyBorder="1"/>
    <xf numFmtId="0" fontId="3" fillId="8" borderId="4" xfId="0" applyFont="1" applyFill="1" applyBorder="1"/>
    <xf numFmtId="0" fontId="3" fillId="4" borderId="4" xfId="0" applyFont="1" applyFill="1" applyBorder="1"/>
    <xf numFmtId="0" fontId="3" fillId="5" borderId="4" xfId="0" applyFont="1" applyFill="1" applyBorder="1"/>
    <xf numFmtId="0" fontId="3" fillId="6" borderId="6" xfId="0" applyFont="1" applyFill="1" applyBorder="1"/>
    <xf numFmtId="0" fontId="5" fillId="0" borderId="1" xfId="0" applyFont="1" applyBorder="1" applyAlignment="1">
      <alignment horizontal="right"/>
    </xf>
    <xf numFmtId="164" fontId="3" fillId="0" borderId="13" xfId="0" applyNumberFormat="1" applyFont="1" applyBorder="1"/>
    <xf numFmtId="164" fontId="3" fillId="0" borderId="14" xfId="0" applyNumberFormat="1" applyFont="1" applyBorder="1"/>
    <xf numFmtId="164" fontId="3" fillId="0" borderId="15" xfId="0" applyNumberFormat="1" applyFont="1" applyBorder="1"/>
    <xf numFmtId="0" fontId="8" fillId="2" borderId="9" xfId="0" applyFont="1" applyFill="1" applyBorder="1" applyAlignment="1">
      <alignment horizontal="right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0" fillId="0" borderId="0" xfId="0" applyAlignment="1">
      <alignment horizontal="center" textRotation="90"/>
    </xf>
    <xf numFmtId="0" fontId="3" fillId="0" borderId="0" xfId="0" applyFont="1" applyAlignment="1">
      <alignment horizontal="center" vertical="center" textRotation="45"/>
    </xf>
    <xf numFmtId="0" fontId="3" fillId="0" borderId="0" xfId="0" applyFont="1" applyAlignment="1">
      <alignment horizontal="center" vertical="center" textRotation="90"/>
    </xf>
    <xf numFmtId="0" fontId="0" fillId="0" borderId="0" xfId="0" applyAlignment="1">
      <alignment horizontal="center" vertical="center" textRotation="90"/>
    </xf>
    <xf numFmtId="0" fontId="13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14" fillId="0" borderId="16" xfId="0" applyFont="1" applyBorder="1" applyAlignment="1">
      <alignment horizontal="left"/>
    </xf>
    <xf numFmtId="0" fontId="3" fillId="0" borderId="17" xfId="0" applyFont="1" applyBorder="1"/>
    <xf numFmtId="0" fontId="15" fillId="0" borderId="18" xfId="0" applyFont="1" applyBorder="1"/>
    <xf numFmtId="0" fontId="2" fillId="0" borderId="17" xfId="0" applyFont="1" applyBorder="1" applyAlignment="1">
      <alignment horizontal="center"/>
    </xf>
    <xf numFmtId="0" fontId="16" fillId="0" borderId="5" xfId="0" applyFont="1" applyBorder="1" applyAlignment="1">
      <alignment horizontal="center"/>
    </xf>
    <xf numFmtId="0" fontId="16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17" fillId="0" borderId="5" xfId="0" applyFont="1" applyBorder="1" applyAlignment="1">
      <alignment horizontal="center"/>
    </xf>
    <xf numFmtId="0" fontId="2" fillId="0" borderId="0" xfId="0" applyFont="1"/>
    <xf numFmtId="0" fontId="2" fillId="0" borderId="5" xfId="0" applyFont="1" applyBorder="1" applyAlignment="1">
      <alignment horizontal="center"/>
    </xf>
    <xf numFmtId="0" fontId="18" fillId="0" borderId="0" xfId="0" applyFont="1" applyAlignment="1">
      <alignment horizontal="center"/>
    </xf>
    <xf numFmtId="0" fontId="4" fillId="0" borderId="4" xfId="0" applyFont="1" applyBorder="1" applyAlignment="1">
      <alignment horizontal="left"/>
    </xf>
    <xf numFmtId="0" fontId="19" fillId="0" borderId="16" xfId="0" applyFont="1" applyBorder="1" applyAlignment="1">
      <alignment horizontal="center" vertical="center"/>
    </xf>
    <xf numFmtId="0" fontId="20" fillId="0" borderId="17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4" fillId="0" borderId="19" xfId="0" applyFont="1" applyBorder="1"/>
    <xf numFmtId="0" fontId="7" fillId="0" borderId="20" xfId="0" applyFont="1" applyBorder="1" applyAlignment="1">
      <alignment horizontal="center"/>
    </xf>
    <xf numFmtId="0" fontId="2" fillId="0" borderId="4" xfId="0" applyFont="1" applyBorder="1" applyAlignment="1">
      <alignment horizontal="left"/>
    </xf>
    <xf numFmtId="0" fontId="3" fillId="0" borderId="21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/>
    </xf>
    <xf numFmtId="0" fontId="21" fillId="0" borderId="0" xfId="0" applyFont="1"/>
    <xf numFmtId="0" fontId="7" fillId="0" borderId="21" xfId="0" applyFont="1" applyBorder="1" applyAlignment="1">
      <alignment horizontal="center"/>
    </xf>
    <xf numFmtId="0" fontId="22" fillId="0" borderId="4" xfId="0" applyFont="1" applyBorder="1" applyAlignment="1">
      <alignment horizontal="left"/>
    </xf>
    <xf numFmtId="0" fontId="19" fillId="0" borderId="0" xfId="0" applyFont="1" applyAlignment="1">
      <alignment horizontal="center" vertical="center"/>
    </xf>
    <xf numFmtId="0" fontId="18" fillId="0" borderId="5" xfId="0" applyFont="1" applyBorder="1" applyAlignment="1">
      <alignment horizontal="center"/>
    </xf>
    <xf numFmtId="0" fontId="7" fillId="0" borderId="0" xfId="0" applyFont="1"/>
    <xf numFmtId="0" fontId="23" fillId="0" borderId="0" xfId="0" applyFont="1"/>
    <xf numFmtId="0" fontId="20" fillId="0" borderId="5" xfId="0" applyFont="1" applyBorder="1" applyAlignment="1">
      <alignment horizontal="center"/>
    </xf>
    <xf numFmtId="0" fontId="20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3" fillId="0" borderId="19" xfId="0" applyFont="1" applyBorder="1"/>
    <xf numFmtId="0" fontId="3" fillId="0" borderId="21" xfId="0" applyFont="1" applyBorder="1"/>
    <xf numFmtId="0" fontId="13" fillId="0" borderId="5" xfId="0" applyFont="1" applyBorder="1" applyAlignment="1">
      <alignment horizontal="center"/>
    </xf>
    <xf numFmtId="0" fontId="24" fillId="0" borderId="0" xfId="0" applyFont="1"/>
    <xf numFmtId="0" fontId="22" fillId="0" borderId="5" xfId="0" applyFont="1" applyBorder="1" applyAlignment="1">
      <alignment horizontal="center"/>
    </xf>
    <xf numFmtId="0" fontId="23" fillId="0" borderId="0" xfId="0" applyFont="1" applyAlignment="1">
      <alignment horizontal="right"/>
    </xf>
    <xf numFmtId="0" fontId="23" fillId="0" borderId="0" xfId="0" applyFont="1" applyAlignment="1">
      <alignment horizontal="center"/>
    </xf>
    <xf numFmtId="0" fontId="23" fillId="0" borderId="0" xfId="0" applyFont="1" applyAlignment="1">
      <alignment horizontal="left"/>
    </xf>
    <xf numFmtId="0" fontId="23" fillId="0" borderId="4" xfId="0" applyFont="1" applyBorder="1" applyAlignment="1">
      <alignment horizontal="center"/>
    </xf>
    <xf numFmtId="0" fontId="23" fillId="0" borderId="5" xfId="0" applyFont="1" applyBorder="1" applyAlignment="1">
      <alignment horizontal="center"/>
    </xf>
    <xf numFmtId="0" fontId="25" fillId="0" borderId="0" xfId="0" applyFont="1"/>
    <xf numFmtId="0" fontId="26" fillId="0" borderId="5" xfId="0" applyFont="1" applyBorder="1" applyAlignment="1">
      <alignment horizontal="center"/>
    </xf>
    <xf numFmtId="0" fontId="5" fillId="0" borderId="0" xfId="0" applyFont="1"/>
    <xf numFmtId="0" fontId="15" fillId="0" borderId="5" xfId="0" applyFont="1" applyBorder="1" applyAlignment="1">
      <alignment horizontal="center"/>
    </xf>
    <xf numFmtId="0" fontId="15" fillId="0" borderId="0" xfId="0" applyFont="1" applyAlignment="1">
      <alignment horizontal="center"/>
    </xf>
    <xf numFmtId="0" fontId="5" fillId="0" borderId="7" xfId="0" applyFont="1" applyBorder="1"/>
    <xf numFmtId="0" fontId="15" fillId="0" borderId="8" xfId="0" applyFont="1" applyBorder="1" applyAlignment="1">
      <alignment horizontal="center"/>
    </xf>
    <xf numFmtId="0" fontId="15" fillId="0" borderId="7" xfId="0" applyFont="1" applyBorder="1" applyAlignment="1">
      <alignment horizontal="center"/>
    </xf>
  </cellXfs>
  <cellStyles count="3">
    <cellStyle name="Normal" xfId="0" builtinId="0"/>
    <cellStyle name="Normal 2" xfId="1" xr:uid="{E4419E88-87DF-4EB7-B8A1-04351432F0FB}"/>
    <cellStyle name="Normal 3" xfId="2" xr:uid="{EB4F270F-5CF7-4A7F-8F70-7FD42E70AE7D}"/>
  </cellStyles>
  <dxfs count="0"/>
  <tableStyles count="0" defaultTableStyle="TableStyleMedium2" defaultPivotStyle="PivotStyleLight16"/>
  <colors>
    <mruColors>
      <color rgb="FFFFCCCC"/>
      <color rgb="FF9966FF"/>
      <color rgb="FFCCCCFF"/>
      <color rgb="FF66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8FA0BE-1657-4FE0-A0F0-280CAC869C78}">
  <sheetPr>
    <tabColor rgb="FFFF0000"/>
    <pageSetUpPr fitToPage="1"/>
  </sheetPr>
  <dimension ref="B1:O35"/>
  <sheetViews>
    <sheetView showGridLines="0" workbookViewId="0">
      <selection activeCell="V14" sqref="V14"/>
    </sheetView>
  </sheetViews>
  <sheetFormatPr defaultColWidth="8.73046875" defaultRowHeight="18" x14ac:dyDescent="0.55000000000000004"/>
  <cols>
    <col min="1" max="1" width="8.73046875" style="2"/>
    <col min="2" max="2" width="16" style="2" customWidth="1"/>
    <col min="3" max="3" width="4.59765625" style="2" customWidth="1"/>
    <col min="4" max="4" width="8.73046875" style="2"/>
    <col min="5" max="5" width="18.86328125" style="2" customWidth="1"/>
    <col min="6" max="6" width="45.73046875" style="2" customWidth="1"/>
    <col min="7" max="7" width="4.59765625" style="2" customWidth="1"/>
    <col min="8" max="9" width="8.73046875" style="2" customWidth="1"/>
    <col min="10" max="10" width="17.59765625" style="2" customWidth="1"/>
    <col min="11" max="11" width="14.86328125" style="2" customWidth="1"/>
    <col min="12" max="12" width="0" style="2" hidden="1" customWidth="1"/>
    <col min="13" max="13" width="3.59765625" style="2" customWidth="1"/>
    <col min="14" max="14" width="60.73046875" style="2" customWidth="1"/>
    <col min="15" max="16384" width="8.73046875" style="2"/>
  </cols>
  <sheetData>
    <row r="1" spans="2:15" ht="18.399999999999999" thickBot="1" x14ac:dyDescent="0.6"/>
    <row r="2" spans="2:15" ht="18.399999999999999" thickBot="1" x14ac:dyDescent="0.6">
      <c r="B2" s="35" t="s">
        <v>36</v>
      </c>
      <c r="C2" s="36" t="s">
        <v>186</v>
      </c>
      <c r="D2" s="36"/>
      <c r="E2" s="36"/>
      <c r="F2" s="36" t="s">
        <v>29</v>
      </c>
      <c r="G2" s="35" t="s">
        <v>28</v>
      </c>
      <c r="H2" s="36"/>
      <c r="I2" s="36"/>
      <c r="J2" s="39"/>
      <c r="K2" s="36" t="s">
        <v>110</v>
      </c>
      <c r="L2" s="37" t="s">
        <v>30</v>
      </c>
      <c r="M2" s="37"/>
      <c r="N2" s="35" t="s">
        <v>185</v>
      </c>
      <c r="O2" s="38"/>
    </row>
    <row r="3" spans="2:15" x14ac:dyDescent="0.55000000000000004">
      <c r="B3" s="23" t="s">
        <v>33</v>
      </c>
      <c r="C3" s="6"/>
      <c r="D3" s="6"/>
      <c r="E3" s="6"/>
      <c r="F3" s="24"/>
      <c r="G3" s="25" t="s">
        <v>38</v>
      </c>
      <c r="H3" s="6"/>
      <c r="I3" s="6"/>
      <c r="J3" s="24"/>
      <c r="K3" s="5"/>
      <c r="L3" s="7"/>
      <c r="M3" s="8"/>
      <c r="N3" s="25"/>
      <c r="O3" s="8"/>
    </row>
    <row r="4" spans="2:15" x14ac:dyDescent="0.55000000000000004">
      <c r="B4" s="9"/>
      <c r="C4" s="11" t="s">
        <v>0</v>
      </c>
      <c r="D4" s="11"/>
      <c r="F4" s="10" t="s">
        <v>46</v>
      </c>
      <c r="G4" s="26"/>
      <c r="H4" s="2" t="s">
        <v>42</v>
      </c>
      <c r="J4" s="10"/>
      <c r="K4" s="13" t="s">
        <v>130</v>
      </c>
      <c r="L4" s="12" t="s">
        <v>93</v>
      </c>
      <c r="M4" s="30"/>
      <c r="N4" s="13" t="s">
        <v>238</v>
      </c>
      <c r="O4" s="10"/>
    </row>
    <row r="5" spans="2:15" x14ac:dyDescent="0.55000000000000004">
      <c r="B5" s="9"/>
      <c r="C5" s="11" t="s">
        <v>27</v>
      </c>
      <c r="D5" s="11"/>
      <c r="F5" s="10" t="s">
        <v>45</v>
      </c>
      <c r="G5" s="26"/>
      <c r="H5" s="2" t="s">
        <v>37</v>
      </c>
      <c r="J5" s="10"/>
      <c r="K5" s="13" t="s">
        <v>131</v>
      </c>
      <c r="L5" s="12" t="s">
        <v>93</v>
      </c>
      <c r="M5" s="30"/>
      <c r="N5" s="13" t="s">
        <v>184</v>
      </c>
      <c r="O5" s="10"/>
    </row>
    <row r="6" spans="2:15" x14ac:dyDescent="0.55000000000000004">
      <c r="B6" s="9" t="s">
        <v>34</v>
      </c>
      <c r="C6" s="11"/>
      <c r="D6" s="11"/>
      <c r="F6" s="10"/>
      <c r="G6" s="13" t="s">
        <v>39</v>
      </c>
      <c r="J6" s="10"/>
      <c r="K6" s="13"/>
      <c r="M6" s="10"/>
      <c r="N6" s="13"/>
      <c r="O6" s="10"/>
    </row>
    <row r="7" spans="2:15" x14ac:dyDescent="0.55000000000000004">
      <c r="B7" s="9"/>
      <c r="C7" s="11" t="s">
        <v>2</v>
      </c>
      <c r="D7" s="11"/>
      <c r="F7" s="10" t="s">
        <v>47</v>
      </c>
      <c r="G7" s="26"/>
      <c r="H7" s="2" t="s">
        <v>41</v>
      </c>
      <c r="J7" s="10"/>
      <c r="K7" s="13" t="s">
        <v>133</v>
      </c>
      <c r="L7" s="12" t="s">
        <v>93</v>
      </c>
      <c r="M7" s="30"/>
      <c r="N7" s="13"/>
      <c r="O7" s="10"/>
    </row>
    <row r="8" spans="2:15" x14ac:dyDescent="0.55000000000000004">
      <c r="B8" s="9"/>
      <c r="C8" s="11" t="s">
        <v>1</v>
      </c>
      <c r="D8" s="11"/>
      <c r="F8" s="10" t="s">
        <v>52</v>
      </c>
      <c r="G8" s="26"/>
      <c r="H8" s="2" t="s">
        <v>32</v>
      </c>
      <c r="J8" s="10"/>
      <c r="K8" s="13" t="s">
        <v>132</v>
      </c>
      <c r="L8" s="12" t="s">
        <v>93</v>
      </c>
      <c r="M8" s="30"/>
      <c r="N8" s="13" t="s">
        <v>190</v>
      </c>
      <c r="O8" s="10"/>
    </row>
    <row r="9" spans="2:15" x14ac:dyDescent="0.55000000000000004">
      <c r="B9" s="9" t="s">
        <v>35</v>
      </c>
      <c r="C9" s="11"/>
      <c r="D9" s="11"/>
      <c r="F9" s="10"/>
      <c r="G9" s="13" t="s">
        <v>40</v>
      </c>
      <c r="J9" s="10"/>
      <c r="K9" s="13"/>
      <c r="M9" s="10"/>
      <c r="N9" s="13"/>
      <c r="O9" s="10"/>
    </row>
    <row r="10" spans="2:15" x14ac:dyDescent="0.55000000000000004">
      <c r="B10" s="13"/>
      <c r="C10" s="11" t="s">
        <v>3</v>
      </c>
      <c r="D10" s="11"/>
      <c r="F10" s="10" t="s">
        <v>50</v>
      </c>
      <c r="G10" s="26"/>
      <c r="H10" s="2" t="s">
        <v>217</v>
      </c>
      <c r="J10" s="10"/>
      <c r="K10" s="13" t="s">
        <v>134</v>
      </c>
      <c r="L10" s="12" t="s">
        <v>93</v>
      </c>
      <c r="M10" s="30"/>
      <c r="N10" s="13" t="s">
        <v>191</v>
      </c>
      <c r="O10" s="10"/>
    </row>
    <row r="11" spans="2:15" x14ac:dyDescent="0.55000000000000004">
      <c r="B11" s="13"/>
      <c r="C11" s="11" t="s">
        <v>4</v>
      </c>
      <c r="D11" s="11"/>
      <c r="F11" s="10" t="s">
        <v>48</v>
      </c>
      <c r="G11" s="26"/>
      <c r="H11" s="2" t="s">
        <v>43</v>
      </c>
      <c r="J11" s="10"/>
      <c r="K11" s="13" t="s">
        <v>135</v>
      </c>
      <c r="L11" s="12" t="s">
        <v>93</v>
      </c>
      <c r="M11" s="30"/>
      <c r="N11" s="13" t="s">
        <v>129</v>
      </c>
      <c r="O11" s="10"/>
    </row>
    <row r="12" spans="2:15" x14ac:dyDescent="0.55000000000000004">
      <c r="B12" s="13"/>
      <c r="C12" s="11" t="s">
        <v>5</v>
      </c>
      <c r="D12" s="11"/>
      <c r="F12" s="10" t="s">
        <v>47</v>
      </c>
      <c r="G12" s="26"/>
      <c r="H12" s="2" t="s">
        <v>44</v>
      </c>
      <c r="J12" s="10"/>
      <c r="K12" s="13" t="s">
        <v>136</v>
      </c>
      <c r="L12" s="12" t="s">
        <v>93</v>
      </c>
      <c r="M12" s="30"/>
      <c r="N12" s="13" t="s">
        <v>54</v>
      </c>
      <c r="O12" s="10"/>
    </row>
    <row r="13" spans="2:15" x14ac:dyDescent="0.55000000000000004">
      <c r="B13" s="13"/>
      <c r="C13" s="11" t="s">
        <v>6</v>
      </c>
      <c r="D13" s="11"/>
      <c r="F13" s="10" t="s">
        <v>49</v>
      </c>
      <c r="G13" s="26"/>
      <c r="H13" s="2" t="s">
        <v>31</v>
      </c>
      <c r="J13" s="10"/>
      <c r="K13" s="13" t="s">
        <v>137</v>
      </c>
      <c r="L13" s="12" t="s">
        <v>93</v>
      </c>
      <c r="M13" s="30"/>
      <c r="N13" s="13" t="s">
        <v>53</v>
      </c>
      <c r="O13" s="10"/>
    </row>
    <row r="14" spans="2:15" x14ac:dyDescent="0.55000000000000004">
      <c r="B14" s="13"/>
      <c r="C14" s="11" t="s">
        <v>187</v>
      </c>
      <c r="D14" s="11"/>
      <c r="F14" s="10" t="s">
        <v>55</v>
      </c>
      <c r="G14" s="2" t="s">
        <v>237</v>
      </c>
      <c r="J14" s="10"/>
      <c r="K14" s="13"/>
      <c r="L14" s="14" t="s">
        <v>65</v>
      </c>
      <c r="M14" s="31"/>
      <c r="N14" s="13"/>
      <c r="O14" s="10"/>
    </row>
    <row r="15" spans="2:15" x14ac:dyDescent="0.55000000000000004">
      <c r="B15" s="13"/>
      <c r="C15" s="11"/>
      <c r="D15" s="11" t="s">
        <v>7</v>
      </c>
      <c r="F15" s="10" t="s">
        <v>51</v>
      </c>
      <c r="G15" s="27"/>
      <c r="H15" s="2" t="s">
        <v>59</v>
      </c>
      <c r="J15" s="10"/>
      <c r="K15" s="13" t="s">
        <v>181</v>
      </c>
      <c r="L15" s="14" t="s">
        <v>65</v>
      </c>
      <c r="M15" s="31"/>
      <c r="N15" s="13" t="s">
        <v>92</v>
      </c>
      <c r="O15" s="10"/>
    </row>
    <row r="16" spans="2:15" x14ac:dyDescent="0.55000000000000004">
      <c r="B16" s="13"/>
      <c r="C16" s="11"/>
      <c r="D16" s="11" t="s">
        <v>8</v>
      </c>
      <c r="F16" s="10" t="s">
        <v>111</v>
      </c>
      <c r="G16" s="26"/>
      <c r="H16" s="2" t="s">
        <v>105</v>
      </c>
      <c r="J16" s="10"/>
      <c r="K16" s="13" t="s">
        <v>138</v>
      </c>
      <c r="L16" s="12" t="s">
        <v>93</v>
      </c>
      <c r="M16" s="30"/>
      <c r="N16" s="13" t="s">
        <v>106</v>
      </c>
      <c r="O16" s="10"/>
    </row>
    <row r="17" spans="2:15" x14ac:dyDescent="0.55000000000000004">
      <c r="B17" s="13"/>
      <c r="C17" s="11"/>
      <c r="D17" s="11" t="s">
        <v>10</v>
      </c>
      <c r="F17" s="10" t="s">
        <v>107</v>
      </c>
      <c r="G17" s="27"/>
      <c r="H17" s="2" t="s">
        <v>108</v>
      </c>
      <c r="J17" s="10"/>
      <c r="K17" s="13" t="s">
        <v>182</v>
      </c>
      <c r="L17" s="14" t="s">
        <v>65</v>
      </c>
      <c r="M17" s="31"/>
      <c r="N17" s="13" t="s">
        <v>189</v>
      </c>
      <c r="O17" s="10"/>
    </row>
    <row r="18" spans="2:15" x14ac:dyDescent="0.55000000000000004">
      <c r="B18" s="13"/>
      <c r="C18" s="11"/>
      <c r="D18" s="11" t="s">
        <v>11</v>
      </c>
      <c r="F18" s="10" t="s">
        <v>57</v>
      </c>
      <c r="G18" s="27"/>
      <c r="H18" s="2" t="s">
        <v>56</v>
      </c>
      <c r="J18" s="10"/>
      <c r="K18" s="13" t="s">
        <v>140</v>
      </c>
      <c r="L18" s="14" t="s">
        <v>65</v>
      </c>
      <c r="M18" s="31"/>
      <c r="N18" s="13" t="s">
        <v>89</v>
      </c>
      <c r="O18" s="10"/>
    </row>
    <row r="19" spans="2:15" x14ac:dyDescent="0.55000000000000004">
      <c r="B19" s="13"/>
      <c r="C19" s="11"/>
      <c r="D19" s="11" t="s">
        <v>9</v>
      </c>
      <c r="F19" s="10" t="s">
        <v>57</v>
      </c>
      <c r="G19" s="26"/>
      <c r="H19" s="2" t="s">
        <v>109</v>
      </c>
      <c r="J19" s="10"/>
      <c r="K19" s="13" t="s">
        <v>139</v>
      </c>
      <c r="L19" s="15" t="s">
        <v>65</v>
      </c>
      <c r="M19" s="32"/>
      <c r="N19" s="13" t="s">
        <v>188</v>
      </c>
      <c r="O19" s="10"/>
    </row>
    <row r="20" spans="2:15" x14ac:dyDescent="0.55000000000000004">
      <c r="B20" s="13"/>
      <c r="C20" s="11"/>
      <c r="D20" s="11" t="s">
        <v>12</v>
      </c>
      <c r="F20" s="10" t="s">
        <v>97</v>
      </c>
      <c r="G20" s="26"/>
      <c r="H20" s="2" t="s">
        <v>101</v>
      </c>
      <c r="J20" s="10"/>
      <c r="K20" s="13" t="s">
        <v>141</v>
      </c>
      <c r="L20" s="12" t="s">
        <v>93</v>
      </c>
      <c r="M20" s="30"/>
      <c r="N20" s="13" t="s">
        <v>102</v>
      </c>
      <c r="O20" s="10"/>
    </row>
    <row r="21" spans="2:15" x14ac:dyDescent="0.55000000000000004">
      <c r="B21" s="13"/>
      <c r="C21" s="11"/>
      <c r="D21" s="11" t="s">
        <v>58</v>
      </c>
      <c r="F21" s="10" t="s">
        <v>57</v>
      </c>
      <c r="G21" s="27"/>
      <c r="H21" s="2" t="s">
        <v>60</v>
      </c>
      <c r="J21" s="10"/>
      <c r="K21" s="13" t="s">
        <v>143</v>
      </c>
      <c r="L21" s="14" t="s">
        <v>65</v>
      </c>
      <c r="M21" s="31"/>
      <c r="N21" s="13" t="s">
        <v>91</v>
      </c>
      <c r="O21" s="10"/>
    </row>
    <row r="22" spans="2:15" x14ac:dyDescent="0.55000000000000004">
      <c r="B22" s="13"/>
      <c r="C22" s="11"/>
      <c r="D22" s="11" t="s">
        <v>13</v>
      </c>
      <c r="F22" s="10" t="s">
        <v>100</v>
      </c>
      <c r="G22" s="26"/>
      <c r="H22" s="2" t="s">
        <v>104</v>
      </c>
      <c r="J22" s="10"/>
      <c r="K22" s="13" t="s">
        <v>142</v>
      </c>
      <c r="L22" s="12" t="s">
        <v>93</v>
      </c>
      <c r="M22" s="30"/>
      <c r="N22" s="13" t="s">
        <v>103</v>
      </c>
      <c r="O22" s="10"/>
    </row>
    <row r="23" spans="2:15" x14ac:dyDescent="0.55000000000000004">
      <c r="B23" s="13"/>
      <c r="C23" s="11"/>
      <c r="D23" s="11" t="s">
        <v>15</v>
      </c>
      <c r="F23" s="10" t="s">
        <v>97</v>
      </c>
      <c r="G23" s="26"/>
      <c r="H23" s="2" t="s">
        <v>98</v>
      </c>
      <c r="J23" s="10"/>
      <c r="K23" s="13" t="s">
        <v>145</v>
      </c>
      <c r="L23" s="12" t="s">
        <v>93</v>
      </c>
      <c r="M23" s="30"/>
      <c r="N23" s="13" t="s">
        <v>99</v>
      </c>
      <c r="O23" s="10"/>
    </row>
    <row r="24" spans="2:15" x14ac:dyDescent="0.55000000000000004">
      <c r="B24" s="13"/>
      <c r="C24" s="11"/>
      <c r="D24" s="11" t="s">
        <v>14</v>
      </c>
      <c r="F24" s="10" t="s">
        <v>82</v>
      </c>
      <c r="G24" s="28"/>
      <c r="H24" s="2" t="s">
        <v>83</v>
      </c>
      <c r="J24" s="10"/>
      <c r="K24" s="13" t="s">
        <v>144</v>
      </c>
      <c r="L24" s="16" t="s">
        <v>67</v>
      </c>
      <c r="M24" s="33"/>
      <c r="N24" s="13" t="s">
        <v>88</v>
      </c>
      <c r="O24" s="10"/>
    </row>
    <row r="25" spans="2:15" x14ac:dyDescent="0.55000000000000004">
      <c r="B25" s="13"/>
      <c r="C25" s="11"/>
      <c r="D25" s="11" t="s">
        <v>16</v>
      </c>
      <c r="F25" s="10" t="s">
        <v>94</v>
      </c>
      <c r="G25" s="28"/>
      <c r="H25" s="2" t="s">
        <v>95</v>
      </c>
      <c r="J25" s="10"/>
      <c r="K25" s="13" t="s">
        <v>146</v>
      </c>
      <c r="L25" s="16" t="s">
        <v>67</v>
      </c>
      <c r="M25" s="33"/>
      <c r="N25" s="13" t="s">
        <v>96</v>
      </c>
      <c r="O25" s="10"/>
    </row>
    <row r="26" spans="2:15" x14ac:dyDescent="0.55000000000000004">
      <c r="B26" s="13"/>
      <c r="C26" s="11"/>
      <c r="D26" s="11" t="s">
        <v>17</v>
      </c>
      <c r="F26" s="10" t="s">
        <v>112</v>
      </c>
      <c r="G26" s="28"/>
      <c r="H26" s="2" t="s">
        <v>73</v>
      </c>
      <c r="J26" s="10"/>
      <c r="K26" s="13" t="s">
        <v>154</v>
      </c>
      <c r="L26" s="16" t="s">
        <v>67</v>
      </c>
      <c r="M26" s="33"/>
      <c r="N26" s="13" t="s">
        <v>74</v>
      </c>
      <c r="O26" s="10"/>
    </row>
    <row r="27" spans="2:15" x14ac:dyDescent="0.55000000000000004">
      <c r="B27" s="13"/>
      <c r="C27" s="11"/>
      <c r="D27" s="11" t="s">
        <v>18</v>
      </c>
      <c r="F27" s="10" t="s">
        <v>75</v>
      </c>
      <c r="G27" s="28"/>
      <c r="H27" s="2" t="s">
        <v>76</v>
      </c>
      <c r="J27" s="10"/>
      <c r="K27" s="13" t="s">
        <v>147</v>
      </c>
      <c r="L27" s="16" t="s">
        <v>67</v>
      </c>
      <c r="M27" s="33"/>
      <c r="N27" s="13" t="s">
        <v>192</v>
      </c>
      <c r="O27" s="10"/>
    </row>
    <row r="28" spans="2:15" x14ac:dyDescent="0.55000000000000004">
      <c r="B28" s="13"/>
      <c r="C28" s="11"/>
      <c r="D28" s="11" t="s">
        <v>23</v>
      </c>
      <c r="F28" s="10" t="s">
        <v>218</v>
      </c>
      <c r="G28" s="27"/>
      <c r="H28" s="2" t="s">
        <v>64</v>
      </c>
      <c r="J28" s="10"/>
      <c r="K28" s="13" t="s">
        <v>150</v>
      </c>
      <c r="L28" s="14" t="s">
        <v>65</v>
      </c>
      <c r="M28" s="31"/>
      <c r="N28" s="13" t="s">
        <v>87</v>
      </c>
      <c r="O28" s="10"/>
    </row>
    <row r="29" spans="2:15" x14ac:dyDescent="0.55000000000000004">
      <c r="B29" s="13"/>
      <c r="C29" s="11"/>
      <c r="D29" s="11" t="s">
        <v>24</v>
      </c>
      <c r="F29" s="10" t="s">
        <v>61</v>
      </c>
      <c r="G29" s="27"/>
      <c r="H29" s="2" t="s">
        <v>62</v>
      </c>
      <c r="J29" s="10"/>
      <c r="K29" s="13" t="s">
        <v>151</v>
      </c>
      <c r="L29" s="14" t="s">
        <v>65</v>
      </c>
      <c r="M29" s="31"/>
      <c r="N29" s="13" t="s">
        <v>63</v>
      </c>
      <c r="O29" s="10"/>
    </row>
    <row r="30" spans="2:15" x14ac:dyDescent="0.55000000000000004">
      <c r="B30" s="13"/>
      <c r="C30" s="11"/>
      <c r="D30" s="11" t="s">
        <v>25</v>
      </c>
      <c r="F30" s="10" t="s">
        <v>68</v>
      </c>
      <c r="G30" s="28"/>
      <c r="H30" s="2" t="s">
        <v>69</v>
      </c>
      <c r="J30" s="10"/>
      <c r="K30" s="13" t="s">
        <v>152</v>
      </c>
      <c r="L30" s="16" t="s">
        <v>67</v>
      </c>
      <c r="M30" s="33"/>
      <c r="N30" s="13" t="s">
        <v>90</v>
      </c>
      <c r="O30" s="10"/>
    </row>
    <row r="31" spans="2:15" x14ac:dyDescent="0.55000000000000004">
      <c r="B31" s="13"/>
      <c r="C31" s="11"/>
      <c r="D31" s="11" t="s">
        <v>26</v>
      </c>
      <c r="F31" s="10" t="s">
        <v>70</v>
      </c>
      <c r="G31" s="28"/>
      <c r="H31" s="2" t="s">
        <v>71</v>
      </c>
      <c r="J31" s="10"/>
      <c r="K31" s="13" t="s">
        <v>153</v>
      </c>
      <c r="L31" s="16" t="s">
        <v>67</v>
      </c>
      <c r="M31" s="33"/>
      <c r="N31" s="13" t="s">
        <v>72</v>
      </c>
      <c r="O31" s="10"/>
    </row>
    <row r="32" spans="2:15" x14ac:dyDescent="0.55000000000000004">
      <c r="B32" s="13"/>
      <c r="C32" s="11"/>
      <c r="D32" s="11" t="s">
        <v>21</v>
      </c>
      <c r="F32" s="10" t="s">
        <v>78</v>
      </c>
      <c r="G32" s="28"/>
      <c r="H32" s="2" t="s">
        <v>77</v>
      </c>
      <c r="J32" s="10"/>
      <c r="K32" s="13" t="s">
        <v>179</v>
      </c>
      <c r="L32" s="16" t="s">
        <v>67</v>
      </c>
      <c r="M32" s="33"/>
      <c r="N32" s="13" t="s">
        <v>113</v>
      </c>
      <c r="O32" s="10"/>
    </row>
    <row r="33" spans="2:15" x14ac:dyDescent="0.55000000000000004">
      <c r="B33" s="13"/>
      <c r="C33" s="11"/>
      <c r="D33" s="11" t="s">
        <v>19</v>
      </c>
      <c r="F33" s="10" t="s">
        <v>79</v>
      </c>
      <c r="G33" s="28"/>
      <c r="H33" s="2" t="s">
        <v>66</v>
      </c>
      <c r="J33" s="10"/>
      <c r="K33" s="13" t="s">
        <v>180</v>
      </c>
      <c r="L33" s="16" t="s">
        <v>67</v>
      </c>
      <c r="M33" s="33"/>
      <c r="N33" s="13" t="s">
        <v>183</v>
      </c>
      <c r="O33" s="10"/>
    </row>
    <row r="34" spans="2:15" x14ac:dyDescent="0.55000000000000004">
      <c r="B34" s="13"/>
      <c r="C34" s="11"/>
      <c r="D34" s="11" t="s">
        <v>20</v>
      </c>
      <c r="F34" s="10" t="s">
        <v>84</v>
      </c>
      <c r="G34" s="28"/>
      <c r="H34" s="2" t="s">
        <v>85</v>
      </c>
      <c r="J34" s="10"/>
      <c r="K34" s="13" t="s">
        <v>148</v>
      </c>
      <c r="L34" s="16" t="s">
        <v>67</v>
      </c>
      <c r="M34" s="33"/>
      <c r="N34" s="13" t="s">
        <v>86</v>
      </c>
      <c r="O34" s="10"/>
    </row>
    <row r="35" spans="2:15" ht="18.399999999999999" thickBot="1" x14ac:dyDescent="0.6">
      <c r="B35" s="17"/>
      <c r="C35" s="18"/>
      <c r="D35" s="18" t="s">
        <v>22</v>
      </c>
      <c r="E35" s="19"/>
      <c r="F35" s="21" t="s">
        <v>75</v>
      </c>
      <c r="G35" s="29"/>
      <c r="H35" s="19" t="s">
        <v>80</v>
      </c>
      <c r="I35" s="19"/>
      <c r="J35" s="21"/>
      <c r="K35" s="17" t="s">
        <v>149</v>
      </c>
      <c r="L35" s="20" t="s">
        <v>67</v>
      </c>
      <c r="M35" s="34"/>
      <c r="N35" s="17" t="s">
        <v>81</v>
      </c>
      <c r="O35" s="21"/>
    </row>
  </sheetData>
  <pageMargins left="0.7" right="0.7" top="0.75" bottom="0.75" header="0.3" footer="0.3"/>
  <pageSetup scale="52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2CB87E-57A5-4C0D-A086-5B05292AE0AB}">
  <sheetPr>
    <tabColor rgb="FFFFC000"/>
  </sheetPr>
  <dimension ref="B1:O17"/>
  <sheetViews>
    <sheetView showGridLines="0" workbookViewId="0">
      <selection activeCell="M34" sqref="M34"/>
    </sheetView>
  </sheetViews>
  <sheetFormatPr defaultRowHeight="14.25" x14ac:dyDescent="0.45"/>
  <cols>
    <col min="2" max="2" width="3.59765625" customWidth="1"/>
    <col min="3" max="3" width="8.73046875" style="1"/>
    <col min="5" max="5" width="12.73046875" style="40" customWidth="1"/>
    <col min="6" max="7" width="12.73046875" customWidth="1"/>
    <col min="8" max="8" width="8.73046875" style="40"/>
    <col min="11" max="13" width="10.59765625" customWidth="1"/>
    <col min="14" max="14" width="4.59765625" customWidth="1"/>
  </cols>
  <sheetData>
    <row r="1" spans="2:15" ht="14.65" thickBot="1" x14ac:dyDescent="0.5"/>
    <row r="2" spans="2:15" ht="18.399999999999999" thickBot="1" x14ac:dyDescent="0.6">
      <c r="B2" s="3"/>
      <c r="C2" s="4"/>
      <c r="D2" s="2"/>
      <c r="E2" s="96" t="s">
        <v>200</v>
      </c>
      <c r="F2" s="97"/>
      <c r="G2" s="98"/>
      <c r="H2" s="96" t="s">
        <v>201</v>
      </c>
      <c r="I2" s="97"/>
      <c r="J2" s="97"/>
      <c r="K2" s="97"/>
      <c r="L2" s="97"/>
      <c r="M2" s="98"/>
      <c r="N2" s="3"/>
      <c r="O2" s="3"/>
    </row>
    <row r="3" spans="2:15" ht="18.399999999999999" thickBot="1" x14ac:dyDescent="0.6">
      <c r="B3" s="3"/>
      <c r="C3" s="41" t="s">
        <v>115</v>
      </c>
      <c r="D3" s="42" t="s">
        <v>114</v>
      </c>
      <c r="E3" s="43" t="s">
        <v>178</v>
      </c>
      <c r="F3" s="44" t="s">
        <v>198</v>
      </c>
      <c r="G3" s="45" t="s">
        <v>176</v>
      </c>
      <c r="H3" s="46" t="s">
        <v>177</v>
      </c>
      <c r="I3" s="47"/>
      <c r="J3" s="47"/>
      <c r="K3" s="47" t="s">
        <v>197</v>
      </c>
      <c r="L3" s="44" t="s">
        <v>198</v>
      </c>
      <c r="M3" s="45" t="s">
        <v>176</v>
      </c>
    </row>
    <row r="4" spans="2:15" ht="18" x14ac:dyDescent="0.55000000000000004">
      <c r="B4" s="3"/>
      <c r="C4" s="48">
        <v>1</v>
      </c>
      <c r="D4" s="8" t="s">
        <v>116</v>
      </c>
      <c r="E4" s="49" t="s">
        <v>164</v>
      </c>
      <c r="F4" s="50">
        <v>1002</v>
      </c>
      <c r="G4" s="8">
        <v>334</v>
      </c>
      <c r="H4" s="51" t="s">
        <v>155</v>
      </c>
      <c r="I4" s="7"/>
      <c r="J4" s="7"/>
      <c r="K4" s="7" t="s">
        <v>164</v>
      </c>
      <c r="L4" s="50">
        <v>1002</v>
      </c>
      <c r="M4" s="52">
        <v>334</v>
      </c>
    </row>
    <row r="5" spans="2:15" ht="18" x14ac:dyDescent="0.55000000000000004">
      <c r="B5" s="3"/>
      <c r="C5" s="53">
        <v>2</v>
      </c>
      <c r="D5" s="10" t="s">
        <v>117</v>
      </c>
      <c r="E5" s="54" t="s">
        <v>163</v>
      </c>
      <c r="F5" s="55">
        <v>1563</v>
      </c>
      <c r="G5" s="10">
        <v>521</v>
      </c>
      <c r="H5" s="56" t="s">
        <v>156</v>
      </c>
      <c r="I5" s="2"/>
      <c r="J5" s="2"/>
      <c r="K5" s="2" t="s">
        <v>163</v>
      </c>
      <c r="L5" s="55">
        <v>1560</v>
      </c>
      <c r="M5" s="57">
        <v>520</v>
      </c>
    </row>
    <row r="6" spans="2:15" ht="18" x14ac:dyDescent="0.55000000000000004">
      <c r="B6" s="3"/>
      <c r="C6" s="53">
        <v>3</v>
      </c>
      <c r="D6" s="10" t="s">
        <v>118</v>
      </c>
      <c r="E6" s="54" t="s">
        <v>165</v>
      </c>
      <c r="F6" s="55">
        <v>678</v>
      </c>
      <c r="G6" s="10">
        <v>226</v>
      </c>
      <c r="H6" s="56" t="s">
        <v>157</v>
      </c>
      <c r="I6" s="2"/>
      <c r="J6" s="2"/>
      <c r="K6" s="2" t="s">
        <v>165</v>
      </c>
      <c r="L6" s="55">
        <v>678</v>
      </c>
      <c r="M6" s="57">
        <v>226</v>
      </c>
    </row>
    <row r="7" spans="2:15" ht="18" x14ac:dyDescent="0.55000000000000004">
      <c r="B7" s="3"/>
      <c r="C7" s="53">
        <v>4</v>
      </c>
      <c r="D7" s="10" t="s">
        <v>119</v>
      </c>
      <c r="E7" s="54" t="s">
        <v>166</v>
      </c>
      <c r="F7" s="55">
        <v>162</v>
      </c>
      <c r="G7" s="10">
        <v>54</v>
      </c>
      <c r="H7" s="56" t="s">
        <v>158</v>
      </c>
      <c r="I7" s="2"/>
      <c r="J7" s="2"/>
      <c r="K7" s="2" t="s">
        <v>166</v>
      </c>
      <c r="L7" s="55">
        <v>138</v>
      </c>
      <c r="M7" s="57">
        <v>46</v>
      </c>
    </row>
    <row r="8" spans="2:15" ht="18" x14ac:dyDescent="0.55000000000000004">
      <c r="B8" s="3"/>
      <c r="C8" s="53">
        <v>5</v>
      </c>
      <c r="D8" s="10" t="s">
        <v>120</v>
      </c>
      <c r="E8" s="54" t="s">
        <v>167</v>
      </c>
      <c r="F8" s="55">
        <v>681</v>
      </c>
      <c r="G8" s="10">
        <v>227</v>
      </c>
      <c r="H8" s="56" t="s">
        <v>159</v>
      </c>
      <c r="I8" s="2"/>
      <c r="J8" s="2"/>
      <c r="K8" s="2" t="s">
        <v>167</v>
      </c>
      <c r="L8" s="55">
        <v>681</v>
      </c>
      <c r="M8" s="57">
        <v>227</v>
      </c>
    </row>
    <row r="9" spans="2:15" ht="18" x14ac:dyDescent="0.55000000000000004">
      <c r="B9" s="3"/>
      <c r="C9" s="53">
        <v>6</v>
      </c>
      <c r="D9" s="10" t="s">
        <v>121</v>
      </c>
      <c r="E9" s="54" t="s">
        <v>169</v>
      </c>
      <c r="F9" s="55">
        <v>786</v>
      </c>
      <c r="G9" s="10">
        <v>262</v>
      </c>
      <c r="H9" s="56" t="s">
        <v>220</v>
      </c>
      <c r="I9" s="2"/>
      <c r="J9" s="2"/>
      <c r="K9" s="2" t="s">
        <v>169</v>
      </c>
      <c r="L9" s="55">
        <v>780</v>
      </c>
      <c r="M9" s="57">
        <v>260</v>
      </c>
    </row>
    <row r="10" spans="2:15" ht="18" x14ac:dyDescent="0.55000000000000004">
      <c r="B10" s="3"/>
      <c r="C10" s="53">
        <v>7</v>
      </c>
      <c r="D10" s="10" t="s">
        <v>123</v>
      </c>
      <c r="E10" s="54" t="s">
        <v>168</v>
      </c>
      <c r="F10" s="55">
        <v>354</v>
      </c>
      <c r="G10" s="10">
        <v>118</v>
      </c>
      <c r="H10" s="56" t="s">
        <v>160</v>
      </c>
      <c r="I10" s="2"/>
      <c r="J10" s="2"/>
      <c r="K10" s="2" t="s">
        <v>168</v>
      </c>
      <c r="L10" s="55">
        <v>354</v>
      </c>
      <c r="M10" s="57">
        <v>118</v>
      </c>
    </row>
    <row r="11" spans="2:15" ht="18" x14ac:dyDescent="0.55000000000000004">
      <c r="B11" s="3"/>
      <c r="C11" s="53">
        <v>8</v>
      </c>
      <c r="D11" s="58" t="s">
        <v>122</v>
      </c>
      <c r="E11" s="54" t="s">
        <v>195</v>
      </c>
      <c r="F11" s="55">
        <v>1668</v>
      </c>
      <c r="G11" s="10">
        <v>556</v>
      </c>
      <c r="H11" s="59" t="s">
        <v>233</v>
      </c>
      <c r="I11" s="60"/>
      <c r="J11" s="61"/>
      <c r="K11" s="60" t="s">
        <v>175</v>
      </c>
      <c r="L11" s="62">
        <v>1665</v>
      </c>
      <c r="M11" s="63">
        <v>555</v>
      </c>
    </row>
    <row r="12" spans="2:15" ht="18" x14ac:dyDescent="0.55000000000000004">
      <c r="B12" s="3"/>
      <c r="C12" s="53">
        <v>9</v>
      </c>
      <c r="D12" s="58" t="s">
        <v>124</v>
      </c>
      <c r="E12" s="54" t="s">
        <v>193</v>
      </c>
      <c r="F12" s="55">
        <v>1314</v>
      </c>
      <c r="G12" s="10">
        <v>438</v>
      </c>
      <c r="H12" s="59" t="s">
        <v>236</v>
      </c>
      <c r="I12" s="60"/>
      <c r="J12" s="61"/>
      <c r="K12" s="60" t="s">
        <v>172</v>
      </c>
      <c r="L12" s="62">
        <v>1347</v>
      </c>
      <c r="M12" s="63">
        <v>449</v>
      </c>
    </row>
    <row r="13" spans="2:15" ht="18" x14ac:dyDescent="0.55000000000000004">
      <c r="B13" s="3"/>
      <c r="C13" s="53">
        <v>10</v>
      </c>
      <c r="D13" s="58" t="s">
        <v>125</v>
      </c>
      <c r="E13" s="54" t="s">
        <v>194</v>
      </c>
      <c r="F13" s="55">
        <v>264</v>
      </c>
      <c r="G13" s="10">
        <v>88</v>
      </c>
      <c r="H13" s="59" t="s">
        <v>234</v>
      </c>
      <c r="I13" s="60"/>
      <c r="J13" s="61"/>
      <c r="K13" s="60" t="s">
        <v>173</v>
      </c>
      <c r="L13" s="62">
        <v>264</v>
      </c>
      <c r="M13" s="63">
        <v>88</v>
      </c>
    </row>
    <row r="14" spans="2:15" ht="18" x14ac:dyDescent="0.55000000000000004">
      <c r="B14" s="3"/>
      <c r="C14" s="53">
        <v>11</v>
      </c>
      <c r="D14" s="10" t="s">
        <v>126</v>
      </c>
      <c r="E14" s="54" t="s">
        <v>170</v>
      </c>
      <c r="F14" s="55">
        <v>522</v>
      </c>
      <c r="G14" s="10">
        <v>174</v>
      </c>
      <c r="H14" s="56" t="s">
        <v>161</v>
      </c>
      <c r="I14" s="2"/>
      <c r="J14" s="2"/>
      <c r="K14" s="2" t="s">
        <v>170</v>
      </c>
      <c r="L14" s="55">
        <v>504</v>
      </c>
      <c r="M14" s="57">
        <v>168</v>
      </c>
    </row>
    <row r="15" spans="2:15" ht="18" x14ac:dyDescent="0.55000000000000004">
      <c r="B15" s="3"/>
      <c r="C15" s="53">
        <v>12</v>
      </c>
      <c r="D15" s="10" t="s">
        <v>127</v>
      </c>
      <c r="E15" s="54" t="s">
        <v>171</v>
      </c>
      <c r="F15" s="55">
        <v>1152</v>
      </c>
      <c r="G15" s="10">
        <v>384</v>
      </c>
      <c r="H15" s="56" t="s">
        <v>162</v>
      </c>
      <c r="I15" s="2"/>
      <c r="J15" s="2"/>
      <c r="K15" s="2" t="s">
        <v>171</v>
      </c>
      <c r="L15" s="55">
        <v>1152</v>
      </c>
      <c r="M15" s="57">
        <v>384</v>
      </c>
    </row>
    <row r="16" spans="2:15" ht="18.399999999999999" thickBot="1" x14ac:dyDescent="0.6">
      <c r="B16" s="3"/>
      <c r="C16" s="64">
        <v>13</v>
      </c>
      <c r="D16" s="65" t="s">
        <v>128</v>
      </c>
      <c r="E16" s="66" t="s">
        <v>196</v>
      </c>
      <c r="F16" s="67">
        <v>924</v>
      </c>
      <c r="G16" s="21">
        <v>308</v>
      </c>
      <c r="H16" s="68" t="s">
        <v>235</v>
      </c>
      <c r="I16" s="69"/>
      <c r="J16" s="70"/>
      <c r="K16" s="69" t="s">
        <v>174</v>
      </c>
      <c r="L16" s="71">
        <v>918</v>
      </c>
      <c r="M16" s="72">
        <v>306</v>
      </c>
    </row>
    <row r="17" spans="2:15" ht="18.399999999999999" thickBot="1" x14ac:dyDescent="0.6">
      <c r="B17" s="3"/>
      <c r="C17" s="73"/>
      <c r="D17" s="74" t="s">
        <v>199</v>
      </c>
      <c r="E17" s="75"/>
      <c r="F17" s="76">
        <f>SUM(F4:F16)</f>
        <v>11070</v>
      </c>
      <c r="G17" s="77">
        <f>SUM(G4:G16)</f>
        <v>3690</v>
      </c>
      <c r="H17" s="78"/>
      <c r="I17" s="22"/>
      <c r="J17" s="22"/>
      <c r="K17" s="22"/>
      <c r="L17" s="76">
        <f>SUM(L4:L16)</f>
        <v>11043</v>
      </c>
      <c r="M17" s="77">
        <f>SUM(M4:M16)</f>
        <v>3681</v>
      </c>
      <c r="N17" s="3"/>
      <c r="O17" s="3"/>
    </row>
  </sheetData>
  <mergeCells count="2">
    <mergeCell ref="H2:M2"/>
    <mergeCell ref="E2:G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367A14-C2E6-42EA-802E-BA7A1772F5AB}">
  <sheetPr>
    <tabColor rgb="FFFFFF00"/>
    <pageSetUpPr fitToPage="1"/>
  </sheetPr>
  <dimension ref="B1:J20"/>
  <sheetViews>
    <sheetView showGridLines="0" workbookViewId="0">
      <selection activeCell="B38" sqref="B38"/>
    </sheetView>
  </sheetViews>
  <sheetFormatPr defaultColWidth="8.73046875" defaultRowHeight="18" x14ac:dyDescent="0.55000000000000004"/>
  <cols>
    <col min="1" max="1" width="8.73046875" style="2"/>
    <col min="2" max="2" width="23.86328125" style="2" customWidth="1"/>
    <col min="3" max="3" width="4.59765625" style="2" hidden="1" customWidth="1"/>
    <col min="4" max="5" width="8.73046875" style="2" hidden="1" customWidth="1"/>
    <col min="6" max="6" width="17.59765625" style="2" hidden="1" customWidth="1"/>
    <col min="7" max="7" width="5.59765625" style="2" customWidth="1"/>
    <col min="8" max="8" width="30.59765625" style="2" customWidth="1"/>
    <col min="9" max="9" width="7.86328125" style="2" customWidth="1"/>
    <col min="10" max="10" width="11.73046875" style="2" customWidth="1"/>
    <col min="11" max="16384" width="8.73046875" style="2"/>
  </cols>
  <sheetData>
    <row r="1" spans="2:10" ht="18.399999999999999" thickBot="1" x14ac:dyDescent="0.6"/>
    <row r="2" spans="2:10" ht="18.399999999999999" thickBot="1" x14ac:dyDescent="0.6">
      <c r="B2" s="35" t="s">
        <v>203</v>
      </c>
      <c r="C2" s="35" t="s">
        <v>28</v>
      </c>
      <c r="D2" s="36"/>
      <c r="E2" s="36"/>
      <c r="F2" s="39"/>
      <c r="G2" s="83" t="s">
        <v>202</v>
      </c>
      <c r="H2" s="36" t="s">
        <v>205</v>
      </c>
      <c r="I2" s="84" t="s">
        <v>213</v>
      </c>
      <c r="J2" s="95" t="s">
        <v>221</v>
      </c>
    </row>
    <row r="3" spans="2:10" x14ac:dyDescent="0.55000000000000004">
      <c r="B3" s="23" t="s">
        <v>0</v>
      </c>
      <c r="C3" s="91"/>
      <c r="D3" s="7" t="s">
        <v>42</v>
      </c>
      <c r="E3" s="7"/>
      <c r="F3" s="8"/>
      <c r="G3" s="82">
        <v>2</v>
      </c>
      <c r="H3" s="7" t="s">
        <v>204</v>
      </c>
      <c r="I3" s="82">
        <v>48</v>
      </c>
      <c r="J3" s="92">
        <f xml:space="preserve"> 100 * I3 / 5226</f>
        <v>0.91848450057405284</v>
      </c>
    </row>
    <row r="4" spans="2:10" x14ac:dyDescent="0.55000000000000004">
      <c r="B4" s="9" t="s">
        <v>27</v>
      </c>
      <c r="C4" s="26"/>
      <c r="D4" s="2" t="s">
        <v>37</v>
      </c>
      <c r="F4" s="10"/>
      <c r="G4" s="80">
        <v>2</v>
      </c>
      <c r="H4" s="2" t="s">
        <v>206</v>
      </c>
      <c r="I4" s="80">
        <v>27</v>
      </c>
      <c r="J4" s="93">
        <f t="shared" ref="J4:J20" si="0" xml:space="preserve"> 100 * I4 / 5226</f>
        <v>0.51664753157290466</v>
      </c>
    </row>
    <row r="5" spans="2:10" x14ac:dyDescent="0.55000000000000004">
      <c r="B5" s="9" t="s">
        <v>1</v>
      </c>
      <c r="C5" s="26"/>
      <c r="D5" s="2" t="s">
        <v>32</v>
      </c>
      <c r="F5" s="10"/>
      <c r="G5" s="80">
        <v>2</v>
      </c>
      <c r="H5" s="2" t="s">
        <v>207</v>
      </c>
      <c r="I5" s="80">
        <v>73</v>
      </c>
      <c r="J5" s="93">
        <f t="shared" si="0"/>
        <v>1.3968618446230388</v>
      </c>
    </row>
    <row r="6" spans="2:10" x14ac:dyDescent="0.55000000000000004">
      <c r="B6" s="9" t="s">
        <v>4</v>
      </c>
      <c r="C6" s="26"/>
      <c r="D6" s="2" t="s">
        <v>43</v>
      </c>
      <c r="F6" s="10"/>
      <c r="G6" s="80">
        <v>2</v>
      </c>
      <c r="H6" s="2" t="s">
        <v>208</v>
      </c>
      <c r="I6" s="80">
        <v>212</v>
      </c>
      <c r="J6" s="93">
        <f t="shared" si="0"/>
        <v>4.0566398775353996</v>
      </c>
    </row>
    <row r="7" spans="2:10" x14ac:dyDescent="0.55000000000000004">
      <c r="B7" s="9" t="s">
        <v>5</v>
      </c>
      <c r="C7" s="26"/>
      <c r="D7" s="2" t="s">
        <v>44</v>
      </c>
      <c r="F7" s="10"/>
      <c r="G7" s="80">
        <v>2</v>
      </c>
      <c r="H7" s="2" t="s">
        <v>209</v>
      </c>
      <c r="I7" s="80">
        <v>96</v>
      </c>
      <c r="J7" s="93">
        <f t="shared" si="0"/>
        <v>1.8369690011481057</v>
      </c>
    </row>
    <row r="8" spans="2:10" x14ac:dyDescent="0.55000000000000004">
      <c r="B8" s="9" t="s">
        <v>6</v>
      </c>
      <c r="C8" s="26"/>
      <c r="D8" s="2" t="s">
        <v>31</v>
      </c>
      <c r="F8" s="10"/>
      <c r="G8" s="80">
        <v>2</v>
      </c>
      <c r="H8" s="2" t="s">
        <v>210</v>
      </c>
      <c r="I8" s="80">
        <v>75</v>
      </c>
      <c r="J8" s="93">
        <f t="shared" si="0"/>
        <v>1.4351320321469576</v>
      </c>
    </row>
    <row r="9" spans="2:10" x14ac:dyDescent="0.55000000000000004">
      <c r="B9" s="9" t="s">
        <v>7</v>
      </c>
      <c r="C9" s="27"/>
      <c r="D9" s="2" t="s">
        <v>59</v>
      </c>
      <c r="F9" s="10"/>
      <c r="G9" s="80">
        <v>5</v>
      </c>
      <c r="H9" s="2" t="s">
        <v>219</v>
      </c>
      <c r="I9" s="80">
        <v>171</v>
      </c>
      <c r="J9" s="93">
        <f t="shared" si="0"/>
        <v>3.2721010332950633</v>
      </c>
    </row>
    <row r="10" spans="2:10" x14ac:dyDescent="0.55000000000000004">
      <c r="B10" s="9" t="s">
        <v>10</v>
      </c>
      <c r="C10" s="27"/>
      <c r="D10" s="2" t="s">
        <v>108</v>
      </c>
      <c r="F10" s="10"/>
      <c r="G10" s="80">
        <v>5</v>
      </c>
      <c r="H10" s="2" t="s">
        <v>216</v>
      </c>
      <c r="I10" s="80">
        <v>29</v>
      </c>
      <c r="J10" s="93">
        <f t="shared" si="0"/>
        <v>0.55491771909682353</v>
      </c>
    </row>
    <row r="11" spans="2:10" x14ac:dyDescent="0.55000000000000004">
      <c r="B11" s="9" t="s">
        <v>17</v>
      </c>
      <c r="C11" s="27"/>
      <c r="F11" s="10"/>
      <c r="G11" s="80">
        <v>2</v>
      </c>
      <c r="H11" s="2" t="s">
        <v>222</v>
      </c>
      <c r="I11" s="80">
        <v>14</v>
      </c>
      <c r="J11" s="93">
        <f t="shared" si="0"/>
        <v>0.26789131266743205</v>
      </c>
    </row>
    <row r="12" spans="2:10" x14ac:dyDescent="0.55000000000000004">
      <c r="B12" s="9" t="s">
        <v>18</v>
      </c>
      <c r="C12" s="27"/>
      <c r="F12" s="10"/>
      <c r="G12" s="80">
        <v>2</v>
      </c>
      <c r="H12" s="2" t="s">
        <v>223</v>
      </c>
      <c r="I12" s="80">
        <v>31</v>
      </c>
      <c r="J12" s="93">
        <f t="shared" si="0"/>
        <v>0.59318790662074239</v>
      </c>
    </row>
    <row r="13" spans="2:10" x14ac:dyDescent="0.55000000000000004">
      <c r="B13" s="9" t="s">
        <v>21</v>
      </c>
      <c r="C13" s="27"/>
      <c r="D13" s="2" t="s">
        <v>77</v>
      </c>
      <c r="F13" s="10"/>
      <c r="G13" s="80">
        <v>6</v>
      </c>
      <c r="H13" s="2" t="s">
        <v>214</v>
      </c>
      <c r="I13" s="80">
        <v>40</v>
      </c>
      <c r="J13" s="93">
        <f t="shared" si="0"/>
        <v>0.76540375047837739</v>
      </c>
    </row>
    <row r="14" spans="2:10" x14ac:dyDescent="0.55000000000000004">
      <c r="B14" s="9" t="s">
        <v>20</v>
      </c>
      <c r="C14" s="27"/>
      <c r="F14" s="10"/>
      <c r="G14" s="85">
        <v>2</v>
      </c>
      <c r="H14" s="2" t="s">
        <v>224</v>
      </c>
      <c r="I14" s="80">
        <v>32</v>
      </c>
      <c r="J14" s="93">
        <f t="shared" si="0"/>
        <v>0.61232300038270182</v>
      </c>
    </row>
    <row r="15" spans="2:10" ht="18.399999999999999" thickBot="1" x14ac:dyDescent="0.6">
      <c r="B15" s="79" t="s">
        <v>19</v>
      </c>
      <c r="C15" s="29"/>
      <c r="D15" s="19" t="s">
        <v>77</v>
      </c>
      <c r="E15" s="19"/>
      <c r="F15" s="21"/>
      <c r="G15" s="81">
        <v>17</v>
      </c>
      <c r="H15" s="19" t="s">
        <v>215</v>
      </c>
      <c r="I15" s="81">
        <v>38</v>
      </c>
      <c r="J15" s="94">
        <f t="shared" si="0"/>
        <v>0.72713356295445852</v>
      </c>
    </row>
    <row r="16" spans="2:10" x14ac:dyDescent="0.55000000000000004">
      <c r="B16" s="86" t="s">
        <v>231</v>
      </c>
      <c r="C16" s="7"/>
      <c r="D16" s="7"/>
      <c r="E16" s="7"/>
      <c r="F16" s="7"/>
      <c r="G16" s="82">
        <v>7</v>
      </c>
      <c r="H16" s="25" t="s">
        <v>225</v>
      </c>
      <c r="I16" s="82">
        <v>26</v>
      </c>
      <c r="J16" s="93">
        <f t="shared" si="0"/>
        <v>0.49751243781094528</v>
      </c>
    </row>
    <row r="17" spans="2:10" x14ac:dyDescent="0.55000000000000004">
      <c r="B17" s="88" t="s">
        <v>212</v>
      </c>
      <c r="G17" s="80">
        <v>3</v>
      </c>
      <c r="H17" s="13" t="s">
        <v>229</v>
      </c>
      <c r="I17" s="80">
        <v>9</v>
      </c>
      <c r="J17" s="93">
        <f t="shared" si="0"/>
        <v>0.17221584385763491</v>
      </c>
    </row>
    <row r="18" spans="2:10" x14ac:dyDescent="0.55000000000000004">
      <c r="B18" s="87" t="s">
        <v>232</v>
      </c>
      <c r="G18" s="80">
        <v>10</v>
      </c>
      <c r="H18" s="13" t="s">
        <v>226</v>
      </c>
      <c r="I18" s="80">
        <v>38</v>
      </c>
      <c r="J18" s="93">
        <f t="shared" si="0"/>
        <v>0.72713356295445852</v>
      </c>
    </row>
    <row r="19" spans="2:10" x14ac:dyDescent="0.55000000000000004">
      <c r="B19" s="89" t="s">
        <v>211</v>
      </c>
      <c r="G19" s="80">
        <v>4</v>
      </c>
      <c r="H19" s="13" t="s">
        <v>227</v>
      </c>
      <c r="I19" s="80">
        <v>14</v>
      </c>
      <c r="J19" s="93">
        <f t="shared" si="0"/>
        <v>0.26789131266743205</v>
      </c>
    </row>
    <row r="20" spans="2:10" ht="18.399999999999999" thickBot="1" x14ac:dyDescent="0.6">
      <c r="B20" s="90" t="s">
        <v>230</v>
      </c>
      <c r="C20" s="19"/>
      <c r="D20" s="19"/>
      <c r="E20" s="19"/>
      <c r="F20" s="19"/>
      <c r="G20" s="81">
        <v>32</v>
      </c>
      <c r="H20" s="17" t="s">
        <v>228</v>
      </c>
      <c r="I20" s="81">
        <v>42</v>
      </c>
      <c r="J20" s="94">
        <f t="shared" si="0"/>
        <v>0.80367393800229625</v>
      </c>
    </row>
  </sheetData>
  <pageMargins left="0.7" right="0.7" top="0.75" bottom="0.75" header="0.3" footer="0.3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C50D77-F6FA-42BD-B317-6F3037A8C30D}">
  <sheetPr>
    <tabColor rgb="FF00B0F0"/>
  </sheetPr>
  <dimension ref="B1:T23"/>
  <sheetViews>
    <sheetView showGridLines="0" tabSelected="1" workbookViewId="0">
      <selection activeCell="S11" sqref="S11"/>
    </sheetView>
  </sheetViews>
  <sheetFormatPr defaultRowHeight="14.25" x14ac:dyDescent="0.45"/>
  <cols>
    <col min="2" max="3" width="12.59765625" customWidth="1"/>
    <col min="4" max="5" width="2.59765625" customWidth="1"/>
    <col min="6" max="6" width="12.59765625" customWidth="1"/>
    <col min="7" max="7" width="5.59765625" style="1" customWidth="1"/>
    <col min="8" max="9" width="2.59765625" customWidth="1"/>
    <col min="10" max="10" width="12.59765625" customWidth="1"/>
    <col min="11" max="11" width="5.59765625" customWidth="1"/>
    <col min="12" max="13" width="2.59765625" customWidth="1"/>
    <col min="14" max="14" width="12.59765625" customWidth="1"/>
    <col min="15" max="15" width="5.59765625" style="99" customWidth="1"/>
    <col min="16" max="16" width="2.59765625" customWidth="1"/>
  </cols>
  <sheetData>
    <row r="1" spans="2:20" ht="14.65" thickBot="1" x14ac:dyDescent="0.5"/>
    <row r="2" spans="2:20" ht="117" customHeight="1" thickBot="1" x14ac:dyDescent="0.5">
      <c r="B2" s="100" t="s">
        <v>239</v>
      </c>
      <c r="C2" s="101"/>
      <c r="D2" s="102"/>
      <c r="E2" s="103"/>
      <c r="F2" s="104" t="s">
        <v>240</v>
      </c>
      <c r="G2" s="105"/>
      <c r="H2" s="106"/>
      <c r="I2" s="103"/>
      <c r="J2" s="104" t="s">
        <v>241</v>
      </c>
      <c r="K2" s="105"/>
      <c r="L2" s="106"/>
      <c r="M2" s="103"/>
      <c r="N2" s="104" t="s">
        <v>242</v>
      </c>
      <c r="O2" s="105"/>
      <c r="P2" s="106"/>
      <c r="Q2" s="107"/>
      <c r="R2" s="107"/>
      <c r="S2" s="107"/>
      <c r="T2" s="107"/>
    </row>
    <row r="3" spans="2:20" ht="10.050000000000001" customHeight="1" thickBot="1" x14ac:dyDescent="0.5">
      <c r="B3" s="108"/>
      <c r="C3" s="108"/>
      <c r="D3" s="109"/>
      <c r="E3" s="109"/>
      <c r="F3" s="108"/>
      <c r="G3" s="108"/>
      <c r="H3" s="109"/>
      <c r="I3" s="109"/>
      <c r="J3" s="108"/>
      <c r="K3" s="108"/>
      <c r="L3" s="109"/>
      <c r="M3" s="109"/>
      <c r="N3" s="108"/>
      <c r="O3" s="108"/>
      <c r="P3" s="110"/>
      <c r="Q3" s="107"/>
      <c r="R3" s="107"/>
      <c r="S3" s="107"/>
      <c r="T3" s="107"/>
    </row>
    <row r="4" spans="2:20" s="2" customFormat="1" ht="18" x14ac:dyDescent="0.55000000000000004">
      <c r="B4" s="23" t="s">
        <v>243</v>
      </c>
      <c r="C4" s="6" t="s">
        <v>244</v>
      </c>
      <c r="D4" s="111" t="s">
        <v>245</v>
      </c>
      <c r="E4" s="112"/>
      <c r="F4" s="23" t="s">
        <v>243</v>
      </c>
      <c r="G4" s="113" t="s">
        <v>246</v>
      </c>
      <c r="H4" s="114"/>
      <c r="I4" s="112"/>
      <c r="J4" s="23" t="s">
        <v>243</v>
      </c>
      <c r="K4" s="113" t="s">
        <v>246</v>
      </c>
      <c r="L4" s="114"/>
      <c r="M4" s="112"/>
      <c r="N4" s="115"/>
      <c r="O4" s="116"/>
      <c r="P4" s="114"/>
      <c r="S4" s="117"/>
    </row>
    <row r="5" spans="2:20" s="2" customFormat="1" ht="18.399999999999999" thickBot="1" x14ac:dyDescent="0.6">
      <c r="B5" s="9" t="s">
        <v>247</v>
      </c>
      <c r="C5" s="118" t="s">
        <v>248</v>
      </c>
      <c r="D5" s="119"/>
      <c r="F5" s="13"/>
      <c r="G5" s="4"/>
      <c r="H5" s="10"/>
      <c r="J5" s="13"/>
      <c r="L5" s="10"/>
      <c r="N5" s="13"/>
      <c r="O5" s="103"/>
      <c r="P5" s="10"/>
    </row>
    <row r="6" spans="2:20" s="2" customFormat="1" ht="18.399999999999999" thickTop="1" x14ac:dyDescent="0.55000000000000004">
      <c r="B6" s="9"/>
      <c r="C6" s="120"/>
      <c r="D6" s="121"/>
      <c r="F6" s="9" t="s">
        <v>249</v>
      </c>
      <c r="G6" s="112" t="s">
        <v>246</v>
      </c>
      <c r="H6" s="122" t="s">
        <v>245</v>
      </c>
      <c r="J6" s="9" t="s">
        <v>249</v>
      </c>
      <c r="K6" s="112" t="s">
        <v>246</v>
      </c>
      <c r="L6" s="122" t="s">
        <v>245</v>
      </c>
      <c r="M6" s="123"/>
      <c r="N6" s="9"/>
      <c r="O6" s="124"/>
      <c r="P6" s="125"/>
      <c r="T6" s="11"/>
    </row>
    <row r="7" spans="2:20" s="2" customFormat="1" ht="18.399999999999999" thickBot="1" x14ac:dyDescent="0.6">
      <c r="B7" s="9"/>
      <c r="C7" s="126"/>
      <c r="D7" s="127"/>
      <c r="E7" s="128"/>
      <c r="F7" s="9"/>
      <c r="G7" s="112"/>
      <c r="H7" s="127"/>
      <c r="I7" s="128"/>
      <c r="J7" s="9"/>
      <c r="K7" s="112"/>
      <c r="L7" s="127"/>
      <c r="M7" s="112"/>
      <c r="N7" s="129" t="s">
        <v>250</v>
      </c>
      <c r="O7" s="130" t="s">
        <v>251</v>
      </c>
      <c r="P7" s="131" t="s">
        <v>245</v>
      </c>
      <c r="T7" s="132"/>
    </row>
    <row r="8" spans="2:20" s="2" customFormat="1" ht="18.75" thickTop="1" thickBot="1" x14ac:dyDescent="0.6">
      <c r="B8" s="13"/>
      <c r="D8" s="33"/>
      <c r="F8" s="133" t="s">
        <v>252</v>
      </c>
      <c r="G8" s="134" t="s">
        <v>253</v>
      </c>
      <c r="H8" s="122" t="s">
        <v>245</v>
      </c>
      <c r="J8" s="9" t="s">
        <v>252</v>
      </c>
      <c r="K8" s="16" t="s">
        <v>253</v>
      </c>
      <c r="L8" s="122" t="s">
        <v>245</v>
      </c>
      <c r="M8" s="123"/>
      <c r="N8" s="135"/>
      <c r="O8" s="136"/>
      <c r="P8" s="137"/>
    </row>
    <row r="9" spans="2:20" s="2" customFormat="1" ht="18.399999999999999" thickTop="1" x14ac:dyDescent="0.55000000000000004">
      <c r="B9" s="9" t="s">
        <v>254</v>
      </c>
      <c r="C9" s="138" t="s">
        <v>255</v>
      </c>
      <c r="D9" s="33"/>
      <c r="E9" s="128"/>
      <c r="F9" s="133" t="s">
        <v>254</v>
      </c>
      <c r="G9" s="139" t="s">
        <v>253</v>
      </c>
      <c r="H9" s="33"/>
      <c r="I9" s="128"/>
      <c r="J9" s="9" t="s">
        <v>254</v>
      </c>
      <c r="K9" s="16" t="s">
        <v>253</v>
      </c>
      <c r="L9" s="33"/>
      <c r="M9" s="16"/>
      <c r="N9" s="140" t="s">
        <v>254</v>
      </c>
      <c r="O9" s="141" t="s">
        <v>256</v>
      </c>
      <c r="P9" s="142"/>
    </row>
    <row r="10" spans="2:20" s="2" customFormat="1" ht="18" x14ac:dyDescent="0.55000000000000004">
      <c r="B10" s="9" t="s">
        <v>257</v>
      </c>
      <c r="C10" s="143" t="s">
        <v>258</v>
      </c>
      <c r="D10" s="33"/>
      <c r="E10" s="128"/>
      <c r="F10" s="9" t="s">
        <v>257</v>
      </c>
      <c r="G10" s="16" t="s">
        <v>253</v>
      </c>
      <c r="H10" s="33"/>
      <c r="I10" s="128"/>
      <c r="J10" s="9" t="s">
        <v>257</v>
      </c>
      <c r="K10" s="16" t="s">
        <v>253</v>
      </c>
      <c r="L10" s="33"/>
      <c r="M10" s="16"/>
      <c r="N10" s="129" t="s">
        <v>257</v>
      </c>
      <c r="O10" s="141" t="s">
        <v>253</v>
      </c>
      <c r="P10" s="142"/>
    </row>
    <row r="11" spans="2:20" s="2" customFormat="1" ht="18" x14ac:dyDescent="0.55000000000000004">
      <c r="B11" s="9" t="s">
        <v>259</v>
      </c>
      <c r="C11" s="143" t="s">
        <v>258</v>
      </c>
      <c r="D11" s="33"/>
      <c r="E11" s="128"/>
      <c r="F11" s="9"/>
      <c r="G11" s="16"/>
      <c r="H11" s="33"/>
      <c r="I11" s="128"/>
      <c r="J11" s="9" t="s">
        <v>259</v>
      </c>
      <c r="K11" s="16" t="s">
        <v>253</v>
      </c>
      <c r="L11" s="33"/>
      <c r="M11" s="16"/>
      <c r="N11" s="129"/>
      <c r="O11" s="141"/>
      <c r="P11" s="142"/>
    </row>
    <row r="12" spans="2:20" s="2" customFormat="1" ht="18.399999999999999" thickBot="1" x14ac:dyDescent="0.6">
      <c r="B12" s="9"/>
      <c r="C12" s="144"/>
      <c r="D12" s="33"/>
      <c r="F12" s="9" t="s">
        <v>260</v>
      </c>
      <c r="G12" s="16" t="s">
        <v>253</v>
      </c>
      <c r="H12" s="145" t="s">
        <v>245</v>
      </c>
      <c r="J12" s="133" t="s">
        <v>260</v>
      </c>
      <c r="K12" s="134" t="s">
        <v>253</v>
      </c>
      <c r="L12" s="145" t="s">
        <v>245</v>
      </c>
      <c r="M12" s="146"/>
      <c r="N12" s="129" t="s">
        <v>260</v>
      </c>
      <c r="O12" s="141" t="s">
        <v>261</v>
      </c>
      <c r="P12" s="145" t="s">
        <v>245</v>
      </c>
    </row>
    <row r="13" spans="2:20" s="2" customFormat="1" ht="18.399999999999999" thickTop="1" x14ac:dyDescent="0.55000000000000004">
      <c r="B13" s="13"/>
      <c r="C13" s="126"/>
      <c r="D13" s="10"/>
      <c r="E13" s="147"/>
      <c r="F13" s="13"/>
      <c r="G13" s="4"/>
      <c r="H13" s="10"/>
      <c r="I13" s="147"/>
      <c r="J13" s="148"/>
      <c r="K13" s="149"/>
      <c r="L13" s="10"/>
      <c r="N13" s="9" t="s">
        <v>243</v>
      </c>
      <c r="O13" s="124" t="s">
        <v>246</v>
      </c>
      <c r="P13" s="150" t="s">
        <v>245</v>
      </c>
    </row>
    <row r="14" spans="2:20" s="2" customFormat="1" ht="18" x14ac:dyDescent="0.55000000000000004">
      <c r="B14" s="13"/>
      <c r="D14" s="10"/>
      <c r="F14" s="13"/>
      <c r="G14" s="4"/>
      <c r="H14" s="10"/>
      <c r="J14" s="13"/>
      <c r="L14" s="10"/>
      <c r="N14" s="9" t="s">
        <v>249</v>
      </c>
      <c r="O14" s="124" t="s">
        <v>246</v>
      </c>
      <c r="P14" s="122" t="s">
        <v>245</v>
      </c>
    </row>
    <row r="15" spans="2:20" s="2" customFormat="1" ht="18" x14ac:dyDescent="0.55000000000000004">
      <c r="B15" s="9" t="s">
        <v>252</v>
      </c>
      <c r="C15" s="151" t="s">
        <v>262</v>
      </c>
      <c r="D15" s="122" t="s">
        <v>245</v>
      </c>
      <c r="E15" s="123"/>
      <c r="F15" s="13"/>
      <c r="G15" s="4"/>
      <c r="H15" s="10"/>
      <c r="I15" s="123"/>
      <c r="J15" s="13"/>
      <c r="L15" s="10"/>
      <c r="N15" s="9" t="s">
        <v>247</v>
      </c>
      <c r="O15" s="124" t="s">
        <v>246</v>
      </c>
      <c r="P15" s="152"/>
    </row>
    <row r="16" spans="2:20" s="2" customFormat="1" ht="18" x14ac:dyDescent="0.55000000000000004">
      <c r="B16" s="9" t="s">
        <v>249</v>
      </c>
      <c r="C16" s="151" t="s">
        <v>262</v>
      </c>
      <c r="D16" s="122" t="s">
        <v>245</v>
      </c>
      <c r="E16" s="123"/>
      <c r="F16" s="13"/>
      <c r="G16" s="4"/>
      <c r="H16" s="10"/>
      <c r="I16" s="123"/>
      <c r="J16" s="13"/>
      <c r="L16" s="10"/>
      <c r="N16" s="13"/>
      <c r="O16" s="4"/>
      <c r="P16" s="10"/>
    </row>
    <row r="17" spans="2:16" s="2" customFormat="1" ht="18" x14ac:dyDescent="0.55000000000000004">
      <c r="B17" s="9" t="s">
        <v>250</v>
      </c>
      <c r="C17" s="153" t="s">
        <v>263</v>
      </c>
      <c r="D17" s="145" t="s">
        <v>245</v>
      </c>
      <c r="E17" s="146"/>
      <c r="F17" s="13"/>
      <c r="G17" s="4"/>
      <c r="H17" s="10"/>
      <c r="I17" s="146"/>
      <c r="J17" s="13"/>
      <c r="L17" s="10"/>
      <c r="N17" s="9"/>
      <c r="O17" s="124"/>
      <c r="P17" s="152"/>
    </row>
    <row r="18" spans="2:16" s="2" customFormat="1" ht="18" x14ac:dyDescent="0.55000000000000004">
      <c r="B18" s="9" t="s">
        <v>260</v>
      </c>
      <c r="C18" s="154" t="s">
        <v>264</v>
      </c>
      <c r="D18" s="145" t="s">
        <v>245</v>
      </c>
      <c r="E18" s="146"/>
      <c r="F18" s="13"/>
      <c r="G18" s="4"/>
      <c r="H18" s="10"/>
      <c r="I18" s="146"/>
      <c r="J18" s="13"/>
      <c r="L18" s="10"/>
      <c r="N18" s="9"/>
      <c r="O18" s="124"/>
      <c r="P18" s="152"/>
    </row>
    <row r="19" spans="2:16" s="2" customFormat="1" ht="18" x14ac:dyDescent="0.55000000000000004">
      <c r="B19" s="9" t="s">
        <v>265</v>
      </c>
      <c r="C19" s="155" t="s">
        <v>266</v>
      </c>
      <c r="D19" s="145" t="s">
        <v>245</v>
      </c>
      <c r="E19" s="146"/>
      <c r="F19" s="9" t="s">
        <v>265</v>
      </c>
      <c r="G19" s="154" t="s">
        <v>267</v>
      </c>
      <c r="H19" s="145" t="s">
        <v>245</v>
      </c>
      <c r="I19" s="146"/>
      <c r="J19" s="9" t="s">
        <v>265</v>
      </c>
      <c r="K19" s="154" t="s">
        <v>267</v>
      </c>
      <c r="L19" s="145" t="s">
        <v>245</v>
      </c>
      <c r="M19" s="146"/>
      <c r="N19" s="156"/>
      <c r="O19" s="103"/>
      <c r="P19" s="157"/>
    </row>
    <row r="20" spans="2:16" s="2" customFormat="1" ht="18" x14ac:dyDescent="0.55000000000000004">
      <c r="B20" s="9" t="s">
        <v>268</v>
      </c>
      <c r="C20" s="158" t="s">
        <v>269</v>
      </c>
      <c r="D20" s="159" t="s">
        <v>245</v>
      </c>
      <c r="E20" s="154"/>
      <c r="F20" s="9" t="s">
        <v>268</v>
      </c>
      <c r="G20" s="154" t="s">
        <v>267</v>
      </c>
      <c r="H20" s="159" t="s">
        <v>245</v>
      </c>
      <c r="I20" s="154"/>
      <c r="J20" s="9" t="s">
        <v>268</v>
      </c>
      <c r="K20" s="154" t="s">
        <v>267</v>
      </c>
      <c r="L20" s="159" t="s">
        <v>245</v>
      </c>
      <c r="M20" s="154"/>
      <c r="N20" s="9" t="s">
        <v>268</v>
      </c>
      <c r="O20" s="154" t="s">
        <v>267</v>
      </c>
      <c r="P20" s="159" t="s">
        <v>245</v>
      </c>
    </row>
    <row r="21" spans="2:16" s="2" customFormat="1" ht="18" x14ac:dyDescent="0.55000000000000004">
      <c r="B21" s="9" t="s">
        <v>270</v>
      </c>
      <c r="C21" s="158" t="s">
        <v>269</v>
      </c>
      <c r="D21" s="159" t="s">
        <v>245</v>
      </c>
      <c r="E21" s="154"/>
      <c r="F21" s="9" t="s">
        <v>270</v>
      </c>
      <c r="G21" s="154" t="s">
        <v>267</v>
      </c>
      <c r="H21" s="159" t="s">
        <v>245</v>
      </c>
      <c r="I21" s="154"/>
      <c r="J21" s="9" t="s">
        <v>270</v>
      </c>
      <c r="K21" s="154" t="s">
        <v>267</v>
      </c>
      <c r="L21" s="159" t="s">
        <v>245</v>
      </c>
      <c r="M21" s="154"/>
      <c r="N21" s="9" t="s">
        <v>270</v>
      </c>
      <c r="O21" s="154" t="s">
        <v>267</v>
      </c>
      <c r="P21" s="159" t="s">
        <v>245</v>
      </c>
    </row>
    <row r="22" spans="2:16" s="2" customFormat="1" ht="18" x14ac:dyDescent="0.55000000000000004">
      <c r="B22" s="9" t="s">
        <v>271</v>
      </c>
      <c r="C22" s="160" t="s">
        <v>272</v>
      </c>
      <c r="D22" s="161"/>
      <c r="E22" s="162"/>
      <c r="F22" s="9" t="s">
        <v>271</v>
      </c>
      <c r="G22" s="162" t="s">
        <v>273</v>
      </c>
      <c r="H22" s="161"/>
      <c r="I22" s="162"/>
      <c r="J22" s="9" t="s">
        <v>271</v>
      </c>
      <c r="K22" s="162" t="s">
        <v>273</v>
      </c>
      <c r="L22" s="161"/>
      <c r="M22" s="162"/>
      <c r="N22" s="9" t="s">
        <v>271</v>
      </c>
      <c r="O22" s="162" t="s">
        <v>273</v>
      </c>
      <c r="P22" s="161"/>
    </row>
    <row r="23" spans="2:16" s="2" customFormat="1" ht="18.399999999999999" thickBot="1" x14ac:dyDescent="0.6">
      <c r="B23" s="79" t="s">
        <v>274</v>
      </c>
      <c r="C23" s="163" t="s">
        <v>272</v>
      </c>
      <c r="D23" s="164"/>
      <c r="E23" s="162"/>
      <c r="F23" s="79" t="s">
        <v>274</v>
      </c>
      <c r="G23" s="165" t="s">
        <v>273</v>
      </c>
      <c r="H23" s="164"/>
      <c r="I23" s="162"/>
      <c r="J23" s="79" t="s">
        <v>274</v>
      </c>
      <c r="K23" s="165" t="s">
        <v>273</v>
      </c>
      <c r="L23" s="164"/>
      <c r="M23" s="162"/>
      <c r="N23" s="79" t="s">
        <v>274</v>
      </c>
      <c r="O23" s="165" t="s">
        <v>273</v>
      </c>
      <c r="P23" s="164"/>
    </row>
  </sheetData>
  <mergeCells count="4">
    <mergeCell ref="B2:D2"/>
    <mergeCell ref="F2:H2"/>
    <mergeCell ref="J2:L2"/>
    <mergeCell ref="N2:P2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 1</vt:lpstr>
      <vt:lpstr>Table 2</vt:lpstr>
      <vt:lpstr>Table 3</vt:lpstr>
      <vt:lpstr>Supplementary Table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Steven M Carr</dc:creator>
  <cp:lastModifiedBy>Steve</cp:lastModifiedBy>
  <cp:lastPrinted>2021-05-18T21:19:08Z</cp:lastPrinted>
  <dcterms:created xsi:type="dcterms:W3CDTF">2021-04-03T22:01:28Z</dcterms:created>
  <dcterms:modified xsi:type="dcterms:W3CDTF">2023-05-05T16:23:31Z</dcterms:modified>
</cp:coreProperties>
</file>