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0640" windowHeight="11760" activeTab="6"/>
  </bookViews>
  <sheets>
    <sheet name="NOx Daily Data" sheetId="2" r:id="rId1"/>
    <sheet name="Prelock" sheetId="4" r:id="rId2"/>
    <sheet name="Lockdown" sheetId="3" r:id="rId3"/>
    <sheet name="Unlock" sheetId="5" r:id="rId4"/>
    <sheet name="Descriptive statistics" sheetId="6" r:id="rId5"/>
    <sheet name="Sheet2" sheetId="7" r:id="rId6"/>
    <sheet name="FINAL SHEET FOR MANU" sheetId="8" r:id="rId7"/>
  </sheets>
  <externalReferences>
    <externalReference r:id="rId8"/>
  </externalReferences>
  <definedNames>
    <definedName name="_xlnm._FilterDatabase" localSheetId="2" hidden="1">Lockdown!$A$1:$B$66</definedName>
    <definedName name="_xlnm._FilterDatabase" localSheetId="1" hidden="1">Prelock!$AF$2:$AF$101</definedName>
  </definedNames>
  <calcPr calcId="125725"/>
</workbook>
</file>

<file path=xl/calcChain.xml><?xml version="1.0" encoding="utf-8"?>
<calcChain xmlns="http://schemas.openxmlformats.org/spreadsheetml/2006/main">
  <c r="D25" i="8"/>
  <c r="C25"/>
  <c r="K47"/>
  <c r="K46"/>
  <c r="K45"/>
  <c r="I45"/>
  <c r="G45"/>
  <c r="K44"/>
  <c r="G44"/>
  <c r="E44"/>
  <c r="I44" s="1"/>
  <c r="G43"/>
  <c r="E43"/>
  <c r="I43" s="1"/>
  <c r="K42"/>
  <c r="I42"/>
  <c r="E42"/>
  <c r="K41"/>
  <c r="G41"/>
  <c r="I41" s="1"/>
  <c r="E41"/>
  <c r="K40"/>
  <c r="G40"/>
  <c r="E40"/>
  <c r="M38"/>
  <c r="L38"/>
  <c r="K38"/>
  <c r="J38"/>
  <c r="I38"/>
  <c r="G38"/>
  <c r="F38"/>
  <c r="E38"/>
  <c r="D38"/>
  <c r="C38"/>
  <c r="M37"/>
  <c r="L37"/>
  <c r="K37"/>
  <c r="J37"/>
  <c r="I37"/>
  <c r="H37"/>
  <c r="G37"/>
  <c r="F37"/>
  <c r="E37"/>
  <c r="D37"/>
  <c r="C37"/>
  <c r="M36"/>
  <c r="L36"/>
  <c r="K36"/>
  <c r="J36"/>
  <c r="I36"/>
  <c r="H36"/>
  <c r="G36"/>
  <c r="F36"/>
  <c r="E36"/>
  <c r="D36"/>
  <c r="C36"/>
  <c r="M34"/>
  <c r="L34"/>
  <c r="K34"/>
  <c r="J34"/>
  <c r="I34"/>
  <c r="H34"/>
  <c r="G34"/>
  <c r="F34"/>
  <c r="E34"/>
  <c r="D34"/>
  <c r="C34"/>
  <c r="M30"/>
  <c r="M33" s="1"/>
  <c r="L30"/>
  <c r="L33" s="1"/>
  <c r="K30"/>
  <c r="K33" s="1"/>
  <c r="J30"/>
  <c r="J33" s="1"/>
  <c r="I30"/>
  <c r="I33" s="1"/>
  <c r="H30"/>
  <c r="H33" s="1"/>
  <c r="G30"/>
  <c r="G33" s="1"/>
  <c r="F30"/>
  <c r="F33" s="1"/>
  <c r="E30"/>
  <c r="E33" s="1"/>
  <c r="D30"/>
  <c r="D33" s="1"/>
  <c r="C30"/>
  <c r="C33" s="1"/>
  <c r="M25"/>
  <c r="L25"/>
  <c r="K25"/>
  <c r="J25"/>
  <c r="I25"/>
  <c r="H25"/>
  <c r="G25"/>
  <c r="F25"/>
  <c r="E25"/>
  <c r="M23"/>
  <c r="L23"/>
  <c r="K23"/>
  <c r="J23"/>
  <c r="I23"/>
  <c r="H23"/>
  <c r="G23"/>
  <c r="F23"/>
  <c r="E23"/>
  <c r="D23"/>
  <c r="C23"/>
  <c r="L21"/>
  <c r="K21"/>
  <c r="J21"/>
  <c r="I21"/>
  <c r="H21"/>
  <c r="G21"/>
  <c r="F21"/>
  <c r="D21"/>
  <c r="M20"/>
  <c r="L20"/>
  <c r="K20"/>
  <c r="J20"/>
  <c r="I20"/>
  <c r="H20"/>
  <c r="G20"/>
  <c r="F20"/>
  <c r="E20"/>
  <c r="D20"/>
  <c r="C20"/>
  <c r="M19"/>
  <c r="L19"/>
  <c r="K19"/>
  <c r="J19"/>
  <c r="I19"/>
  <c r="H19"/>
  <c r="G19"/>
  <c r="F19"/>
  <c r="E19"/>
  <c r="D19"/>
  <c r="C19"/>
  <c r="M18"/>
  <c r="L18"/>
  <c r="K18"/>
  <c r="J18"/>
  <c r="I18"/>
  <c r="H18"/>
  <c r="G18"/>
  <c r="F18"/>
  <c r="F27" s="1"/>
  <c r="F28" s="1"/>
  <c r="E18"/>
  <c r="D18"/>
  <c r="C18"/>
  <c r="M17"/>
  <c r="L17"/>
  <c r="K17"/>
  <c r="J17"/>
  <c r="I17"/>
  <c r="H17"/>
  <c r="G17"/>
  <c r="F17"/>
  <c r="E17"/>
  <c r="D17"/>
  <c r="C17"/>
  <c r="M19" i="7"/>
  <c r="L19"/>
  <c r="K19"/>
  <c r="J19"/>
  <c r="I19"/>
  <c r="H19"/>
  <c r="G19"/>
  <c r="F19"/>
  <c r="E19"/>
  <c r="D19"/>
  <c r="C19"/>
  <c r="M18"/>
  <c r="L18"/>
  <c r="L22" s="1"/>
  <c r="L24" s="1"/>
  <c r="K18"/>
  <c r="K22" s="1"/>
  <c r="K24" s="1"/>
  <c r="J18"/>
  <c r="J22" s="1"/>
  <c r="J24" s="1"/>
  <c r="I18"/>
  <c r="H18"/>
  <c r="H22" s="1"/>
  <c r="H24" s="1"/>
  <c r="G18"/>
  <c r="G22" s="1"/>
  <c r="G24" s="1"/>
  <c r="F18"/>
  <c r="F22" s="1"/>
  <c r="F24" s="1"/>
  <c r="E18"/>
  <c r="D18"/>
  <c r="D22" s="1"/>
  <c r="D24" s="1"/>
  <c r="C18"/>
  <c r="C22" s="1"/>
  <c r="C24" s="1"/>
  <c r="L42" i="6"/>
  <c r="K42"/>
  <c r="J42"/>
  <c r="I42"/>
  <c r="H42"/>
  <c r="G42"/>
  <c r="F42"/>
  <c r="E42"/>
  <c r="D42"/>
  <c r="C42"/>
  <c r="B42"/>
  <c r="AL17"/>
  <c r="AK17"/>
  <c r="AL16"/>
  <c r="AK16"/>
  <c r="AL15"/>
  <c r="AK15"/>
  <c r="AL14"/>
  <c r="AK14"/>
  <c r="AL13"/>
  <c r="AK13"/>
  <c r="L13"/>
  <c r="K13"/>
  <c r="J13"/>
  <c r="I13"/>
  <c r="H13"/>
  <c r="G13"/>
  <c r="F13"/>
  <c r="E13"/>
  <c r="D13"/>
  <c r="C13"/>
  <c r="B13"/>
  <c r="AL12"/>
  <c r="AK12"/>
  <c r="L12"/>
  <c r="K12"/>
  <c r="J12"/>
  <c r="I12"/>
  <c r="H12"/>
  <c r="G12"/>
  <c r="F12"/>
  <c r="E12"/>
  <c r="D12"/>
  <c r="C12"/>
  <c r="B12"/>
  <c r="AL11"/>
  <c r="AK11"/>
  <c r="L11"/>
  <c r="K11"/>
  <c r="J11"/>
  <c r="I11"/>
  <c r="H11"/>
  <c r="G11"/>
  <c r="F11"/>
  <c r="E11"/>
  <c r="D11"/>
  <c r="C11"/>
  <c r="B11"/>
  <c r="AL10"/>
  <c r="AK10"/>
  <c r="AL9"/>
  <c r="AK9"/>
  <c r="L9"/>
  <c r="K9"/>
  <c r="J9"/>
  <c r="I9"/>
  <c r="H9"/>
  <c r="G9"/>
  <c r="F9"/>
  <c r="E9"/>
  <c r="D9"/>
  <c r="C9"/>
  <c r="B9"/>
  <c r="AL8"/>
  <c r="AK8"/>
  <c r="AL7"/>
  <c r="AK7"/>
  <c r="AF76" i="3"/>
  <c r="AC76"/>
  <c r="Z76"/>
  <c r="W76"/>
  <c r="T76"/>
  <c r="Q76"/>
  <c r="N76"/>
  <c r="K76"/>
  <c r="H76"/>
  <c r="E76"/>
  <c r="B76"/>
  <c r="AF75"/>
  <c r="AC75"/>
  <c r="Z75"/>
  <c r="W75"/>
  <c r="T75"/>
  <c r="Q75"/>
  <c r="N75"/>
  <c r="K75"/>
  <c r="H75"/>
  <c r="E75"/>
  <c r="B75"/>
  <c r="AF144" i="4"/>
  <c r="AC144"/>
  <c r="Z144"/>
  <c r="W144"/>
  <c r="T144"/>
  <c r="Q144"/>
  <c r="N144"/>
  <c r="K144"/>
  <c r="H144"/>
  <c r="E144"/>
  <c r="B144"/>
  <c r="AF143"/>
  <c r="AC143"/>
  <c r="Z143"/>
  <c r="W143"/>
  <c r="T143"/>
  <c r="Q143"/>
  <c r="N143"/>
  <c r="K143"/>
  <c r="H143"/>
  <c r="E143"/>
  <c r="B143"/>
  <c r="AF142"/>
  <c r="AC142"/>
  <c r="Z142"/>
  <c r="W142"/>
  <c r="T142"/>
  <c r="N142"/>
  <c r="K142"/>
  <c r="H142"/>
  <c r="E142"/>
  <c r="B142"/>
  <c r="AF141"/>
  <c r="AC141"/>
  <c r="Z141"/>
  <c r="W141"/>
  <c r="T141"/>
  <c r="Q141"/>
  <c r="N141"/>
  <c r="K141"/>
  <c r="H141"/>
  <c r="E141"/>
  <c r="B141"/>
  <c r="AF137"/>
  <c r="AC137"/>
  <c r="Z137"/>
  <c r="W137"/>
  <c r="T137"/>
  <c r="Q137"/>
  <c r="N137"/>
  <c r="K137"/>
  <c r="H137"/>
  <c r="E137"/>
  <c r="B137"/>
  <c r="AF136"/>
  <c r="AC136"/>
  <c r="Z136"/>
  <c r="W136"/>
  <c r="T136"/>
  <c r="Q136"/>
  <c r="N136"/>
  <c r="K136"/>
  <c r="H136"/>
  <c r="E136"/>
  <c r="B136"/>
  <c r="AF135"/>
  <c r="AC135"/>
  <c r="Z135"/>
  <c r="W135"/>
  <c r="T135"/>
  <c r="Q135"/>
  <c r="N135"/>
  <c r="K135"/>
  <c r="H135"/>
  <c r="E135"/>
  <c r="B135"/>
  <c r="AF134"/>
  <c r="AC134"/>
  <c r="Z134"/>
  <c r="W134"/>
  <c r="T134"/>
  <c r="Q134"/>
  <c r="N134"/>
  <c r="K134"/>
  <c r="H134"/>
  <c r="E134"/>
  <c r="B134"/>
  <c r="AF123"/>
  <c r="AC123"/>
  <c r="Z123"/>
  <c r="W123"/>
  <c r="T123"/>
  <c r="Q123"/>
  <c r="N123"/>
  <c r="K123"/>
  <c r="H123"/>
  <c r="E123"/>
  <c r="B123"/>
  <c r="AF122"/>
  <c r="AC122"/>
  <c r="Z122"/>
  <c r="W122"/>
  <c r="T122"/>
  <c r="Q122"/>
  <c r="N122"/>
  <c r="K122"/>
  <c r="H122"/>
  <c r="E122"/>
  <c r="B122"/>
  <c r="AF121"/>
  <c r="AC121"/>
  <c r="Z121"/>
  <c r="W121"/>
  <c r="T121"/>
  <c r="Q121"/>
  <c r="N121"/>
  <c r="K121"/>
  <c r="H121"/>
  <c r="E121"/>
  <c r="B121"/>
  <c r="AF120"/>
  <c r="AC120"/>
  <c r="Z120"/>
  <c r="W120"/>
  <c r="T120"/>
  <c r="Q120"/>
  <c r="N120"/>
  <c r="K120"/>
  <c r="H120"/>
  <c r="E120"/>
  <c r="B120"/>
  <c r="C27" i="8" l="1"/>
  <c r="C28" s="1"/>
  <c r="K27"/>
  <c r="K28" s="1"/>
  <c r="E27"/>
  <c r="E28" s="1"/>
  <c r="M27"/>
  <c r="M28" s="1"/>
  <c r="G27"/>
  <c r="G28" s="1"/>
  <c r="I27"/>
  <c r="I28" s="1"/>
  <c r="J27"/>
  <c r="J28" s="1"/>
  <c r="D27"/>
  <c r="D28" s="1"/>
  <c r="H27"/>
  <c r="H28" s="1"/>
  <c r="L27"/>
  <c r="L28" s="1"/>
  <c r="I40"/>
  <c r="E22" i="7"/>
  <c r="E24" s="1"/>
  <c r="I22"/>
  <c r="I24" s="1"/>
  <c r="M22"/>
  <c r="M24" s="1"/>
</calcChain>
</file>

<file path=xl/sharedStrings.xml><?xml version="1.0" encoding="utf-8"?>
<sst xmlns="http://schemas.openxmlformats.org/spreadsheetml/2006/main" count="344" uniqueCount="76">
  <si>
    <t>Airport</t>
  </si>
  <si>
    <t>Colaba</t>
  </si>
  <si>
    <t>Mulund</t>
  </si>
  <si>
    <t>Worli</t>
  </si>
  <si>
    <t>Kandivali</t>
  </si>
  <si>
    <t>Borivali</t>
  </si>
  <si>
    <t>Vile Parle</t>
  </si>
  <si>
    <t>Kurla</t>
  </si>
  <si>
    <t>Powai</t>
  </si>
  <si>
    <t>Bandra</t>
  </si>
  <si>
    <t>Sion</t>
  </si>
  <si>
    <t>Date</t>
  </si>
  <si>
    <r>
      <rPr>
        <b/>
        <sz val="11"/>
        <color theme="1"/>
        <rFont val="Calibri"/>
        <charset val="134"/>
        <scheme val="minor"/>
      </rPr>
      <t>Conc. (</t>
    </r>
    <r>
      <rPr>
        <b/>
        <sz val="11"/>
        <color indexed="8"/>
        <rFont val="Times New Roman"/>
        <charset val="134"/>
      </rPr>
      <t>µ</t>
    </r>
    <r>
      <rPr>
        <b/>
        <sz val="11"/>
        <color indexed="8"/>
        <rFont val="Calibri"/>
        <charset val="134"/>
      </rPr>
      <t>g/m</t>
    </r>
    <r>
      <rPr>
        <b/>
        <sz val="10"/>
        <color indexed="8"/>
        <rFont val="Calibri"/>
        <charset val="134"/>
      </rPr>
      <t>3</t>
    </r>
    <r>
      <rPr>
        <b/>
        <sz val="11"/>
        <color indexed="8"/>
        <rFont val="Calibri"/>
        <charset val="134"/>
      </rPr>
      <t>)</t>
    </r>
  </si>
  <si>
    <t>Average</t>
  </si>
  <si>
    <t>Max</t>
  </si>
  <si>
    <t>Min</t>
  </si>
  <si>
    <t>Stdev</t>
  </si>
  <si>
    <t>Prelockdown (only till 24th March)</t>
  </si>
  <si>
    <t>Month</t>
  </si>
  <si>
    <t>Station</t>
  </si>
  <si>
    <t xml:space="preserve">% violation NAAQS NOx </t>
  </si>
  <si>
    <t>Prelock</t>
  </si>
  <si>
    <t>Concentration</t>
  </si>
  <si>
    <t>Total Count</t>
  </si>
  <si>
    <t>Within NAAQS</t>
  </si>
  <si>
    <t>% within NAAQS</t>
  </si>
  <si>
    <t xml:space="preserve">% violation NAAQS PM10 </t>
  </si>
  <si>
    <t>Dec Jan Average</t>
  </si>
  <si>
    <t>Feb % increase</t>
  </si>
  <si>
    <t>Range</t>
  </si>
  <si>
    <t>STDEV</t>
  </si>
  <si>
    <t>&gt;80% violation of NAAQS over Sion and Airport</t>
  </si>
  <si>
    <t xml:space="preserve">The violation was less at Kandivali, Vile Parle and Bandra </t>
  </si>
  <si>
    <t>Trend</t>
  </si>
  <si>
    <t>Increase</t>
  </si>
  <si>
    <t>Decrease</t>
  </si>
  <si>
    <t>NO trend and data</t>
  </si>
  <si>
    <t>The violation was experienced at many locations between 14th and 18th March where the concentration ranged between x to y, a to b etc.</t>
  </si>
  <si>
    <r>
      <rPr>
        <sz val="10"/>
        <rFont val="Arial"/>
        <charset val="134"/>
      </rPr>
      <t xml:space="preserve">The summary statistics of NOx and SOx are illustrated in table. NOx concentration has shown a mixed trend at different locations within the city. Mean concentration varied between 10 and 122 at all the locations. Major violation of NAAQS was observed at Airport (87%), Sion (81%) and Kurla (61%) as a consequence of higher mean concentrations (115+/-33SD, 122+/-46SD and 92+/-33SD resp.) at these locations. The higher concentrations at these locations were discerned throughout the pre-lock period with most observations in Dec 19, Jan 20 and Feb 20. On a contrary, with very minor concentrations observed at Powai (21) and Borivali (10) ensued no violation of NAAQS. For Worli, Mulund and Colaba, with more or less same mean concentration (49-55), &lt;10% violation in NAAQS was noticed. Following that, 23-29% violation of NAAQS was registered at   Kandivali, Vile Parle and </t>
    </r>
    <r>
      <rPr>
        <b/>
        <sz val="10"/>
        <rFont val="Arial"/>
        <charset val="134"/>
      </rPr>
      <t xml:space="preserve">Bandra despite the limited mean concentrations (63, 69, 72 resp). </t>
    </r>
    <r>
      <rPr>
        <sz val="10"/>
        <rFont val="Arial"/>
        <charset val="134"/>
      </rPr>
      <t xml:space="preserve">In general, the concentration of NOx decreases from Dec 2019 to March 2020 (give reference here), however, not significant at majority of the locations. It is very clear from table or graph no. x that a noticable increase in February is evident at all the locations compared to Dec 19-Jan 20. This aggravation in more prominent at Bandra (81%) and Kandivali (63%) that significantly contributed towards violation of NAAQS at these locations. At other locations the increase varied between 12% and 36%.  That said, a significant decline in NOx concentration was observed in March 2020 at all the locations. However, an abrupt spike was marked between 14-19th March 2020 at almost all the locations. This may be attributed to macroscale activity explained in trajectory analysis. Overall, the concentration of NOx varied considerably with different proportions at all the locations during the prelock period. </t>
    </r>
  </si>
  <si>
    <t>Unlock</t>
  </si>
  <si>
    <t>Unlock 2</t>
  </si>
  <si>
    <t>Prelock to Unlock % reduction</t>
  </si>
  <si>
    <t>is observed</t>
  </si>
  <si>
    <t>Highest concentratino was recorded at Airport</t>
  </si>
  <si>
    <t xml:space="preserve"> </t>
  </si>
  <si>
    <t>Also, the locations with higher concentration in the prelock have witnessed more reduction in lockdown</t>
  </si>
  <si>
    <t>NO location have witnessed violation of NAAQS in the lockdown.</t>
  </si>
  <si>
    <t xml:space="preserve">The concentrations at Borivali, Powai were insubstantial as similar to the pre-lockdown picture. </t>
  </si>
  <si>
    <t>On an average 59% reduction in Mumbai city in the lockdwon</t>
  </si>
  <si>
    <t>Unlock 1</t>
  </si>
  <si>
    <t>Lockdown</t>
  </si>
  <si>
    <t>Conspicous one</t>
  </si>
  <si>
    <t>Sep violation Spike %</t>
  </si>
  <si>
    <t>Oct % spike</t>
  </si>
  <si>
    <t>Nov % violation</t>
  </si>
  <si>
    <t>Dec 20 % violation</t>
  </si>
  <si>
    <t>Dec 19 (%)</t>
  </si>
  <si>
    <t>rise</t>
  </si>
  <si>
    <t xml:space="preserve">Vile Parle </t>
  </si>
  <si>
    <t xml:space="preserve">Colaba </t>
  </si>
  <si>
    <t>Prelock average</t>
  </si>
  <si>
    <t>Lockdown average</t>
  </si>
  <si>
    <t>June July August average</t>
  </si>
  <si>
    <t>Location</t>
  </si>
  <si>
    <t>Standard Deviation UNLOCK 2</t>
  </si>
  <si>
    <t>Standard Deviation UNLOCK 1</t>
  </si>
  <si>
    <t>Difference between lockdown and unlock 1 concentration</t>
  </si>
  <si>
    <t>Percent increase/decrease in unlock 1</t>
  </si>
  <si>
    <t>Avera Unlock 1</t>
  </si>
  <si>
    <t>Concentration of Nox in September 2020</t>
  </si>
  <si>
    <t>Increase/Decrease in NOx concentration in Sep 2020 compared to unlock 1</t>
  </si>
  <si>
    <t>Increase/Decrease in NOx concentration in Nov 2020 compared to October 2020</t>
  </si>
  <si>
    <t>Increase/Decrease in NOx concentration in June 2020 compared to May 2020</t>
  </si>
  <si>
    <t>Increase/Decrease in NOx concentration in July 2020 compared to June 2020</t>
  </si>
  <si>
    <t>Increase/Decrease in NOx concentration in August 2020 compared to July 2020</t>
  </si>
  <si>
    <t>Average concentration of Nox during the study period</t>
  </si>
</sst>
</file>

<file path=xl/styles.xml><?xml version="1.0" encoding="utf-8"?>
<styleSheet xmlns="http://schemas.openxmlformats.org/spreadsheetml/2006/main">
  <numFmts count="6">
    <numFmt numFmtId="164" formatCode="mmm/yy"/>
    <numFmt numFmtId="165" formatCode="0_ "/>
    <numFmt numFmtId="166" formatCode="dd/mm/yyyy;@"/>
    <numFmt numFmtId="167" formatCode="[$-14009]dd/mm/yy;@"/>
    <numFmt numFmtId="168" formatCode="dd/mm/yyyy"/>
    <numFmt numFmtId="169" formatCode="[$-409]d/mmm/yy;@"/>
  </numFmts>
  <fonts count="10">
    <font>
      <sz val="10"/>
      <name val="Arial"/>
      <charset val="134"/>
    </font>
    <font>
      <sz val="11"/>
      <color theme="1"/>
      <name val="Calibri"/>
      <charset val="134"/>
      <scheme val="minor"/>
    </font>
    <font>
      <b/>
      <sz val="10"/>
      <name val="Arial"/>
      <charset val="134"/>
    </font>
    <font>
      <b/>
      <sz val="11"/>
      <color theme="1"/>
      <name val="Calibri"/>
      <charset val="134"/>
      <scheme val="minor"/>
    </font>
    <font>
      <sz val="11"/>
      <color theme="1"/>
      <name val="Calibri"/>
      <charset val="134"/>
    </font>
    <font>
      <sz val="12"/>
      <color theme="1"/>
      <name val="Calibri"/>
      <charset val="134"/>
      <scheme val="minor"/>
    </font>
    <font>
      <b/>
      <sz val="11"/>
      <color indexed="8"/>
      <name val="Times New Roman"/>
      <charset val="134"/>
    </font>
    <font>
      <b/>
      <sz val="11"/>
      <color indexed="8"/>
      <name val="Calibri"/>
      <charset val="134"/>
    </font>
    <font>
      <b/>
      <sz val="10"/>
      <color indexed="8"/>
      <name val="Calibri"/>
      <charset val="134"/>
    </font>
    <font>
      <b/>
      <sz val="10"/>
      <name val="Arial"/>
      <family val="2"/>
    </font>
  </fonts>
  <fills count="28">
    <fill>
      <patternFill patternType="none"/>
    </fill>
    <fill>
      <patternFill patternType="gray125"/>
    </fill>
    <fill>
      <patternFill patternType="solid">
        <fgColor theme="7"/>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6"/>
        <bgColor indexed="64"/>
      </patternFill>
    </fill>
    <fill>
      <patternFill patternType="solid">
        <fgColor theme="7" tint="0.79995117038483843"/>
        <bgColor indexed="64"/>
      </patternFill>
    </fill>
    <fill>
      <patternFill patternType="solid">
        <fgColor theme="9" tint="0.59999389629810485"/>
        <bgColor indexed="64"/>
      </patternFill>
    </fill>
    <fill>
      <patternFill patternType="solid">
        <fgColor rgb="FFFF0000"/>
        <bgColor indexed="64"/>
      </patternFill>
    </fill>
    <fill>
      <patternFill patternType="solid">
        <fgColor theme="9"/>
        <bgColor indexed="64"/>
      </patternFill>
    </fill>
    <fill>
      <patternFill patternType="solid">
        <fgColor theme="2" tint="-0.249977111117893"/>
        <bgColor indexed="64"/>
      </patternFill>
    </fill>
    <fill>
      <patternFill patternType="solid">
        <fgColor rgb="FFFFFFFF"/>
        <bgColor indexed="64"/>
      </patternFill>
    </fill>
    <fill>
      <patternFill patternType="solid">
        <fgColor theme="2"/>
        <bgColor indexed="64"/>
      </patternFill>
    </fill>
    <fill>
      <patternFill patternType="solid">
        <fgColor theme="5"/>
        <bgColor indexed="64"/>
      </patternFill>
    </fill>
    <fill>
      <patternFill patternType="solid">
        <fgColor theme="7" tint="0.39991454817346722"/>
        <bgColor indexed="64"/>
      </patternFill>
    </fill>
    <fill>
      <patternFill patternType="solid">
        <fgColor theme="5" tint="0.39994506668294322"/>
        <bgColor indexed="64"/>
      </patternFill>
    </fill>
    <fill>
      <patternFill patternType="solid">
        <fgColor theme="7" tint="0.39994506668294322"/>
        <bgColor indexed="64"/>
      </patternFill>
    </fill>
    <fill>
      <patternFill patternType="solid">
        <fgColor theme="3" tint="0.79995117038483843"/>
        <bgColor indexed="64"/>
      </patternFill>
    </fill>
    <fill>
      <patternFill patternType="solid">
        <fgColor theme="4"/>
        <bgColor indexed="64"/>
      </patternFill>
    </fill>
    <fill>
      <patternFill patternType="solid">
        <fgColor theme="4" tint="0.39991454817346722"/>
        <bgColor indexed="64"/>
      </patternFill>
    </fill>
    <fill>
      <patternFill patternType="solid">
        <fgColor theme="4"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alignment vertical="center"/>
    </xf>
    <xf numFmtId="0" fontId="5" fillId="0" borderId="0"/>
  </cellStyleXfs>
  <cellXfs count="137">
    <xf numFmtId="0" fontId="0" fillId="0" borderId="0" xfId="0">
      <alignment vertical="center"/>
    </xf>
    <xf numFmtId="0" fontId="1" fillId="0" borderId="1" xfId="0" applyFont="1" applyFill="1" applyBorder="1" applyAlignment="1"/>
    <xf numFmtId="0" fontId="2" fillId="0" borderId="1" xfId="0" applyFont="1" applyBorder="1" applyAlignment="1">
      <alignment horizontal="center" vertical="center"/>
    </xf>
    <xf numFmtId="164" fontId="0" fillId="0" borderId="1" xfId="0" applyNumberFormat="1" applyFont="1" applyFill="1" applyBorder="1" applyAlignment="1">
      <alignment vertical="center"/>
    </xf>
    <xf numFmtId="165" fontId="0" fillId="0" borderId="1" xfId="0" applyNumberFormat="1" applyFont="1" applyFill="1" applyBorder="1" applyAlignment="1">
      <alignment vertical="center"/>
    </xf>
    <xf numFmtId="164" fontId="0" fillId="2" borderId="1" xfId="0" applyNumberFormat="1" applyFont="1" applyFill="1" applyBorder="1" applyAlignment="1">
      <alignment vertical="center"/>
    </xf>
    <xf numFmtId="165" fontId="0" fillId="2" borderId="1" xfId="0" applyNumberFormat="1" applyFont="1" applyFill="1" applyBorder="1" applyAlignment="1">
      <alignment vertical="center"/>
    </xf>
    <xf numFmtId="164" fontId="1" fillId="0" borderId="1" xfId="0" applyNumberFormat="1" applyFont="1" applyFill="1" applyBorder="1" applyAlignment="1"/>
    <xf numFmtId="0" fontId="1" fillId="3" borderId="1" xfId="0" applyFont="1" applyFill="1" applyBorder="1" applyAlignment="1"/>
    <xf numFmtId="0" fontId="1" fillId="4" borderId="1" xfId="0" applyFont="1" applyFill="1" applyBorder="1" applyAlignment="1"/>
    <xf numFmtId="0" fontId="1" fillId="5" borderId="1" xfId="0" applyFont="1" applyFill="1" applyBorder="1" applyAlignment="1"/>
    <xf numFmtId="165" fontId="0" fillId="0" borderId="0" xfId="0" applyNumberFormat="1">
      <alignment vertical="center"/>
    </xf>
    <xf numFmtId="0" fontId="0" fillId="0" borderId="0" xfId="0" applyFont="1">
      <alignment vertical="center"/>
    </xf>
    <xf numFmtId="1" fontId="0" fillId="0" borderId="0" xfId="0" applyNumberFormat="1">
      <alignment vertical="center"/>
    </xf>
    <xf numFmtId="1" fontId="0" fillId="3" borderId="0" xfId="0" applyNumberFormat="1" applyFill="1">
      <alignment vertical="center"/>
    </xf>
    <xf numFmtId="1" fontId="0" fillId="6" borderId="0" xfId="0" applyNumberFormat="1" applyFill="1">
      <alignment vertical="center"/>
    </xf>
    <xf numFmtId="165" fontId="0" fillId="7" borderId="0" xfId="0" applyNumberFormat="1" applyFill="1">
      <alignment vertical="center"/>
    </xf>
    <xf numFmtId="165" fontId="0" fillId="2" borderId="0" xfId="0" applyNumberFormat="1" applyFill="1">
      <alignment vertical="center"/>
    </xf>
    <xf numFmtId="0" fontId="0" fillId="2" borderId="0" xfId="0" applyFill="1">
      <alignment vertical="center"/>
    </xf>
    <xf numFmtId="0" fontId="0" fillId="0" borderId="1" xfId="0" applyFont="1" applyFill="1" applyBorder="1" applyAlignment="1">
      <alignment vertical="center"/>
    </xf>
    <xf numFmtId="165" fontId="0" fillId="3" borderId="0" xfId="0" applyNumberFormat="1" applyFill="1">
      <alignment vertical="center"/>
    </xf>
    <xf numFmtId="165" fontId="0" fillId="0" borderId="0" xfId="0" applyNumberFormat="1" applyAlignment="1">
      <alignment horizontal="right" vertical="center"/>
    </xf>
    <xf numFmtId="165" fontId="0" fillId="9" borderId="0" xfId="0" applyNumberFormat="1" applyFill="1" applyAlignment="1">
      <alignment horizontal="right" vertical="center"/>
    </xf>
    <xf numFmtId="165" fontId="0" fillId="0" borderId="0" xfId="0" applyNumberFormat="1" applyFill="1" applyAlignment="1">
      <alignment horizontal="right" vertical="center"/>
    </xf>
    <xf numFmtId="0" fontId="0" fillId="0" borderId="0" xfId="0" applyAlignment="1">
      <alignment horizontal="right" vertical="center"/>
    </xf>
    <xf numFmtId="0" fontId="0" fillId="0" borderId="1" xfId="0" applyBorder="1">
      <alignment vertical="center"/>
    </xf>
    <xf numFmtId="0" fontId="0" fillId="8" borderId="1" xfId="0" applyFill="1" applyBorder="1">
      <alignment vertical="center"/>
    </xf>
    <xf numFmtId="165" fontId="0" fillId="0" borderId="1" xfId="0" applyNumberFormat="1" applyBorder="1">
      <alignment vertical="center"/>
    </xf>
    <xf numFmtId="165" fontId="0" fillId="10" borderId="1" xfId="0" applyNumberFormat="1" applyFill="1" applyBorder="1">
      <alignment vertical="center"/>
    </xf>
    <xf numFmtId="0" fontId="2" fillId="0" borderId="1" xfId="0" applyFont="1" applyBorder="1">
      <alignment vertical="center"/>
    </xf>
    <xf numFmtId="0" fontId="2" fillId="0" borderId="1" xfId="0" applyFont="1" applyFill="1" applyBorder="1" applyAlignment="1">
      <alignment horizontal="center" vertical="center"/>
    </xf>
    <xf numFmtId="164" fontId="2" fillId="0" borderId="1" xfId="0" applyNumberFormat="1" applyFont="1" applyBorder="1">
      <alignment vertical="center"/>
    </xf>
    <xf numFmtId="165" fontId="0" fillId="2" borderId="1" xfId="0" applyNumberFormat="1" applyFill="1" applyBorder="1">
      <alignment vertical="center"/>
    </xf>
    <xf numFmtId="0" fontId="1" fillId="0" borderId="0" xfId="0" applyFont="1" applyFill="1" applyBorder="1" applyAlignment="1"/>
    <xf numFmtId="0" fontId="0" fillId="0" borderId="1" xfId="0" applyBorder="1" applyAlignment="1">
      <alignment vertical="center"/>
    </xf>
    <xf numFmtId="165" fontId="0" fillId="0" borderId="1" xfId="0" applyNumberFormat="1" applyBorder="1" applyAlignment="1">
      <alignment vertical="center"/>
    </xf>
    <xf numFmtId="165" fontId="0" fillId="11" borderId="0" xfId="0" applyNumberFormat="1" applyFill="1">
      <alignment vertical="center"/>
    </xf>
    <xf numFmtId="0" fontId="2" fillId="12" borderId="1" xfId="0" applyFont="1" applyFill="1" applyBorder="1" applyAlignment="1">
      <alignment horizontal="center" vertical="center"/>
    </xf>
    <xf numFmtId="164" fontId="0" fillId="0" borderId="0" xfId="0" applyNumberFormat="1">
      <alignment vertical="center"/>
    </xf>
    <xf numFmtId="165" fontId="0" fillId="0" borderId="0" xfId="0" applyNumberFormat="1" applyAlignment="1">
      <alignment vertical="center"/>
    </xf>
    <xf numFmtId="165" fontId="0" fillId="13" borderId="1" xfId="0" applyNumberFormat="1" applyFill="1" applyBorder="1">
      <alignment vertical="center"/>
    </xf>
    <xf numFmtId="165" fontId="0" fillId="14" borderId="0" xfId="0" applyNumberFormat="1" applyFill="1">
      <alignment vertical="center"/>
    </xf>
    <xf numFmtId="0" fontId="3" fillId="0" borderId="1" xfId="0" applyFont="1" applyFill="1" applyBorder="1" applyAlignment="1">
      <alignment horizontal="center"/>
    </xf>
    <xf numFmtId="166" fontId="3" fillId="0" borderId="1" xfId="0" applyNumberFormat="1" applyFont="1" applyFill="1" applyBorder="1" applyAlignment="1">
      <alignment horizontal="center"/>
    </xf>
    <xf numFmtId="0" fontId="3" fillId="0" borderId="1" xfId="1" applyFont="1" applyFill="1" applyBorder="1" applyAlignment="1">
      <alignment horizontal="center"/>
    </xf>
    <xf numFmtId="0" fontId="2" fillId="0" borderId="0" xfId="0" applyFont="1">
      <alignment vertical="center"/>
    </xf>
    <xf numFmtId="0" fontId="0" fillId="15" borderId="0" xfId="0" applyFill="1">
      <alignment vertical="center"/>
    </xf>
    <xf numFmtId="0" fontId="0" fillId="16" borderId="0" xfId="0" applyFill="1">
      <alignment vertical="center"/>
    </xf>
    <xf numFmtId="0" fontId="0" fillId="12" borderId="0" xfId="0" applyFill="1">
      <alignment vertical="center"/>
    </xf>
    <xf numFmtId="0" fontId="0" fillId="15" borderId="1" xfId="0" applyFill="1" applyBorder="1">
      <alignment vertical="center"/>
    </xf>
    <xf numFmtId="0" fontId="0" fillId="16" borderId="1" xfId="0" applyFill="1" applyBorder="1">
      <alignment vertical="center"/>
    </xf>
    <xf numFmtId="0" fontId="0" fillId="17" borderId="1" xfId="0" applyFill="1" applyBorder="1">
      <alignment vertical="center"/>
    </xf>
    <xf numFmtId="0" fontId="0" fillId="0" borderId="0" xfId="0" applyFont="1" applyFill="1">
      <alignment vertical="center"/>
    </xf>
    <xf numFmtId="0" fontId="3" fillId="0" borderId="1" xfId="0" applyFont="1" applyFill="1" applyBorder="1" applyAlignment="1"/>
    <xf numFmtId="0" fontId="0" fillId="0" borderId="0" xfId="0" applyBorder="1">
      <alignment vertical="center"/>
    </xf>
    <xf numFmtId="165" fontId="0" fillId="0" borderId="0" xfId="0" applyNumberFormat="1" applyBorder="1">
      <alignment vertical="center"/>
    </xf>
    <xf numFmtId="0" fontId="1" fillId="0" borderId="0" xfId="0" applyFont="1" applyFill="1" applyAlignment="1"/>
    <xf numFmtId="165" fontId="1" fillId="0" borderId="0" xfId="0" applyNumberFormat="1" applyFont="1" applyFill="1" applyBorder="1" applyAlignment="1"/>
    <xf numFmtId="0" fontId="3" fillId="14" borderId="1" xfId="0" applyFont="1" applyFill="1" applyBorder="1" applyAlignment="1"/>
    <xf numFmtId="0" fontId="0" fillId="0" borderId="0" xfId="0" applyAlignment="1">
      <alignment horizontal="left" vertical="center"/>
    </xf>
    <xf numFmtId="166" fontId="1" fillId="0" borderId="0" xfId="0" applyNumberFormat="1" applyFont="1" applyFill="1" applyBorder="1" applyAlignment="1"/>
    <xf numFmtId="167" fontId="1" fillId="0" borderId="0" xfId="0" applyNumberFormat="1" applyFont="1" applyFill="1" applyBorder="1" applyAlignment="1"/>
    <xf numFmtId="167" fontId="3" fillId="0" borderId="1" xfId="0" applyNumberFormat="1" applyFont="1" applyFill="1" applyBorder="1" applyAlignment="1">
      <alignment horizontal="center"/>
    </xf>
    <xf numFmtId="168" fontId="3" fillId="0" borderId="1" xfId="0" applyNumberFormat="1" applyFont="1" applyFill="1" applyBorder="1" applyAlignment="1">
      <alignment horizontal="center"/>
    </xf>
    <xf numFmtId="166" fontId="1" fillId="0" borderId="1" xfId="0" applyNumberFormat="1" applyFont="1" applyFill="1" applyBorder="1" applyAlignment="1"/>
    <xf numFmtId="167" fontId="1" fillId="0" borderId="1" xfId="0" applyNumberFormat="1" applyFont="1" applyFill="1" applyBorder="1" applyAlignment="1"/>
    <xf numFmtId="0" fontId="1" fillId="0" borderId="1" xfId="0" applyFont="1" applyFill="1" applyBorder="1" applyAlignment="1">
      <alignment horizontal="right"/>
    </xf>
    <xf numFmtId="0" fontId="1" fillId="18" borderId="1" xfId="0" applyFont="1" applyFill="1" applyBorder="1" applyAlignment="1">
      <alignment horizontal="right" vertical="top" wrapText="1"/>
    </xf>
    <xf numFmtId="0" fontId="1" fillId="0" borderId="1" xfId="1" applyFont="1" applyBorder="1"/>
    <xf numFmtId="0" fontId="1" fillId="0" borderId="1" xfId="1" applyFont="1" applyBorder="1" applyAlignment="1">
      <alignment horizontal="right"/>
    </xf>
    <xf numFmtId="169" fontId="4" fillId="0" borderId="1" xfId="0" applyNumberFormat="1" applyFont="1" applyFill="1" applyBorder="1" applyAlignment="1"/>
    <xf numFmtId="167" fontId="1" fillId="19" borderId="1" xfId="0" applyNumberFormat="1" applyFont="1" applyFill="1" applyBorder="1" applyAlignment="1"/>
    <xf numFmtId="0" fontId="1" fillId="19" borderId="1" xfId="0" applyFont="1" applyFill="1" applyBorder="1" applyAlignment="1"/>
    <xf numFmtId="166" fontId="1" fillId="20" borderId="1" xfId="0" applyNumberFormat="1" applyFont="1" applyFill="1" applyBorder="1" applyAlignment="1"/>
    <xf numFmtId="0" fontId="1" fillId="20" borderId="1" xfId="0" applyFont="1" applyFill="1" applyBorder="1" applyAlignment="1"/>
    <xf numFmtId="166" fontId="1" fillId="19" borderId="1" xfId="0" applyNumberFormat="1" applyFont="1" applyFill="1" applyBorder="1" applyAlignment="1"/>
    <xf numFmtId="167" fontId="1" fillId="21" borderId="1" xfId="0" applyNumberFormat="1" applyFont="1" applyFill="1" applyBorder="1" applyAlignment="1"/>
    <xf numFmtId="0" fontId="1" fillId="21" borderId="1" xfId="0" applyFont="1" applyFill="1" applyBorder="1" applyAlignment="1"/>
    <xf numFmtId="166" fontId="1" fillId="21" borderId="1" xfId="0" applyNumberFormat="1" applyFont="1" applyFill="1" applyBorder="1" applyAlignment="1"/>
    <xf numFmtId="166" fontId="1" fillId="22" borderId="1" xfId="0" applyNumberFormat="1" applyFont="1" applyFill="1" applyBorder="1" applyAlignment="1"/>
    <xf numFmtId="0" fontId="1" fillId="22" borderId="1" xfId="0" applyFont="1" applyFill="1" applyBorder="1" applyAlignment="1"/>
    <xf numFmtId="169" fontId="4" fillId="19" borderId="1" xfId="0" applyNumberFormat="1" applyFont="1" applyFill="1" applyBorder="1" applyAlignment="1"/>
    <xf numFmtId="169" fontId="4" fillId="21" borderId="1" xfId="0" applyNumberFormat="1" applyFont="1" applyFill="1" applyBorder="1" applyAlignment="1"/>
    <xf numFmtId="0" fontId="1" fillId="23" borderId="1" xfId="0" applyFont="1" applyFill="1" applyBorder="1" applyAlignment="1"/>
    <xf numFmtId="0" fontId="3" fillId="0" borderId="0" xfId="0" applyFont="1" applyFill="1" applyAlignment="1">
      <alignment horizontal="center" wrapText="1"/>
    </xf>
    <xf numFmtId="0" fontId="1" fillId="20" borderId="1" xfId="1" applyFont="1" applyFill="1" applyBorder="1"/>
    <xf numFmtId="0" fontId="3" fillId="0" borderId="0" xfId="1" applyFont="1" applyFill="1" applyAlignment="1">
      <alignment horizontal="center"/>
    </xf>
    <xf numFmtId="166" fontId="1" fillId="24" borderId="1" xfId="0" applyNumberFormat="1" applyFont="1" applyFill="1" applyBorder="1" applyAlignment="1"/>
    <xf numFmtId="0" fontId="1" fillId="24" borderId="1" xfId="0" applyFont="1" applyFill="1" applyBorder="1" applyAlignment="1"/>
    <xf numFmtId="169" fontId="1" fillId="0" borderId="1" xfId="0" applyNumberFormat="1" applyFont="1" applyFill="1" applyBorder="1" applyAlignment="1"/>
    <xf numFmtId="169" fontId="4" fillId="20" borderId="1" xfId="0" applyNumberFormat="1" applyFont="1" applyFill="1" applyBorder="1" applyAlignment="1"/>
    <xf numFmtId="0" fontId="0" fillId="0" borderId="0" xfId="0" applyAlignment="1">
      <alignment vertical="center"/>
    </xf>
    <xf numFmtId="0" fontId="3" fillId="0" borderId="2" xfId="0" applyFont="1" applyFill="1" applyBorder="1" applyAlignment="1"/>
    <xf numFmtId="0" fontId="3" fillId="0" borderId="4" xfId="0" applyFont="1" applyFill="1" applyBorder="1" applyAlignment="1"/>
    <xf numFmtId="0" fontId="3" fillId="0" borderId="1" xfId="0" applyFont="1" applyFill="1" applyBorder="1" applyAlignment="1">
      <alignment wrapText="1"/>
    </xf>
    <xf numFmtId="0" fontId="3" fillId="0" borderId="4" xfId="0" applyFont="1" applyFill="1" applyBorder="1" applyAlignment="1">
      <alignment wrapText="1"/>
    </xf>
    <xf numFmtId="0" fontId="3" fillId="0" borderId="0" xfId="0" applyFont="1" applyFill="1" applyAlignment="1"/>
    <xf numFmtId="0" fontId="3" fillId="0" borderId="2" xfId="0" applyFont="1" applyFill="1" applyBorder="1" applyAlignment="1">
      <alignment wrapText="1"/>
    </xf>
    <xf numFmtId="167" fontId="1" fillId="25" borderId="1" xfId="0" applyNumberFormat="1" applyFont="1" applyFill="1" applyBorder="1" applyAlignment="1"/>
    <xf numFmtId="0" fontId="1" fillId="25" borderId="1" xfId="0" applyFont="1" applyFill="1" applyBorder="1" applyAlignment="1"/>
    <xf numFmtId="166" fontId="1" fillId="25" borderId="1" xfId="0" applyNumberFormat="1" applyFont="1" applyFill="1" applyBorder="1" applyAlignment="1"/>
    <xf numFmtId="0" fontId="1" fillId="25" borderId="1" xfId="1" applyFont="1" applyFill="1" applyBorder="1"/>
    <xf numFmtId="166" fontId="1" fillId="12" borderId="1" xfId="0" applyNumberFormat="1" applyFont="1" applyFill="1" applyBorder="1" applyAlignment="1"/>
    <xf numFmtId="0" fontId="1" fillId="12" borderId="1" xfId="0" applyFont="1" applyFill="1" applyBorder="1" applyAlignment="1"/>
    <xf numFmtId="169" fontId="1" fillId="26" borderId="1" xfId="0" applyNumberFormat="1" applyFont="1" applyFill="1" applyBorder="1" applyAlignment="1"/>
    <xf numFmtId="0" fontId="1" fillId="26" borderId="1" xfId="0" applyFont="1" applyFill="1" applyBorder="1" applyAlignment="1"/>
    <xf numFmtId="166" fontId="1" fillId="26" borderId="1" xfId="0" applyNumberFormat="1" applyFont="1" applyFill="1" applyBorder="1" applyAlignment="1"/>
    <xf numFmtId="166" fontId="1" fillId="27" borderId="1" xfId="0" applyNumberFormat="1" applyFont="1" applyFill="1" applyBorder="1" applyAlignment="1"/>
    <xf numFmtId="0" fontId="1" fillId="27" borderId="1" xfId="0" applyFont="1" applyFill="1" applyBorder="1" applyAlignment="1"/>
    <xf numFmtId="0" fontId="3" fillId="0" borderId="0" xfId="0" applyFont="1" applyFill="1" applyAlignment="1">
      <alignment horizontal="center"/>
    </xf>
    <xf numFmtId="0" fontId="1" fillId="0" borderId="0" xfId="1" applyFont="1"/>
    <xf numFmtId="0" fontId="1" fillId="25" borderId="0" xfId="1" applyFont="1" applyFill="1"/>
    <xf numFmtId="0" fontId="1" fillId="21" borderId="1" xfId="1" applyFont="1" applyFill="1" applyBorder="1"/>
    <xf numFmtId="0" fontId="1" fillId="21" borderId="0" xfId="1" applyFont="1" applyFill="1"/>
    <xf numFmtId="166" fontId="1" fillId="2" borderId="1" xfId="0" applyNumberFormat="1" applyFont="1" applyFill="1" applyBorder="1" applyAlignment="1"/>
    <xf numFmtId="0" fontId="1" fillId="2" borderId="1" xfId="0" applyFont="1" applyFill="1" applyBorder="1" applyAlignment="1"/>
    <xf numFmtId="0" fontId="1" fillId="12" borderId="0" xfId="0" applyFont="1" applyFill="1" applyAlignment="1"/>
    <xf numFmtId="0" fontId="1" fillId="2" borderId="0" xfId="0" applyFont="1" applyFill="1" applyAlignment="1"/>
    <xf numFmtId="169" fontId="1" fillId="21" borderId="1" xfId="0" applyNumberFormat="1" applyFont="1" applyFill="1" applyBorder="1" applyAlignment="1"/>
    <xf numFmtId="0" fontId="1" fillId="21" borderId="1" xfId="0" applyFont="1" applyFill="1" applyBorder="1" applyAlignment="1">
      <alignment horizontal="right"/>
    </xf>
    <xf numFmtId="0" fontId="1" fillId="20" borderId="0" xfId="1" applyFont="1" applyFill="1"/>
    <xf numFmtId="0" fontId="1" fillId="22" borderId="0" xfId="0" applyFont="1" applyFill="1" applyAlignment="1"/>
    <xf numFmtId="0" fontId="1" fillId="0" borderId="0" xfId="1" applyFont="1" applyAlignment="1">
      <alignment horizontal="right"/>
    </xf>
    <xf numFmtId="0" fontId="1" fillId="18" borderId="0" xfId="0" applyFont="1" applyFill="1" applyAlignment="1">
      <alignment horizontal="right" vertical="top" wrapText="1"/>
    </xf>
    <xf numFmtId="166" fontId="1" fillId="11" borderId="1" xfId="0" applyNumberFormat="1" applyFont="1" applyFill="1" applyBorder="1" applyAlignment="1"/>
    <xf numFmtId="0" fontId="1" fillId="21" borderId="0" xfId="0" applyFont="1" applyFill="1" applyAlignment="1"/>
    <xf numFmtId="0" fontId="9" fillId="0" borderId="0" xfId="0" applyFont="1">
      <alignment vertical="center"/>
    </xf>
    <xf numFmtId="0" fontId="3" fillId="0" borderId="2" xfId="0" applyFont="1" applyFill="1" applyBorder="1" applyAlignment="1">
      <alignment horizontal="center"/>
    </xf>
    <xf numFmtId="0" fontId="3" fillId="0" borderId="4" xfId="0" applyFont="1" applyFill="1" applyBorder="1" applyAlignment="1">
      <alignment horizontal="center"/>
    </xf>
    <xf numFmtId="0" fontId="3" fillId="0" borderId="1" xfId="0" applyFont="1" applyFill="1" applyBorder="1" applyAlignment="1">
      <alignment horizontal="center" wrapText="1"/>
    </xf>
    <xf numFmtId="0" fontId="3" fillId="0" borderId="4" xfId="0" applyFont="1" applyFill="1" applyBorder="1" applyAlignment="1">
      <alignment horizontal="center" wrapText="1"/>
    </xf>
    <xf numFmtId="0" fontId="3" fillId="0" borderId="2" xfId="0" applyFont="1" applyFill="1" applyBorder="1" applyAlignment="1">
      <alignment horizontal="center" wrapText="1"/>
    </xf>
    <xf numFmtId="0" fontId="3" fillId="0" borderId="0" xfId="0" applyFont="1" applyFill="1" applyAlignment="1">
      <alignment horizontal="center"/>
    </xf>
    <xf numFmtId="0" fontId="3" fillId="0" borderId="0" xfId="0" applyFont="1" applyFill="1" applyAlignment="1">
      <alignment horizontal="center" wrapText="1"/>
    </xf>
    <xf numFmtId="0" fontId="3" fillId="0" borderId="1" xfId="0" applyFont="1" applyFill="1"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2">
    <cellStyle name="Normal" xfId="0" builtinId="0"/>
    <cellStyle name="Normal 2" xfId="1"/>
  </cellStyles>
  <dxfs count="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FF9BC2E6"/>
      <color rgb="FFE7E6E6"/>
      <color rgb="FFFFFFFF"/>
      <color rgb="FF000000"/>
      <color rgb="FF5B9BD5"/>
      <color rgb="FFED7D31"/>
      <color rgb="FFFFD966"/>
      <color rgb="FFFFFF00"/>
      <color rgb="FFBDD7E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rot="0" spcFirstLastPara="1" vertOverflow="ellipsis" vert="horz" wrap="square" anchor="ctr" anchorCtr="1"/>
          <a:lstStyle/>
          <a:p>
            <a:pPr>
              <a:defRPr lang="en-US" sz="1400" b="1" i="0" u="none" strike="noStrike" kern="1200" spc="0" baseline="0">
                <a:solidFill>
                  <a:schemeClr val="tx1">
                    <a:lumMod val="65000"/>
                    <a:lumOff val="35000"/>
                  </a:schemeClr>
                </a:solidFill>
                <a:latin typeface="+mn-lt"/>
                <a:ea typeface="+mn-ea"/>
                <a:cs typeface="+mn-cs"/>
              </a:defRPr>
            </a:pPr>
            <a:r>
              <a:rPr lang="en-US" b="1"/>
              <a:t>Powai</a:t>
            </a:r>
            <a:endParaRPr lang="en-US" sz="1400" b="1" i="0" u="none" strike="noStrike" baseline="0">
              <a:solidFill>
                <a:srgbClr val="595959">
                  <a:alpha val="100000"/>
                </a:srgbClr>
              </a:solidFill>
              <a:latin typeface="Calibri" panose="020F0502020204030204" charset="0"/>
              <a:ea typeface="Calibri" panose="020F0502020204030204" charset="0"/>
              <a:cs typeface="Calibri" panose="020F0502020204030204" charset="0"/>
            </a:endParaRPr>
          </a:p>
        </c:rich>
      </c:tx>
      <c:spPr>
        <a:noFill/>
        <a:ln>
          <a:noFill/>
        </a:ln>
        <a:effectLst/>
      </c:spPr>
    </c:title>
    <c:plotArea>
      <c:layout>
        <c:manualLayout>
          <c:layoutTarget val="inner"/>
          <c:xMode val="edge"/>
          <c:yMode val="edge"/>
          <c:x val="9.5297813966905925E-2"/>
          <c:y val="0.17064407366658893"/>
          <c:w val="0.78488739111174965"/>
          <c:h val="0.53293256769078801"/>
        </c:manualLayout>
      </c:layout>
      <c:areaChart>
        <c:grouping val="stacked"/>
        <c:ser>
          <c:idx val="2"/>
          <c:order val="2"/>
          <c:tx>
            <c:strRef>
              <c:f>'[1]Daily Data (NOx)'!$CW$2</c:f>
              <c:strCache>
                <c:ptCount val="1"/>
                <c:pt idx="0">
                  <c:v>PL</c:v>
                </c:pt>
              </c:strCache>
            </c:strRef>
          </c:tx>
          <c:spPr>
            <a:solidFill>
              <a:schemeClr val="accent2">
                <a:lumMod val="40000"/>
                <a:lumOff val="60000"/>
              </a:schemeClr>
            </a:solidFill>
            <a:ln>
              <a:solidFill>
                <a:schemeClr val="accent4">
                  <a:lumMod val="40000"/>
                  <a:lumOff val="60000"/>
                </a:schemeClr>
              </a:solidFill>
            </a:ln>
            <a:effectLst/>
          </c:spPr>
          <c:cat>
            <c:numRef>
              <c:f>'[1]Daily Data (NOx)'!$CR$3:$CR$367</c:f>
              <c:numCache>
                <c:formatCode>General</c:formatCode>
                <c:ptCount val="365"/>
                <c:pt idx="0">
                  <c:v>43800</c:v>
                </c:pt>
                <c:pt idx="1">
                  <c:v>43801</c:v>
                </c:pt>
                <c:pt idx="2">
                  <c:v>43802</c:v>
                </c:pt>
                <c:pt idx="3">
                  <c:v>43803</c:v>
                </c:pt>
                <c:pt idx="4">
                  <c:v>43804</c:v>
                </c:pt>
                <c:pt idx="5">
                  <c:v>43805</c:v>
                </c:pt>
                <c:pt idx="6">
                  <c:v>43806</c:v>
                </c:pt>
                <c:pt idx="7">
                  <c:v>43807</c:v>
                </c:pt>
                <c:pt idx="8">
                  <c:v>43808</c:v>
                </c:pt>
                <c:pt idx="9">
                  <c:v>43809</c:v>
                </c:pt>
                <c:pt idx="10">
                  <c:v>43810</c:v>
                </c:pt>
                <c:pt idx="11">
                  <c:v>43811</c:v>
                </c:pt>
                <c:pt idx="12">
                  <c:v>43812</c:v>
                </c:pt>
                <c:pt idx="13">
                  <c:v>43813</c:v>
                </c:pt>
                <c:pt idx="14">
                  <c:v>43814</c:v>
                </c:pt>
                <c:pt idx="15">
                  <c:v>43815</c:v>
                </c:pt>
                <c:pt idx="16">
                  <c:v>43816</c:v>
                </c:pt>
                <c:pt idx="17">
                  <c:v>43817</c:v>
                </c:pt>
                <c:pt idx="18">
                  <c:v>43818</c:v>
                </c:pt>
                <c:pt idx="19">
                  <c:v>43819</c:v>
                </c:pt>
                <c:pt idx="20">
                  <c:v>43820</c:v>
                </c:pt>
                <c:pt idx="21">
                  <c:v>43821</c:v>
                </c:pt>
                <c:pt idx="22">
                  <c:v>43822</c:v>
                </c:pt>
                <c:pt idx="23">
                  <c:v>43823</c:v>
                </c:pt>
                <c:pt idx="24">
                  <c:v>43824</c:v>
                </c:pt>
                <c:pt idx="25">
                  <c:v>43825</c:v>
                </c:pt>
                <c:pt idx="26">
                  <c:v>43826</c:v>
                </c:pt>
                <c:pt idx="27">
                  <c:v>43827</c:v>
                </c:pt>
                <c:pt idx="28">
                  <c:v>43828</c:v>
                </c:pt>
                <c:pt idx="29">
                  <c:v>43829</c:v>
                </c:pt>
                <c:pt idx="30">
                  <c:v>43830</c:v>
                </c:pt>
                <c:pt idx="31">
                  <c:v>43831</c:v>
                </c:pt>
                <c:pt idx="32">
                  <c:v>43832</c:v>
                </c:pt>
                <c:pt idx="33">
                  <c:v>43833</c:v>
                </c:pt>
                <c:pt idx="34">
                  <c:v>43834</c:v>
                </c:pt>
                <c:pt idx="35">
                  <c:v>43835</c:v>
                </c:pt>
                <c:pt idx="36">
                  <c:v>43836</c:v>
                </c:pt>
                <c:pt idx="37">
                  <c:v>43837</c:v>
                </c:pt>
                <c:pt idx="38">
                  <c:v>43838</c:v>
                </c:pt>
                <c:pt idx="39">
                  <c:v>43839</c:v>
                </c:pt>
                <c:pt idx="40">
                  <c:v>43840</c:v>
                </c:pt>
                <c:pt idx="41">
                  <c:v>43841</c:v>
                </c:pt>
                <c:pt idx="42">
                  <c:v>43842</c:v>
                </c:pt>
                <c:pt idx="43">
                  <c:v>43843</c:v>
                </c:pt>
                <c:pt idx="44">
                  <c:v>43844</c:v>
                </c:pt>
                <c:pt idx="45">
                  <c:v>43845</c:v>
                </c:pt>
                <c:pt idx="46">
                  <c:v>43846</c:v>
                </c:pt>
                <c:pt idx="47">
                  <c:v>43847</c:v>
                </c:pt>
                <c:pt idx="48">
                  <c:v>43862</c:v>
                </c:pt>
                <c:pt idx="49">
                  <c:v>43863</c:v>
                </c:pt>
                <c:pt idx="50">
                  <c:v>43864</c:v>
                </c:pt>
                <c:pt idx="51">
                  <c:v>43865</c:v>
                </c:pt>
                <c:pt idx="52">
                  <c:v>43866</c:v>
                </c:pt>
                <c:pt idx="53">
                  <c:v>43867</c:v>
                </c:pt>
                <c:pt idx="54">
                  <c:v>43868</c:v>
                </c:pt>
                <c:pt idx="55">
                  <c:v>43869</c:v>
                </c:pt>
                <c:pt idx="56">
                  <c:v>43870</c:v>
                </c:pt>
                <c:pt idx="57">
                  <c:v>43871</c:v>
                </c:pt>
                <c:pt idx="58">
                  <c:v>43872</c:v>
                </c:pt>
                <c:pt idx="59">
                  <c:v>43873</c:v>
                </c:pt>
                <c:pt idx="60">
                  <c:v>43874</c:v>
                </c:pt>
                <c:pt idx="61">
                  <c:v>43875</c:v>
                </c:pt>
                <c:pt idx="62">
                  <c:v>43876</c:v>
                </c:pt>
                <c:pt idx="63">
                  <c:v>43877</c:v>
                </c:pt>
                <c:pt idx="64">
                  <c:v>43878</c:v>
                </c:pt>
                <c:pt idx="65">
                  <c:v>43879</c:v>
                </c:pt>
                <c:pt idx="66">
                  <c:v>43880</c:v>
                </c:pt>
                <c:pt idx="67">
                  <c:v>43881</c:v>
                </c:pt>
                <c:pt idx="68">
                  <c:v>43882</c:v>
                </c:pt>
                <c:pt idx="69">
                  <c:v>43883</c:v>
                </c:pt>
                <c:pt idx="70">
                  <c:v>43884</c:v>
                </c:pt>
                <c:pt idx="71">
                  <c:v>43885</c:v>
                </c:pt>
                <c:pt idx="72">
                  <c:v>43886</c:v>
                </c:pt>
                <c:pt idx="73">
                  <c:v>43887</c:v>
                </c:pt>
                <c:pt idx="74">
                  <c:v>43888</c:v>
                </c:pt>
                <c:pt idx="75">
                  <c:v>43889</c:v>
                </c:pt>
                <c:pt idx="76">
                  <c:v>43890</c:v>
                </c:pt>
                <c:pt idx="77">
                  <c:v>43891</c:v>
                </c:pt>
                <c:pt idx="78">
                  <c:v>43892</c:v>
                </c:pt>
                <c:pt idx="79">
                  <c:v>43893</c:v>
                </c:pt>
                <c:pt idx="80">
                  <c:v>43894</c:v>
                </c:pt>
                <c:pt idx="81">
                  <c:v>43895</c:v>
                </c:pt>
                <c:pt idx="82">
                  <c:v>43896</c:v>
                </c:pt>
                <c:pt idx="83">
                  <c:v>43897</c:v>
                </c:pt>
                <c:pt idx="84">
                  <c:v>43898</c:v>
                </c:pt>
                <c:pt idx="85">
                  <c:v>43899</c:v>
                </c:pt>
                <c:pt idx="86">
                  <c:v>43900</c:v>
                </c:pt>
                <c:pt idx="87">
                  <c:v>43901</c:v>
                </c:pt>
                <c:pt idx="88">
                  <c:v>43902</c:v>
                </c:pt>
                <c:pt idx="89">
                  <c:v>43903</c:v>
                </c:pt>
                <c:pt idx="90">
                  <c:v>43904</c:v>
                </c:pt>
                <c:pt idx="91">
                  <c:v>43905</c:v>
                </c:pt>
                <c:pt idx="92">
                  <c:v>43906</c:v>
                </c:pt>
                <c:pt idx="93">
                  <c:v>43907</c:v>
                </c:pt>
                <c:pt idx="94">
                  <c:v>43908</c:v>
                </c:pt>
                <c:pt idx="95">
                  <c:v>43909</c:v>
                </c:pt>
                <c:pt idx="96">
                  <c:v>43910</c:v>
                </c:pt>
                <c:pt idx="97">
                  <c:v>43911</c:v>
                </c:pt>
                <c:pt idx="98">
                  <c:v>43912</c:v>
                </c:pt>
                <c:pt idx="99">
                  <c:v>43913</c:v>
                </c:pt>
                <c:pt idx="100">
                  <c:v>43914</c:v>
                </c:pt>
                <c:pt idx="101">
                  <c:v>43915</c:v>
                </c:pt>
                <c:pt idx="102">
                  <c:v>43916</c:v>
                </c:pt>
                <c:pt idx="103">
                  <c:v>43917</c:v>
                </c:pt>
                <c:pt idx="104">
                  <c:v>43918</c:v>
                </c:pt>
                <c:pt idx="105">
                  <c:v>43919</c:v>
                </c:pt>
                <c:pt idx="106">
                  <c:v>43920</c:v>
                </c:pt>
                <c:pt idx="107">
                  <c:v>43921</c:v>
                </c:pt>
                <c:pt idx="108">
                  <c:v>43922</c:v>
                </c:pt>
                <c:pt idx="109">
                  <c:v>43923</c:v>
                </c:pt>
                <c:pt idx="110">
                  <c:v>43924</c:v>
                </c:pt>
                <c:pt idx="111">
                  <c:v>43925</c:v>
                </c:pt>
                <c:pt idx="112">
                  <c:v>43926</c:v>
                </c:pt>
                <c:pt idx="113">
                  <c:v>43927</c:v>
                </c:pt>
                <c:pt idx="114">
                  <c:v>43928</c:v>
                </c:pt>
                <c:pt idx="115">
                  <c:v>43929</c:v>
                </c:pt>
                <c:pt idx="116">
                  <c:v>43930</c:v>
                </c:pt>
                <c:pt idx="117">
                  <c:v>43931</c:v>
                </c:pt>
                <c:pt idx="118">
                  <c:v>43932</c:v>
                </c:pt>
                <c:pt idx="119">
                  <c:v>43933</c:v>
                </c:pt>
                <c:pt idx="120">
                  <c:v>43934</c:v>
                </c:pt>
                <c:pt idx="121">
                  <c:v>43935</c:v>
                </c:pt>
                <c:pt idx="122">
                  <c:v>43936</c:v>
                </c:pt>
                <c:pt idx="123">
                  <c:v>43937</c:v>
                </c:pt>
                <c:pt idx="124">
                  <c:v>43938</c:v>
                </c:pt>
                <c:pt idx="125">
                  <c:v>43939</c:v>
                </c:pt>
                <c:pt idx="126">
                  <c:v>43940</c:v>
                </c:pt>
                <c:pt idx="127">
                  <c:v>43941</c:v>
                </c:pt>
                <c:pt idx="128">
                  <c:v>43942</c:v>
                </c:pt>
                <c:pt idx="129">
                  <c:v>43943</c:v>
                </c:pt>
                <c:pt idx="130">
                  <c:v>43944</c:v>
                </c:pt>
                <c:pt idx="131">
                  <c:v>43945</c:v>
                </c:pt>
                <c:pt idx="132">
                  <c:v>43946</c:v>
                </c:pt>
                <c:pt idx="133">
                  <c:v>43947</c:v>
                </c:pt>
                <c:pt idx="134">
                  <c:v>43948</c:v>
                </c:pt>
                <c:pt idx="135">
                  <c:v>43949</c:v>
                </c:pt>
                <c:pt idx="136">
                  <c:v>43950</c:v>
                </c:pt>
                <c:pt idx="137">
                  <c:v>43951</c:v>
                </c:pt>
                <c:pt idx="138">
                  <c:v>43952</c:v>
                </c:pt>
                <c:pt idx="139">
                  <c:v>43953</c:v>
                </c:pt>
                <c:pt idx="140">
                  <c:v>43954</c:v>
                </c:pt>
                <c:pt idx="141">
                  <c:v>43955</c:v>
                </c:pt>
                <c:pt idx="142">
                  <c:v>43956</c:v>
                </c:pt>
                <c:pt idx="143">
                  <c:v>43957</c:v>
                </c:pt>
                <c:pt idx="144">
                  <c:v>43958</c:v>
                </c:pt>
                <c:pt idx="145">
                  <c:v>43959</c:v>
                </c:pt>
                <c:pt idx="146">
                  <c:v>43960</c:v>
                </c:pt>
                <c:pt idx="147">
                  <c:v>43961</c:v>
                </c:pt>
                <c:pt idx="148">
                  <c:v>43962</c:v>
                </c:pt>
                <c:pt idx="149">
                  <c:v>43963</c:v>
                </c:pt>
                <c:pt idx="150">
                  <c:v>43964</c:v>
                </c:pt>
                <c:pt idx="151">
                  <c:v>43965</c:v>
                </c:pt>
                <c:pt idx="152">
                  <c:v>43966</c:v>
                </c:pt>
                <c:pt idx="153">
                  <c:v>43967</c:v>
                </c:pt>
                <c:pt idx="154">
                  <c:v>43968</c:v>
                </c:pt>
                <c:pt idx="155">
                  <c:v>43969</c:v>
                </c:pt>
                <c:pt idx="156">
                  <c:v>43970</c:v>
                </c:pt>
                <c:pt idx="157">
                  <c:v>43971</c:v>
                </c:pt>
                <c:pt idx="158">
                  <c:v>43972</c:v>
                </c:pt>
                <c:pt idx="159">
                  <c:v>43973</c:v>
                </c:pt>
                <c:pt idx="160">
                  <c:v>43974</c:v>
                </c:pt>
                <c:pt idx="161">
                  <c:v>43975</c:v>
                </c:pt>
                <c:pt idx="162">
                  <c:v>43976</c:v>
                </c:pt>
                <c:pt idx="163">
                  <c:v>43977</c:v>
                </c:pt>
                <c:pt idx="164">
                  <c:v>43978</c:v>
                </c:pt>
                <c:pt idx="165">
                  <c:v>43979</c:v>
                </c:pt>
                <c:pt idx="166">
                  <c:v>43980</c:v>
                </c:pt>
                <c:pt idx="167">
                  <c:v>43981</c:v>
                </c:pt>
                <c:pt idx="168">
                  <c:v>43982</c:v>
                </c:pt>
                <c:pt idx="169">
                  <c:v>43983</c:v>
                </c:pt>
                <c:pt idx="170">
                  <c:v>43984</c:v>
                </c:pt>
                <c:pt idx="171">
                  <c:v>43985</c:v>
                </c:pt>
                <c:pt idx="172">
                  <c:v>43986</c:v>
                </c:pt>
                <c:pt idx="173">
                  <c:v>43987</c:v>
                </c:pt>
                <c:pt idx="174">
                  <c:v>43988</c:v>
                </c:pt>
                <c:pt idx="175">
                  <c:v>43989</c:v>
                </c:pt>
                <c:pt idx="176">
                  <c:v>43990</c:v>
                </c:pt>
                <c:pt idx="177">
                  <c:v>43991</c:v>
                </c:pt>
                <c:pt idx="178">
                  <c:v>43992</c:v>
                </c:pt>
                <c:pt idx="179">
                  <c:v>43993</c:v>
                </c:pt>
                <c:pt idx="180">
                  <c:v>43994</c:v>
                </c:pt>
                <c:pt idx="181">
                  <c:v>43995</c:v>
                </c:pt>
                <c:pt idx="182">
                  <c:v>43996</c:v>
                </c:pt>
                <c:pt idx="183">
                  <c:v>43997</c:v>
                </c:pt>
                <c:pt idx="184">
                  <c:v>43998</c:v>
                </c:pt>
                <c:pt idx="185">
                  <c:v>43999</c:v>
                </c:pt>
                <c:pt idx="186">
                  <c:v>44000</c:v>
                </c:pt>
                <c:pt idx="187">
                  <c:v>44001</c:v>
                </c:pt>
                <c:pt idx="188">
                  <c:v>44002</c:v>
                </c:pt>
                <c:pt idx="189">
                  <c:v>44007</c:v>
                </c:pt>
                <c:pt idx="190">
                  <c:v>44008</c:v>
                </c:pt>
                <c:pt idx="191">
                  <c:v>44009</c:v>
                </c:pt>
                <c:pt idx="192">
                  <c:v>44010</c:v>
                </c:pt>
                <c:pt idx="193">
                  <c:v>44011</c:v>
                </c:pt>
                <c:pt idx="194">
                  <c:v>44023</c:v>
                </c:pt>
                <c:pt idx="195">
                  <c:v>44024</c:v>
                </c:pt>
                <c:pt idx="196">
                  <c:v>44025</c:v>
                </c:pt>
                <c:pt idx="197">
                  <c:v>44026</c:v>
                </c:pt>
                <c:pt idx="198">
                  <c:v>44027</c:v>
                </c:pt>
                <c:pt idx="199">
                  <c:v>44028</c:v>
                </c:pt>
                <c:pt idx="200">
                  <c:v>44029</c:v>
                </c:pt>
                <c:pt idx="201">
                  <c:v>44030</c:v>
                </c:pt>
                <c:pt idx="202">
                  <c:v>44031</c:v>
                </c:pt>
                <c:pt idx="203">
                  <c:v>44032</c:v>
                </c:pt>
                <c:pt idx="204">
                  <c:v>44033</c:v>
                </c:pt>
                <c:pt idx="205">
                  <c:v>44034</c:v>
                </c:pt>
                <c:pt idx="206">
                  <c:v>44035</c:v>
                </c:pt>
                <c:pt idx="207">
                  <c:v>44036</c:v>
                </c:pt>
                <c:pt idx="208">
                  <c:v>44037</c:v>
                </c:pt>
                <c:pt idx="209">
                  <c:v>44038</c:v>
                </c:pt>
                <c:pt idx="210">
                  <c:v>44039</c:v>
                </c:pt>
                <c:pt idx="211">
                  <c:v>44040</c:v>
                </c:pt>
                <c:pt idx="212">
                  <c:v>44041</c:v>
                </c:pt>
                <c:pt idx="213">
                  <c:v>44042</c:v>
                </c:pt>
                <c:pt idx="214">
                  <c:v>44043</c:v>
                </c:pt>
                <c:pt idx="215">
                  <c:v>44044</c:v>
                </c:pt>
                <c:pt idx="216">
                  <c:v>44045</c:v>
                </c:pt>
                <c:pt idx="217">
                  <c:v>44046</c:v>
                </c:pt>
                <c:pt idx="218">
                  <c:v>44047</c:v>
                </c:pt>
                <c:pt idx="219">
                  <c:v>44048</c:v>
                </c:pt>
                <c:pt idx="220">
                  <c:v>44049</c:v>
                </c:pt>
                <c:pt idx="221">
                  <c:v>44050</c:v>
                </c:pt>
                <c:pt idx="222">
                  <c:v>44051</c:v>
                </c:pt>
                <c:pt idx="223">
                  <c:v>44052</c:v>
                </c:pt>
                <c:pt idx="224">
                  <c:v>44053</c:v>
                </c:pt>
                <c:pt idx="225">
                  <c:v>44054</c:v>
                </c:pt>
                <c:pt idx="226">
                  <c:v>44055</c:v>
                </c:pt>
                <c:pt idx="227">
                  <c:v>44056</c:v>
                </c:pt>
                <c:pt idx="228">
                  <c:v>44057</c:v>
                </c:pt>
                <c:pt idx="229">
                  <c:v>44058</c:v>
                </c:pt>
                <c:pt idx="230">
                  <c:v>44059</c:v>
                </c:pt>
                <c:pt idx="231">
                  <c:v>44060</c:v>
                </c:pt>
                <c:pt idx="232">
                  <c:v>44061</c:v>
                </c:pt>
                <c:pt idx="233">
                  <c:v>44062</c:v>
                </c:pt>
                <c:pt idx="234">
                  <c:v>44063</c:v>
                </c:pt>
                <c:pt idx="235">
                  <c:v>44064</c:v>
                </c:pt>
                <c:pt idx="236">
                  <c:v>44065</c:v>
                </c:pt>
                <c:pt idx="237">
                  <c:v>44066</c:v>
                </c:pt>
                <c:pt idx="238">
                  <c:v>44067</c:v>
                </c:pt>
                <c:pt idx="239">
                  <c:v>44068</c:v>
                </c:pt>
                <c:pt idx="240">
                  <c:v>44069</c:v>
                </c:pt>
                <c:pt idx="241">
                  <c:v>44070</c:v>
                </c:pt>
                <c:pt idx="242">
                  <c:v>44071</c:v>
                </c:pt>
                <c:pt idx="243">
                  <c:v>44072</c:v>
                </c:pt>
                <c:pt idx="244">
                  <c:v>44073</c:v>
                </c:pt>
                <c:pt idx="245">
                  <c:v>44074</c:v>
                </c:pt>
                <c:pt idx="246">
                  <c:v>44075</c:v>
                </c:pt>
                <c:pt idx="247">
                  <c:v>44076</c:v>
                </c:pt>
                <c:pt idx="248">
                  <c:v>44077</c:v>
                </c:pt>
                <c:pt idx="249">
                  <c:v>44078</c:v>
                </c:pt>
                <c:pt idx="250">
                  <c:v>44079</c:v>
                </c:pt>
                <c:pt idx="251">
                  <c:v>44080</c:v>
                </c:pt>
                <c:pt idx="252">
                  <c:v>44081</c:v>
                </c:pt>
                <c:pt idx="253">
                  <c:v>44082</c:v>
                </c:pt>
                <c:pt idx="254">
                  <c:v>44083</c:v>
                </c:pt>
                <c:pt idx="255">
                  <c:v>44084</c:v>
                </c:pt>
                <c:pt idx="256">
                  <c:v>44085</c:v>
                </c:pt>
                <c:pt idx="257">
                  <c:v>44086</c:v>
                </c:pt>
                <c:pt idx="258">
                  <c:v>44087</c:v>
                </c:pt>
                <c:pt idx="259">
                  <c:v>44088</c:v>
                </c:pt>
                <c:pt idx="260">
                  <c:v>44089</c:v>
                </c:pt>
                <c:pt idx="261">
                  <c:v>44090</c:v>
                </c:pt>
                <c:pt idx="262">
                  <c:v>44091</c:v>
                </c:pt>
                <c:pt idx="263">
                  <c:v>44092</c:v>
                </c:pt>
                <c:pt idx="264">
                  <c:v>44093</c:v>
                </c:pt>
                <c:pt idx="265">
                  <c:v>44094</c:v>
                </c:pt>
                <c:pt idx="266">
                  <c:v>44095</c:v>
                </c:pt>
                <c:pt idx="267">
                  <c:v>44096</c:v>
                </c:pt>
                <c:pt idx="268">
                  <c:v>44097</c:v>
                </c:pt>
                <c:pt idx="269">
                  <c:v>44098</c:v>
                </c:pt>
                <c:pt idx="270">
                  <c:v>44099</c:v>
                </c:pt>
                <c:pt idx="271">
                  <c:v>44100</c:v>
                </c:pt>
                <c:pt idx="272">
                  <c:v>44101</c:v>
                </c:pt>
                <c:pt idx="273">
                  <c:v>44102</c:v>
                </c:pt>
                <c:pt idx="274">
                  <c:v>44103</c:v>
                </c:pt>
                <c:pt idx="275">
                  <c:v>44104</c:v>
                </c:pt>
                <c:pt idx="276">
                  <c:v>44105</c:v>
                </c:pt>
                <c:pt idx="277">
                  <c:v>44106</c:v>
                </c:pt>
                <c:pt idx="278">
                  <c:v>44107</c:v>
                </c:pt>
                <c:pt idx="279">
                  <c:v>44108</c:v>
                </c:pt>
                <c:pt idx="280">
                  <c:v>44109</c:v>
                </c:pt>
                <c:pt idx="281">
                  <c:v>44110</c:v>
                </c:pt>
                <c:pt idx="282">
                  <c:v>44111</c:v>
                </c:pt>
                <c:pt idx="283">
                  <c:v>44112</c:v>
                </c:pt>
                <c:pt idx="284">
                  <c:v>44116</c:v>
                </c:pt>
                <c:pt idx="285">
                  <c:v>44118</c:v>
                </c:pt>
                <c:pt idx="286">
                  <c:v>44119</c:v>
                </c:pt>
                <c:pt idx="287">
                  <c:v>44120</c:v>
                </c:pt>
                <c:pt idx="288">
                  <c:v>44121</c:v>
                </c:pt>
                <c:pt idx="289">
                  <c:v>44122</c:v>
                </c:pt>
                <c:pt idx="290">
                  <c:v>44123</c:v>
                </c:pt>
                <c:pt idx="291">
                  <c:v>44124</c:v>
                </c:pt>
                <c:pt idx="292">
                  <c:v>44125</c:v>
                </c:pt>
                <c:pt idx="293">
                  <c:v>44126</c:v>
                </c:pt>
                <c:pt idx="294">
                  <c:v>44127</c:v>
                </c:pt>
                <c:pt idx="295">
                  <c:v>44128</c:v>
                </c:pt>
                <c:pt idx="296">
                  <c:v>44129</c:v>
                </c:pt>
                <c:pt idx="297">
                  <c:v>44130</c:v>
                </c:pt>
                <c:pt idx="298">
                  <c:v>44131</c:v>
                </c:pt>
                <c:pt idx="299">
                  <c:v>44132</c:v>
                </c:pt>
                <c:pt idx="300">
                  <c:v>44134</c:v>
                </c:pt>
                <c:pt idx="301">
                  <c:v>44135</c:v>
                </c:pt>
                <c:pt idx="302">
                  <c:v>44136</c:v>
                </c:pt>
                <c:pt idx="303">
                  <c:v>44137</c:v>
                </c:pt>
                <c:pt idx="304">
                  <c:v>44138</c:v>
                </c:pt>
                <c:pt idx="305">
                  <c:v>44139</c:v>
                </c:pt>
                <c:pt idx="306">
                  <c:v>44140</c:v>
                </c:pt>
                <c:pt idx="307">
                  <c:v>44141</c:v>
                </c:pt>
                <c:pt idx="308">
                  <c:v>44142</c:v>
                </c:pt>
                <c:pt idx="309">
                  <c:v>44143</c:v>
                </c:pt>
                <c:pt idx="310">
                  <c:v>44144</c:v>
                </c:pt>
                <c:pt idx="311">
                  <c:v>44145</c:v>
                </c:pt>
                <c:pt idx="312">
                  <c:v>44146</c:v>
                </c:pt>
                <c:pt idx="313">
                  <c:v>44147</c:v>
                </c:pt>
                <c:pt idx="314">
                  <c:v>44148</c:v>
                </c:pt>
                <c:pt idx="315">
                  <c:v>44149</c:v>
                </c:pt>
                <c:pt idx="316">
                  <c:v>44150</c:v>
                </c:pt>
                <c:pt idx="317">
                  <c:v>44151</c:v>
                </c:pt>
                <c:pt idx="318">
                  <c:v>44153</c:v>
                </c:pt>
                <c:pt idx="319">
                  <c:v>44154</c:v>
                </c:pt>
                <c:pt idx="320">
                  <c:v>44155</c:v>
                </c:pt>
                <c:pt idx="321">
                  <c:v>44156</c:v>
                </c:pt>
                <c:pt idx="322">
                  <c:v>44157</c:v>
                </c:pt>
                <c:pt idx="323">
                  <c:v>44158</c:v>
                </c:pt>
                <c:pt idx="324">
                  <c:v>44159</c:v>
                </c:pt>
                <c:pt idx="325">
                  <c:v>44160</c:v>
                </c:pt>
                <c:pt idx="326">
                  <c:v>44161</c:v>
                </c:pt>
                <c:pt idx="327">
                  <c:v>44162</c:v>
                </c:pt>
                <c:pt idx="328">
                  <c:v>44163</c:v>
                </c:pt>
                <c:pt idx="329">
                  <c:v>44164</c:v>
                </c:pt>
                <c:pt idx="330">
                  <c:v>44165</c:v>
                </c:pt>
                <c:pt idx="331">
                  <c:v>44166</c:v>
                </c:pt>
                <c:pt idx="332">
                  <c:v>44167</c:v>
                </c:pt>
                <c:pt idx="333">
                  <c:v>44168</c:v>
                </c:pt>
                <c:pt idx="334">
                  <c:v>44169</c:v>
                </c:pt>
                <c:pt idx="335">
                  <c:v>44170</c:v>
                </c:pt>
                <c:pt idx="336">
                  <c:v>44171</c:v>
                </c:pt>
                <c:pt idx="337">
                  <c:v>44172</c:v>
                </c:pt>
                <c:pt idx="338">
                  <c:v>44174</c:v>
                </c:pt>
                <c:pt idx="339">
                  <c:v>44175</c:v>
                </c:pt>
                <c:pt idx="340">
                  <c:v>44176</c:v>
                </c:pt>
                <c:pt idx="341">
                  <c:v>44184</c:v>
                </c:pt>
                <c:pt idx="342">
                  <c:v>44185</c:v>
                </c:pt>
                <c:pt idx="343">
                  <c:v>44186</c:v>
                </c:pt>
                <c:pt idx="344">
                  <c:v>44187</c:v>
                </c:pt>
                <c:pt idx="345">
                  <c:v>44188</c:v>
                </c:pt>
                <c:pt idx="346">
                  <c:v>44189</c:v>
                </c:pt>
                <c:pt idx="347">
                  <c:v>44190</c:v>
                </c:pt>
                <c:pt idx="348">
                  <c:v>44191</c:v>
                </c:pt>
                <c:pt idx="349">
                  <c:v>44192</c:v>
                </c:pt>
                <c:pt idx="350">
                  <c:v>44193</c:v>
                </c:pt>
                <c:pt idx="351">
                  <c:v>44194</c:v>
                </c:pt>
                <c:pt idx="352">
                  <c:v>44195</c:v>
                </c:pt>
                <c:pt idx="353">
                  <c:v>44196</c:v>
                </c:pt>
                <c:pt idx="354">
                  <c:v>44197</c:v>
                </c:pt>
                <c:pt idx="355">
                  <c:v>44198</c:v>
                </c:pt>
                <c:pt idx="356">
                  <c:v>44199</c:v>
                </c:pt>
                <c:pt idx="357">
                  <c:v>44200</c:v>
                </c:pt>
                <c:pt idx="358">
                  <c:v>44201</c:v>
                </c:pt>
                <c:pt idx="359">
                  <c:v>44202</c:v>
                </c:pt>
                <c:pt idx="360">
                  <c:v>44203</c:v>
                </c:pt>
                <c:pt idx="361">
                  <c:v>44204</c:v>
                </c:pt>
                <c:pt idx="362">
                  <c:v>44205</c:v>
                </c:pt>
                <c:pt idx="363">
                  <c:v>44206</c:v>
                </c:pt>
                <c:pt idx="364">
                  <c:v>44207</c:v>
                </c:pt>
              </c:numCache>
            </c:numRef>
          </c:cat>
          <c:val>
            <c:numRef>
              <c:f>'[1]Daily Data (NOx)'!$CW$3:$CW$367</c:f>
              <c:numCache>
                <c:formatCode>General</c:formatCode>
                <c:ptCount val="365"/>
                <c:pt idx="0">
                  <c:v>400</c:v>
                </c:pt>
                <c:pt idx="1">
                  <c:v>400</c:v>
                </c:pt>
                <c:pt idx="2">
                  <c:v>400</c:v>
                </c:pt>
                <c:pt idx="3">
                  <c:v>400</c:v>
                </c:pt>
                <c:pt idx="4">
                  <c:v>400</c:v>
                </c:pt>
                <c:pt idx="5">
                  <c:v>400</c:v>
                </c:pt>
                <c:pt idx="6">
                  <c:v>400</c:v>
                </c:pt>
                <c:pt idx="7">
                  <c:v>400</c:v>
                </c:pt>
                <c:pt idx="8">
                  <c:v>400</c:v>
                </c:pt>
                <c:pt idx="9">
                  <c:v>400</c:v>
                </c:pt>
                <c:pt idx="10">
                  <c:v>400</c:v>
                </c:pt>
                <c:pt idx="11">
                  <c:v>400</c:v>
                </c:pt>
                <c:pt idx="12">
                  <c:v>400</c:v>
                </c:pt>
                <c:pt idx="13">
                  <c:v>400</c:v>
                </c:pt>
                <c:pt idx="14">
                  <c:v>400</c:v>
                </c:pt>
                <c:pt idx="15">
                  <c:v>400</c:v>
                </c:pt>
                <c:pt idx="16">
                  <c:v>400</c:v>
                </c:pt>
                <c:pt idx="17">
                  <c:v>400</c:v>
                </c:pt>
                <c:pt idx="18">
                  <c:v>400</c:v>
                </c:pt>
                <c:pt idx="19">
                  <c:v>400</c:v>
                </c:pt>
                <c:pt idx="20">
                  <c:v>400</c:v>
                </c:pt>
                <c:pt idx="21">
                  <c:v>400</c:v>
                </c:pt>
                <c:pt idx="22">
                  <c:v>400</c:v>
                </c:pt>
                <c:pt idx="23">
                  <c:v>400</c:v>
                </c:pt>
                <c:pt idx="24">
                  <c:v>400</c:v>
                </c:pt>
                <c:pt idx="25">
                  <c:v>400</c:v>
                </c:pt>
                <c:pt idx="26">
                  <c:v>400</c:v>
                </c:pt>
                <c:pt idx="27">
                  <c:v>400</c:v>
                </c:pt>
                <c:pt idx="28">
                  <c:v>400</c:v>
                </c:pt>
                <c:pt idx="29">
                  <c:v>400</c:v>
                </c:pt>
                <c:pt idx="30">
                  <c:v>400</c:v>
                </c:pt>
                <c:pt idx="31">
                  <c:v>400</c:v>
                </c:pt>
                <c:pt idx="32">
                  <c:v>400</c:v>
                </c:pt>
                <c:pt idx="33">
                  <c:v>400</c:v>
                </c:pt>
                <c:pt idx="34">
                  <c:v>400</c:v>
                </c:pt>
                <c:pt idx="35">
                  <c:v>400</c:v>
                </c:pt>
                <c:pt idx="36">
                  <c:v>400</c:v>
                </c:pt>
                <c:pt idx="37">
                  <c:v>400</c:v>
                </c:pt>
                <c:pt idx="38">
                  <c:v>400</c:v>
                </c:pt>
                <c:pt idx="39">
                  <c:v>400</c:v>
                </c:pt>
                <c:pt idx="40">
                  <c:v>400</c:v>
                </c:pt>
                <c:pt idx="41">
                  <c:v>400</c:v>
                </c:pt>
                <c:pt idx="42">
                  <c:v>400</c:v>
                </c:pt>
                <c:pt idx="43">
                  <c:v>400</c:v>
                </c:pt>
                <c:pt idx="44">
                  <c:v>400</c:v>
                </c:pt>
                <c:pt idx="45">
                  <c:v>400</c:v>
                </c:pt>
                <c:pt idx="46">
                  <c:v>400</c:v>
                </c:pt>
                <c:pt idx="47">
                  <c:v>400</c:v>
                </c:pt>
                <c:pt idx="48">
                  <c:v>400</c:v>
                </c:pt>
                <c:pt idx="49">
                  <c:v>400</c:v>
                </c:pt>
                <c:pt idx="50">
                  <c:v>400</c:v>
                </c:pt>
                <c:pt idx="51">
                  <c:v>400</c:v>
                </c:pt>
                <c:pt idx="52">
                  <c:v>400</c:v>
                </c:pt>
                <c:pt idx="53">
                  <c:v>400</c:v>
                </c:pt>
                <c:pt idx="54">
                  <c:v>400</c:v>
                </c:pt>
                <c:pt idx="55">
                  <c:v>400</c:v>
                </c:pt>
                <c:pt idx="56">
                  <c:v>400</c:v>
                </c:pt>
                <c:pt idx="57">
                  <c:v>400</c:v>
                </c:pt>
                <c:pt idx="58">
                  <c:v>400</c:v>
                </c:pt>
                <c:pt idx="59">
                  <c:v>400</c:v>
                </c:pt>
                <c:pt idx="60">
                  <c:v>400</c:v>
                </c:pt>
                <c:pt idx="61">
                  <c:v>400</c:v>
                </c:pt>
                <c:pt idx="62">
                  <c:v>400</c:v>
                </c:pt>
                <c:pt idx="63">
                  <c:v>400</c:v>
                </c:pt>
                <c:pt idx="64">
                  <c:v>400</c:v>
                </c:pt>
                <c:pt idx="65">
                  <c:v>400</c:v>
                </c:pt>
                <c:pt idx="66">
                  <c:v>400</c:v>
                </c:pt>
                <c:pt idx="67">
                  <c:v>400</c:v>
                </c:pt>
                <c:pt idx="68">
                  <c:v>400</c:v>
                </c:pt>
                <c:pt idx="69">
                  <c:v>400</c:v>
                </c:pt>
                <c:pt idx="70">
                  <c:v>400</c:v>
                </c:pt>
                <c:pt idx="71">
                  <c:v>400</c:v>
                </c:pt>
                <c:pt idx="72">
                  <c:v>400</c:v>
                </c:pt>
                <c:pt idx="73">
                  <c:v>400</c:v>
                </c:pt>
                <c:pt idx="74">
                  <c:v>400</c:v>
                </c:pt>
                <c:pt idx="75">
                  <c:v>400</c:v>
                </c:pt>
                <c:pt idx="76">
                  <c:v>400</c:v>
                </c:pt>
                <c:pt idx="77">
                  <c:v>400</c:v>
                </c:pt>
                <c:pt idx="78">
                  <c:v>400</c:v>
                </c:pt>
                <c:pt idx="79">
                  <c:v>400</c:v>
                </c:pt>
                <c:pt idx="80">
                  <c:v>400</c:v>
                </c:pt>
                <c:pt idx="81">
                  <c:v>400</c:v>
                </c:pt>
                <c:pt idx="82">
                  <c:v>400</c:v>
                </c:pt>
                <c:pt idx="83">
                  <c:v>400</c:v>
                </c:pt>
                <c:pt idx="84">
                  <c:v>400</c:v>
                </c:pt>
                <c:pt idx="85">
                  <c:v>400</c:v>
                </c:pt>
                <c:pt idx="86">
                  <c:v>400</c:v>
                </c:pt>
                <c:pt idx="87">
                  <c:v>400</c:v>
                </c:pt>
                <c:pt idx="88">
                  <c:v>400</c:v>
                </c:pt>
                <c:pt idx="89">
                  <c:v>400</c:v>
                </c:pt>
                <c:pt idx="90">
                  <c:v>400</c:v>
                </c:pt>
                <c:pt idx="91">
                  <c:v>400</c:v>
                </c:pt>
                <c:pt idx="92">
                  <c:v>400</c:v>
                </c:pt>
                <c:pt idx="93">
                  <c:v>400</c:v>
                </c:pt>
                <c:pt idx="94">
                  <c:v>400</c:v>
                </c:pt>
                <c:pt idx="95">
                  <c:v>400</c:v>
                </c:pt>
                <c:pt idx="96">
                  <c:v>400</c:v>
                </c:pt>
                <c:pt idx="97">
                  <c:v>400</c:v>
                </c:pt>
                <c:pt idx="98">
                  <c:v>400</c:v>
                </c:pt>
                <c:pt idx="99">
                  <c:v>400</c:v>
                </c:pt>
                <c:pt idx="100">
                  <c:v>400</c:v>
                </c:pt>
              </c:numCache>
            </c:numRef>
          </c:val>
        </c:ser>
        <c:ser>
          <c:idx val="3"/>
          <c:order val="3"/>
          <c:tx>
            <c:strRef>
              <c:f>'[1]Daily Data (NOx)'!$CX$2</c:f>
              <c:strCache>
                <c:ptCount val="1"/>
                <c:pt idx="0">
                  <c:v>LD</c:v>
                </c:pt>
              </c:strCache>
            </c:strRef>
          </c:tx>
          <c:spPr>
            <a:solidFill>
              <a:schemeClr val="accent3">
                <a:lumMod val="40000"/>
                <a:lumOff val="60000"/>
              </a:schemeClr>
            </a:solidFill>
            <a:ln>
              <a:solidFill>
                <a:srgbClr val="92D050"/>
              </a:solidFill>
            </a:ln>
            <a:effectLst/>
          </c:spPr>
          <c:cat>
            <c:numRef>
              <c:f>'[1]Daily Data (NOx)'!$CR$3:$CR$367</c:f>
              <c:numCache>
                <c:formatCode>General</c:formatCode>
                <c:ptCount val="365"/>
                <c:pt idx="0">
                  <c:v>43800</c:v>
                </c:pt>
                <c:pt idx="1">
                  <c:v>43801</c:v>
                </c:pt>
                <c:pt idx="2">
                  <c:v>43802</c:v>
                </c:pt>
                <c:pt idx="3">
                  <c:v>43803</c:v>
                </c:pt>
                <c:pt idx="4">
                  <c:v>43804</c:v>
                </c:pt>
                <c:pt idx="5">
                  <c:v>43805</c:v>
                </c:pt>
                <c:pt idx="6">
                  <c:v>43806</c:v>
                </c:pt>
                <c:pt idx="7">
                  <c:v>43807</c:v>
                </c:pt>
                <c:pt idx="8">
                  <c:v>43808</c:v>
                </c:pt>
                <c:pt idx="9">
                  <c:v>43809</c:v>
                </c:pt>
                <c:pt idx="10">
                  <c:v>43810</c:v>
                </c:pt>
                <c:pt idx="11">
                  <c:v>43811</c:v>
                </c:pt>
                <c:pt idx="12">
                  <c:v>43812</c:v>
                </c:pt>
                <c:pt idx="13">
                  <c:v>43813</c:v>
                </c:pt>
                <c:pt idx="14">
                  <c:v>43814</c:v>
                </c:pt>
                <c:pt idx="15">
                  <c:v>43815</c:v>
                </c:pt>
                <c:pt idx="16">
                  <c:v>43816</c:v>
                </c:pt>
                <c:pt idx="17">
                  <c:v>43817</c:v>
                </c:pt>
                <c:pt idx="18">
                  <c:v>43818</c:v>
                </c:pt>
                <c:pt idx="19">
                  <c:v>43819</c:v>
                </c:pt>
                <c:pt idx="20">
                  <c:v>43820</c:v>
                </c:pt>
                <c:pt idx="21">
                  <c:v>43821</c:v>
                </c:pt>
                <c:pt idx="22">
                  <c:v>43822</c:v>
                </c:pt>
                <c:pt idx="23">
                  <c:v>43823</c:v>
                </c:pt>
                <c:pt idx="24">
                  <c:v>43824</c:v>
                </c:pt>
                <c:pt idx="25">
                  <c:v>43825</c:v>
                </c:pt>
                <c:pt idx="26">
                  <c:v>43826</c:v>
                </c:pt>
                <c:pt idx="27">
                  <c:v>43827</c:v>
                </c:pt>
                <c:pt idx="28">
                  <c:v>43828</c:v>
                </c:pt>
                <c:pt idx="29">
                  <c:v>43829</c:v>
                </c:pt>
                <c:pt idx="30">
                  <c:v>43830</c:v>
                </c:pt>
                <c:pt idx="31">
                  <c:v>43831</c:v>
                </c:pt>
                <c:pt idx="32">
                  <c:v>43832</c:v>
                </c:pt>
                <c:pt idx="33">
                  <c:v>43833</c:v>
                </c:pt>
                <c:pt idx="34">
                  <c:v>43834</c:v>
                </c:pt>
                <c:pt idx="35">
                  <c:v>43835</c:v>
                </c:pt>
                <c:pt idx="36">
                  <c:v>43836</c:v>
                </c:pt>
                <c:pt idx="37">
                  <c:v>43837</c:v>
                </c:pt>
                <c:pt idx="38">
                  <c:v>43838</c:v>
                </c:pt>
                <c:pt idx="39">
                  <c:v>43839</c:v>
                </c:pt>
                <c:pt idx="40">
                  <c:v>43840</c:v>
                </c:pt>
                <c:pt idx="41">
                  <c:v>43841</c:v>
                </c:pt>
                <c:pt idx="42">
                  <c:v>43842</c:v>
                </c:pt>
                <c:pt idx="43">
                  <c:v>43843</c:v>
                </c:pt>
                <c:pt idx="44">
                  <c:v>43844</c:v>
                </c:pt>
                <c:pt idx="45">
                  <c:v>43845</c:v>
                </c:pt>
                <c:pt idx="46">
                  <c:v>43846</c:v>
                </c:pt>
                <c:pt idx="47">
                  <c:v>43847</c:v>
                </c:pt>
                <c:pt idx="48">
                  <c:v>43862</c:v>
                </c:pt>
                <c:pt idx="49">
                  <c:v>43863</c:v>
                </c:pt>
                <c:pt idx="50">
                  <c:v>43864</c:v>
                </c:pt>
                <c:pt idx="51">
                  <c:v>43865</c:v>
                </c:pt>
                <c:pt idx="52">
                  <c:v>43866</c:v>
                </c:pt>
                <c:pt idx="53">
                  <c:v>43867</c:v>
                </c:pt>
                <c:pt idx="54">
                  <c:v>43868</c:v>
                </c:pt>
                <c:pt idx="55">
                  <c:v>43869</c:v>
                </c:pt>
                <c:pt idx="56">
                  <c:v>43870</c:v>
                </c:pt>
                <c:pt idx="57">
                  <c:v>43871</c:v>
                </c:pt>
                <c:pt idx="58">
                  <c:v>43872</c:v>
                </c:pt>
                <c:pt idx="59">
                  <c:v>43873</c:v>
                </c:pt>
                <c:pt idx="60">
                  <c:v>43874</c:v>
                </c:pt>
                <c:pt idx="61">
                  <c:v>43875</c:v>
                </c:pt>
                <c:pt idx="62">
                  <c:v>43876</c:v>
                </c:pt>
                <c:pt idx="63">
                  <c:v>43877</c:v>
                </c:pt>
                <c:pt idx="64">
                  <c:v>43878</c:v>
                </c:pt>
                <c:pt idx="65">
                  <c:v>43879</c:v>
                </c:pt>
                <c:pt idx="66">
                  <c:v>43880</c:v>
                </c:pt>
                <c:pt idx="67">
                  <c:v>43881</c:v>
                </c:pt>
                <c:pt idx="68">
                  <c:v>43882</c:v>
                </c:pt>
                <c:pt idx="69">
                  <c:v>43883</c:v>
                </c:pt>
                <c:pt idx="70">
                  <c:v>43884</c:v>
                </c:pt>
                <c:pt idx="71">
                  <c:v>43885</c:v>
                </c:pt>
                <c:pt idx="72">
                  <c:v>43886</c:v>
                </c:pt>
                <c:pt idx="73">
                  <c:v>43887</c:v>
                </c:pt>
                <c:pt idx="74">
                  <c:v>43888</c:v>
                </c:pt>
                <c:pt idx="75">
                  <c:v>43889</c:v>
                </c:pt>
                <c:pt idx="76">
                  <c:v>43890</c:v>
                </c:pt>
                <c:pt idx="77">
                  <c:v>43891</c:v>
                </c:pt>
                <c:pt idx="78">
                  <c:v>43892</c:v>
                </c:pt>
                <c:pt idx="79">
                  <c:v>43893</c:v>
                </c:pt>
                <c:pt idx="80">
                  <c:v>43894</c:v>
                </c:pt>
                <c:pt idx="81">
                  <c:v>43895</c:v>
                </c:pt>
                <c:pt idx="82">
                  <c:v>43896</c:v>
                </c:pt>
                <c:pt idx="83">
                  <c:v>43897</c:v>
                </c:pt>
                <c:pt idx="84">
                  <c:v>43898</c:v>
                </c:pt>
                <c:pt idx="85">
                  <c:v>43899</c:v>
                </c:pt>
                <c:pt idx="86">
                  <c:v>43900</c:v>
                </c:pt>
                <c:pt idx="87">
                  <c:v>43901</c:v>
                </c:pt>
                <c:pt idx="88">
                  <c:v>43902</c:v>
                </c:pt>
                <c:pt idx="89">
                  <c:v>43903</c:v>
                </c:pt>
                <c:pt idx="90">
                  <c:v>43904</c:v>
                </c:pt>
                <c:pt idx="91">
                  <c:v>43905</c:v>
                </c:pt>
                <c:pt idx="92">
                  <c:v>43906</c:v>
                </c:pt>
                <c:pt idx="93">
                  <c:v>43907</c:v>
                </c:pt>
                <c:pt idx="94">
                  <c:v>43908</c:v>
                </c:pt>
                <c:pt idx="95">
                  <c:v>43909</c:v>
                </c:pt>
                <c:pt idx="96">
                  <c:v>43910</c:v>
                </c:pt>
                <c:pt idx="97">
                  <c:v>43911</c:v>
                </c:pt>
                <c:pt idx="98">
                  <c:v>43912</c:v>
                </c:pt>
                <c:pt idx="99">
                  <c:v>43913</c:v>
                </c:pt>
                <c:pt idx="100">
                  <c:v>43914</c:v>
                </c:pt>
                <c:pt idx="101">
                  <c:v>43915</c:v>
                </c:pt>
                <c:pt idx="102">
                  <c:v>43916</c:v>
                </c:pt>
                <c:pt idx="103">
                  <c:v>43917</c:v>
                </c:pt>
                <c:pt idx="104">
                  <c:v>43918</c:v>
                </c:pt>
                <c:pt idx="105">
                  <c:v>43919</c:v>
                </c:pt>
                <c:pt idx="106">
                  <c:v>43920</c:v>
                </c:pt>
                <c:pt idx="107">
                  <c:v>43921</c:v>
                </c:pt>
                <c:pt idx="108">
                  <c:v>43922</c:v>
                </c:pt>
                <c:pt idx="109">
                  <c:v>43923</c:v>
                </c:pt>
                <c:pt idx="110">
                  <c:v>43924</c:v>
                </c:pt>
                <c:pt idx="111">
                  <c:v>43925</c:v>
                </c:pt>
                <c:pt idx="112">
                  <c:v>43926</c:v>
                </c:pt>
                <c:pt idx="113">
                  <c:v>43927</c:v>
                </c:pt>
                <c:pt idx="114">
                  <c:v>43928</c:v>
                </c:pt>
                <c:pt idx="115">
                  <c:v>43929</c:v>
                </c:pt>
                <c:pt idx="116">
                  <c:v>43930</c:v>
                </c:pt>
                <c:pt idx="117">
                  <c:v>43931</c:v>
                </c:pt>
                <c:pt idx="118">
                  <c:v>43932</c:v>
                </c:pt>
                <c:pt idx="119">
                  <c:v>43933</c:v>
                </c:pt>
                <c:pt idx="120">
                  <c:v>43934</c:v>
                </c:pt>
                <c:pt idx="121">
                  <c:v>43935</c:v>
                </c:pt>
                <c:pt idx="122">
                  <c:v>43936</c:v>
                </c:pt>
                <c:pt idx="123">
                  <c:v>43937</c:v>
                </c:pt>
                <c:pt idx="124">
                  <c:v>43938</c:v>
                </c:pt>
                <c:pt idx="125">
                  <c:v>43939</c:v>
                </c:pt>
                <c:pt idx="126">
                  <c:v>43940</c:v>
                </c:pt>
                <c:pt idx="127">
                  <c:v>43941</c:v>
                </c:pt>
                <c:pt idx="128">
                  <c:v>43942</c:v>
                </c:pt>
                <c:pt idx="129">
                  <c:v>43943</c:v>
                </c:pt>
                <c:pt idx="130">
                  <c:v>43944</c:v>
                </c:pt>
                <c:pt idx="131">
                  <c:v>43945</c:v>
                </c:pt>
                <c:pt idx="132">
                  <c:v>43946</c:v>
                </c:pt>
                <c:pt idx="133">
                  <c:v>43947</c:v>
                </c:pt>
                <c:pt idx="134">
                  <c:v>43948</c:v>
                </c:pt>
                <c:pt idx="135">
                  <c:v>43949</c:v>
                </c:pt>
                <c:pt idx="136">
                  <c:v>43950</c:v>
                </c:pt>
                <c:pt idx="137">
                  <c:v>43951</c:v>
                </c:pt>
                <c:pt idx="138">
                  <c:v>43952</c:v>
                </c:pt>
                <c:pt idx="139">
                  <c:v>43953</c:v>
                </c:pt>
                <c:pt idx="140">
                  <c:v>43954</c:v>
                </c:pt>
                <c:pt idx="141">
                  <c:v>43955</c:v>
                </c:pt>
                <c:pt idx="142">
                  <c:v>43956</c:v>
                </c:pt>
                <c:pt idx="143">
                  <c:v>43957</c:v>
                </c:pt>
                <c:pt idx="144">
                  <c:v>43958</c:v>
                </c:pt>
                <c:pt idx="145">
                  <c:v>43959</c:v>
                </c:pt>
                <c:pt idx="146">
                  <c:v>43960</c:v>
                </c:pt>
                <c:pt idx="147">
                  <c:v>43961</c:v>
                </c:pt>
                <c:pt idx="148">
                  <c:v>43962</c:v>
                </c:pt>
                <c:pt idx="149">
                  <c:v>43963</c:v>
                </c:pt>
                <c:pt idx="150">
                  <c:v>43964</c:v>
                </c:pt>
                <c:pt idx="151">
                  <c:v>43965</c:v>
                </c:pt>
                <c:pt idx="152">
                  <c:v>43966</c:v>
                </c:pt>
                <c:pt idx="153">
                  <c:v>43967</c:v>
                </c:pt>
                <c:pt idx="154">
                  <c:v>43968</c:v>
                </c:pt>
                <c:pt idx="155">
                  <c:v>43969</c:v>
                </c:pt>
                <c:pt idx="156">
                  <c:v>43970</c:v>
                </c:pt>
                <c:pt idx="157">
                  <c:v>43971</c:v>
                </c:pt>
                <c:pt idx="158">
                  <c:v>43972</c:v>
                </c:pt>
                <c:pt idx="159">
                  <c:v>43973</c:v>
                </c:pt>
                <c:pt idx="160">
                  <c:v>43974</c:v>
                </c:pt>
                <c:pt idx="161">
                  <c:v>43975</c:v>
                </c:pt>
                <c:pt idx="162">
                  <c:v>43976</c:v>
                </c:pt>
                <c:pt idx="163">
                  <c:v>43977</c:v>
                </c:pt>
                <c:pt idx="164">
                  <c:v>43978</c:v>
                </c:pt>
                <c:pt idx="165">
                  <c:v>43979</c:v>
                </c:pt>
                <c:pt idx="166">
                  <c:v>43980</c:v>
                </c:pt>
                <c:pt idx="167">
                  <c:v>43981</c:v>
                </c:pt>
                <c:pt idx="168">
                  <c:v>43982</c:v>
                </c:pt>
                <c:pt idx="169">
                  <c:v>43983</c:v>
                </c:pt>
                <c:pt idx="170">
                  <c:v>43984</c:v>
                </c:pt>
                <c:pt idx="171">
                  <c:v>43985</c:v>
                </c:pt>
                <c:pt idx="172">
                  <c:v>43986</c:v>
                </c:pt>
                <c:pt idx="173">
                  <c:v>43987</c:v>
                </c:pt>
                <c:pt idx="174">
                  <c:v>43988</c:v>
                </c:pt>
                <c:pt idx="175">
                  <c:v>43989</c:v>
                </c:pt>
                <c:pt idx="176">
                  <c:v>43990</c:v>
                </c:pt>
                <c:pt idx="177">
                  <c:v>43991</c:v>
                </c:pt>
                <c:pt idx="178">
                  <c:v>43992</c:v>
                </c:pt>
                <c:pt idx="179">
                  <c:v>43993</c:v>
                </c:pt>
                <c:pt idx="180">
                  <c:v>43994</c:v>
                </c:pt>
                <c:pt idx="181">
                  <c:v>43995</c:v>
                </c:pt>
                <c:pt idx="182">
                  <c:v>43996</c:v>
                </c:pt>
                <c:pt idx="183">
                  <c:v>43997</c:v>
                </c:pt>
                <c:pt idx="184">
                  <c:v>43998</c:v>
                </c:pt>
                <c:pt idx="185">
                  <c:v>43999</c:v>
                </c:pt>
                <c:pt idx="186">
                  <c:v>44000</c:v>
                </c:pt>
                <c:pt idx="187">
                  <c:v>44001</c:v>
                </c:pt>
                <c:pt idx="188">
                  <c:v>44002</c:v>
                </c:pt>
                <c:pt idx="189">
                  <c:v>44007</c:v>
                </c:pt>
                <c:pt idx="190">
                  <c:v>44008</c:v>
                </c:pt>
                <c:pt idx="191">
                  <c:v>44009</c:v>
                </c:pt>
                <c:pt idx="192">
                  <c:v>44010</c:v>
                </c:pt>
                <c:pt idx="193">
                  <c:v>44011</c:v>
                </c:pt>
                <c:pt idx="194">
                  <c:v>44023</c:v>
                </c:pt>
                <c:pt idx="195">
                  <c:v>44024</c:v>
                </c:pt>
                <c:pt idx="196">
                  <c:v>44025</c:v>
                </c:pt>
                <c:pt idx="197">
                  <c:v>44026</c:v>
                </c:pt>
                <c:pt idx="198">
                  <c:v>44027</c:v>
                </c:pt>
                <c:pt idx="199">
                  <c:v>44028</c:v>
                </c:pt>
                <c:pt idx="200">
                  <c:v>44029</c:v>
                </c:pt>
                <c:pt idx="201">
                  <c:v>44030</c:v>
                </c:pt>
                <c:pt idx="202">
                  <c:v>44031</c:v>
                </c:pt>
                <c:pt idx="203">
                  <c:v>44032</c:v>
                </c:pt>
                <c:pt idx="204">
                  <c:v>44033</c:v>
                </c:pt>
                <c:pt idx="205">
                  <c:v>44034</c:v>
                </c:pt>
                <c:pt idx="206">
                  <c:v>44035</c:v>
                </c:pt>
                <c:pt idx="207">
                  <c:v>44036</c:v>
                </c:pt>
                <c:pt idx="208">
                  <c:v>44037</c:v>
                </c:pt>
                <c:pt idx="209">
                  <c:v>44038</c:v>
                </c:pt>
                <c:pt idx="210">
                  <c:v>44039</c:v>
                </c:pt>
                <c:pt idx="211">
                  <c:v>44040</c:v>
                </c:pt>
                <c:pt idx="212">
                  <c:v>44041</c:v>
                </c:pt>
                <c:pt idx="213">
                  <c:v>44042</c:v>
                </c:pt>
                <c:pt idx="214">
                  <c:v>44043</c:v>
                </c:pt>
                <c:pt idx="215">
                  <c:v>44044</c:v>
                </c:pt>
                <c:pt idx="216">
                  <c:v>44045</c:v>
                </c:pt>
                <c:pt idx="217">
                  <c:v>44046</c:v>
                </c:pt>
                <c:pt idx="218">
                  <c:v>44047</c:v>
                </c:pt>
                <c:pt idx="219">
                  <c:v>44048</c:v>
                </c:pt>
                <c:pt idx="220">
                  <c:v>44049</c:v>
                </c:pt>
                <c:pt idx="221">
                  <c:v>44050</c:v>
                </c:pt>
                <c:pt idx="222">
                  <c:v>44051</c:v>
                </c:pt>
                <c:pt idx="223">
                  <c:v>44052</c:v>
                </c:pt>
                <c:pt idx="224">
                  <c:v>44053</c:v>
                </c:pt>
                <c:pt idx="225">
                  <c:v>44054</c:v>
                </c:pt>
                <c:pt idx="226">
                  <c:v>44055</c:v>
                </c:pt>
                <c:pt idx="227">
                  <c:v>44056</c:v>
                </c:pt>
                <c:pt idx="228">
                  <c:v>44057</c:v>
                </c:pt>
                <c:pt idx="229">
                  <c:v>44058</c:v>
                </c:pt>
                <c:pt idx="230">
                  <c:v>44059</c:v>
                </c:pt>
                <c:pt idx="231">
                  <c:v>44060</c:v>
                </c:pt>
                <c:pt idx="232">
                  <c:v>44061</c:v>
                </c:pt>
                <c:pt idx="233">
                  <c:v>44062</c:v>
                </c:pt>
                <c:pt idx="234">
                  <c:v>44063</c:v>
                </c:pt>
                <c:pt idx="235">
                  <c:v>44064</c:v>
                </c:pt>
                <c:pt idx="236">
                  <c:v>44065</c:v>
                </c:pt>
                <c:pt idx="237">
                  <c:v>44066</c:v>
                </c:pt>
                <c:pt idx="238">
                  <c:v>44067</c:v>
                </c:pt>
                <c:pt idx="239">
                  <c:v>44068</c:v>
                </c:pt>
                <c:pt idx="240">
                  <c:v>44069</c:v>
                </c:pt>
                <c:pt idx="241">
                  <c:v>44070</c:v>
                </c:pt>
                <c:pt idx="242">
                  <c:v>44071</c:v>
                </c:pt>
                <c:pt idx="243">
                  <c:v>44072</c:v>
                </c:pt>
                <c:pt idx="244">
                  <c:v>44073</c:v>
                </c:pt>
                <c:pt idx="245">
                  <c:v>44074</c:v>
                </c:pt>
                <c:pt idx="246">
                  <c:v>44075</c:v>
                </c:pt>
                <c:pt idx="247">
                  <c:v>44076</c:v>
                </c:pt>
                <c:pt idx="248">
                  <c:v>44077</c:v>
                </c:pt>
                <c:pt idx="249">
                  <c:v>44078</c:v>
                </c:pt>
                <c:pt idx="250">
                  <c:v>44079</c:v>
                </c:pt>
                <c:pt idx="251">
                  <c:v>44080</c:v>
                </c:pt>
                <c:pt idx="252">
                  <c:v>44081</c:v>
                </c:pt>
                <c:pt idx="253">
                  <c:v>44082</c:v>
                </c:pt>
                <c:pt idx="254">
                  <c:v>44083</c:v>
                </c:pt>
                <c:pt idx="255">
                  <c:v>44084</c:v>
                </c:pt>
                <c:pt idx="256">
                  <c:v>44085</c:v>
                </c:pt>
                <c:pt idx="257">
                  <c:v>44086</c:v>
                </c:pt>
                <c:pt idx="258">
                  <c:v>44087</c:v>
                </c:pt>
                <c:pt idx="259">
                  <c:v>44088</c:v>
                </c:pt>
                <c:pt idx="260">
                  <c:v>44089</c:v>
                </c:pt>
                <c:pt idx="261">
                  <c:v>44090</c:v>
                </c:pt>
                <c:pt idx="262">
                  <c:v>44091</c:v>
                </c:pt>
                <c:pt idx="263">
                  <c:v>44092</c:v>
                </c:pt>
                <c:pt idx="264">
                  <c:v>44093</c:v>
                </c:pt>
                <c:pt idx="265">
                  <c:v>44094</c:v>
                </c:pt>
                <c:pt idx="266">
                  <c:v>44095</c:v>
                </c:pt>
                <c:pt idx="267">
                  <c:v>44096</c:v>
                </c:pt>
                <c:pt idx="268">
                  <c:v>44097</c:v>
                </c:pt>
                <c:pt idx="269">
                  <c:v>44098</c:v>
                </c:pt>
                <c:pt idx="270">
                  <c:v>44099</c:v>
                </c:pt>
                <c:pt idx="271">
                  <c:v>44100</c:v>
                </c:pt>
                <c:pt idx="272">
                  <c:v>44101</c:v>
                </c:pt>
                <c:pt idx="273">
                  <c:v>44102</c:v>
                </c:pt>
                <c:pt idx="274">
                  <c:v>44103</c:v>
                </c:pt>
                <c:pt idx="275">
                  <c:v>44104</c:v>
                </c:pt>
                <c:pt idx="276">
                  <c:v>44105</c:v>
                </c:pt>
                <c:pt idx="277">
                  <c:v>44106</c:v>
                </c:pt>
                <c:pt idx="278">
                  <c:v>44107</c:v>
                </c:pt>
                <c:pt idx="279">
                  <c:v>44108</c:v>
                </c:pt>
                <c:pt idx="280">
                  <c:v>44109</c:v>
                </c:pt>
                <c:pt idx="281">
                  <c:v>44110</c:v>
                </c:pt>
                <c:pt idx="282">
                  <c:v>44111</c:v>
                </c:pt>
                <c:pt idx="283">
                  <c:v>44112</c:v>
                </c:pt>
                <c:pt idx="284">
                  <c:v>44116</c:v>
                </c:pt>
                <c:pt idx="285">
                  <c:v>44118</c:v>
                </c:pt>
                <c:pt idx="286">
                  <c:v>44119</c:v>
                </c:pt>
                <c:pt idx="287">
                  <c:v>44120</c:v>
                </c:pt>
                <c:pt idx="288">
                  <c:v>44121</c:v>
                </c:pt>
                <c:pt idx="289">
                  <c:v>44122</c:v>
                </c:pt>
                <c:pt idx="290">
                  <c:v>44123</c:v>
                </c:pt>
                <c:pt idx="291">
                  <c:v>44124</c:v>
                </c:pt>
                <c:pt idx="292">
                  <c:v>44125</c:v>
                </c:pt>
                <c:pt idx="293">
                  <c:v>44126</c:v>
                </c:pt>
                <c:pt idx="294">
                  <c:v>44127</c:v>
                </c:pt>
                <c:pt idx="295">
                  <c:v>44128</c:v>
                </c:pt>
                <c:pt idx="296">
                  <c:v>44129</c:v>
                </c:pt>
                <c:pt idx="297">
                  <c:v>44130</c:v>
                </c:pt>
                <c:pt idx="298">
                  <c:v>44131</c:v>
                </c:pt>
                <c:pt idx="299">
                  <c:v>44132</c:v>
                </c:pt>
                <c:pt idx="300">
                  <c:v>44134</c:v>
                </c:pt>
                <c:pt idx="301">
                  <c:v>44135</c:v>
                </c:pt>
                <c:pt idx="302">
                  <c:v>44136</c:v>
                </c:pt>
                <c:pt idx="303">
                  <c:v>44137</c:v>
                </c:pt>
                <c:pt idx="304">
                  <c:v>44138</c:v>
                </c:pt>
                <c:pt idx="305">
                  <c:v>44139</c:v>
                </c:pt>
                <c:pt idx="306">
                  <c:v>44140</c:v>
                </c:pt>
                <c:pt idx="307">
                  <c:v>44141</c:v>
                </c:pt>
                <c:pt idx="308">
                  <c:v>44142</c:v>
                </c:pt>
                <c:pt idx="309">
                  <c:v>44143</c:v>
                </c:pt>
                <c:pt idx="310">
                  <c:v>44144</c:v>
                </c:pt>
                <c:pt idx="311">
                  <c:v>44145</c:v>
                </c:pt>
                <c:pt idx="312">
                  <c:v>44146</c:v>
                </c:pt>
                <c:pt idx="313">
                  <c:v>44147</c:v>
                </c:pt>
                <c:pt idx="314">
                  <c:v>44148</c:v>
                </c:pt>
                <c:pt idx="315">
                  <c:v>44149</c:v>
                </c:pt>
                <c:pt idx="316">
                  <c:v>44150</c:v>
                </c:pt>
                <c:pt idx="317">
                  <c:v>44151</c:v>
                </c:pt>
                <c:pt idx="318">
                  <c:v>44153</c:v>
                </c:pt>
                <c:pt idx="319">
                  <c:v>44154</c:v>
                </c:pt>
                <c:pt idx="320">
                  <c:v>44155</c:v>
                </c:pt>
                <c:pt idx="321">
                  <c:v>44156</c:v>
                </c:pt>
                <c:pt idx="322">
                  <c:v>44157</c:v>
                </c:pt>
                <c:pt idx="323">
                  <c:v>44158</c:v>
                </c:pt>
                <c:pt idx="324">
                  <c:v>44159</c:v>
                </c:pt>
                <c:pt idx="325">
                  <c:v>44160</c:v>
                </c:pt>
                <c:pt idx="326">
                  <c:v>44161</c:v>
                </c:pt>
                <c:pt idx="327">
                  <c:v>44162</c:v>
                </c:pt>
                <c:pt idx="328">
                  <c:v>44163</c:v>
                </c:pt>
                <c:pt idx="329">
                  <c:v>44164</c:v>
                </c:pt>
                <c:pt idx="330">
                  <c:v>44165</c:v>
                </c:pt>
                <c:pt idx="331">
                  <c:v>44166</c:v>
                </c:pt>
                <c:pt idx="332">
                  <c:v>44167</c:v>
                </c:pt>
                <c:pt idx="333">
                  <c:v>44168</c:v>
                </c:pt>
                <c:pt idx="334">
                  <c:v>44169</c:v>
                </c:pt>
                <c:pt idx="335">
                  <c:v>44170</c:v>
                </c:pt>
                <c:pt idx="336">
                  <c:v>44171</c:v>
                </c:pt>
                <c:pt idx="337">
                  <c:v>44172</c:v>
                </c:pt>
                <c:pt idx="338">
                  <c:v>44174</c:v>
                </c:pt>
                <c:pt idx="339">
                  <c:v>44175</c:v>
                </c:pt>
                <c:pt idx="340">
                  <c:v>44176</c:v>
                </c:pt>
                <c:pt idx="341">
                  <c:v>44184</c:v>
                </c:pt>
                <c:pt idx="342">
                  <c:v>44185</c:v>
                </c:pt>
                <c:pt idx="343">
                  <c:v>44186</c:v>
                </c:pt>
                <c:pt idx="344">
                  <c:v>44187</c:v>
                </c:pt>
                <c:pt idx="345">
                  <c:v>44188</c:v>
                </c:pt>
                <c:pt idx="346">
                  <c:v>44189</c:v>
                </c:pt>
                <c:pt idx="347">
                  <c:v>44190</c:v>
                </c:pt>
                <c:pt idx="348">
                  <c:v>44191</c:v>
                </c:pt>
                <c:pt idx="349">
                  <c:v>44192</c:v>
                </c:pt>
                <c:pt idx="350">
                  <c:v>44193</c:v>
                </c:pt>
                <c:pt idx="351">
                  <c:v>44194</c:v>
                </c:pt>
                <c:pt idx="352">
                  <c:v>44195</c:v>
                </c:pt>
                <c:pt idx="353">
                  <c:v>44196</c:v>
                </c:pt>
                <c:pt idx="354">
                  <c:v>44197</c:v>
                </c:pt>
                <c:pt idx="355">
                  <c:v>44198</c:v>
                </c:pt>
                <c:pt idx="356">
                  <c:v>44199</c:v>
                </c:pt>
                <c:pt idx="357">
                  <c:v>44200</c:v>
                </c:pt>
                <c:pt idx="358">
                  <c:v>44201</c:v>
                </c:pt>
                <c:pt idx="359">
                  <c:v>44202</c:v>
                </c:pt>
                <c:pt idx="360">
                  <c:v>44203</c:v>
                </c:pt>
                <c:pt idx="361">
                  <c:v>44204</c:v>
                </c:pt>
                <c:pt idx="362">
                  <c:v>44205</c:v>
                </c:pt>
                <c:pt idx="363">
                  <c:v>44206</c:v>
                </c:pt>
                <c:pt idx="364">
                  <c:v>44207</c:v>
                </c:pt>
              </c:numCache>
            </c:numRef>
          </c:cat>
          <c:val>
            <c:numRef>
              <c:f>'[1]Daily Data (NOx)'!$CX$3:$CX$367</c:f>
              <c:numCache>
                <c:formatCode>General</c:formatCode>
                <c:ptCount val="365"/>
                <c:pt idx="101">
                  <c:v>400</c:v>
                </c:pt>
                <c:pt idx="102">
                  <c:v>400</c:v>
                </c:pt>
                <c:pt idx="103">
                  <c:v>400</c:v>
                </c:pt>
                <c:pt idx="104">
                  <c:v>400</c:v>
                </c:pt>
                <c:pt idx="105">
                  <c:v>400</c:v>
                </c:pt>
                <c:pt idx="106">
                  <c:v>400</c:v>
                </c:pt>
                <c:pt idx="107">
                  <c:v>400</c:v>
                </c:pt>
                <c:pt idx="108">
                  <c:v>400</c:v>
                </c:pt>
                <c:pt idx="109">
                  <c:v>400</c:v>
                </c:pt>
                <c:pt idx="110">
                  <c:v>400</c:v>
                </c:pt>
                <c:pt idx="111">
                  <c:v>400</c:v>
                </c:pt>
                <c:pt idx="112">
                  <c:v>400</c:v>
                </c:pt>
                <c:pt idx="113">
                  <c:v>400</c:v>
                </c:pt>
                <c:pt idx="114">
                  <c:v>400</c:v>
                </c:pt>
                <c:pt idx="115">
                  <c:v>400</c:v>
                </c:pt>
                <c:pt idx="116">
                  <c:v>400</c:v>
                </c:pt>
                <c:pt idx="117">
                  <c:v>400</c:v>
                </c:pt>
                <c:pt idx="118">
                  <c:v>400</c:v>
                </c:pt>
                <c:pt idx="119">
                  <c:v>400</c:v>
                </c:pt>
                <c:pt idx="120">
                  <c:v>400</c:v>
                </c:pt>
                <c:pt idx="121">
                  <c:v>400</c:v>
                </c:pt>
                <c:pt idx="122">
                  <c:v>400</c:v>
                </c:pt>
                <c:pt idx="123">
                  <c:v>400</c:v>
                </c:pt>
                <c:pt idx="124">
                  <c:v>400</c:v>
                </c:pt>
                <c:pt idx="125">
                  <c:v>400</c:v>
                </c:pt>
                <c:pt idx="126">
                  <c:v>400</c:v>
                </c:pt>
                <c:pt idx="127">
                  <c:v>400</c:v>
                </c:pt>
                <c:pt idx="128">
                  <c:v>400</c:v>
                </c:pt>
                <c:pt idx="129">
                  <c:v>400</c:v>
                </c:pt>
                <c:pt idx="130">
                  <c:v>400</c:v>
                </c:pt>
                <c:pt idx="131">
                  <c:v>400</c:v>
                </c:pt>
                <c:pt idx="132">
                  <c:v>400</c:v>
                </c:pt>
                <c:pt idx="133">
                  <c:v>400</c:v>
                </c:pt>
                <c:pt idx="134">
                  <c:v>400</c:v>
                </c:pt>
                <c:pt idx="135">
                  <c:v>400</c:v>
                </c:pt>
                <c:pt idx="136">
                  <c:v>400</c:v>
                </c:pt>
                <c:pt idx="137">
                  <c:v>400</c:v>
                </c:pt>
                <c:pt idx="138">
                  <c:v>400</c:v>
                </c:pt>
                <c:pt idx="139">
                  <c:v>400</c:v>
                </c:pt>
                <c:pt idx="140">
                  <c:v>400</c:v>
                </c:pt>
                <c:pt idx="141">
                  <c:v>400</c:v>
                </c:pt>
                <c:pt idx="142">
                  <c:v>400</c:v>
                </c:pt>
                <c:pt idx="143">
                  <c:v>400</c:v>
                </c:pt>
                <c:pt idx="144">
                  <c:v>400</c:v>
                </c:pt>
                <c:pt idx="145">
                  <c:v>400</c:v>
                </c:pt>
                <c:pt idx="146">
                  <c:v>400</c:v>
                </c:pt>
                <c:pt idx="147">
                  <c:v>400</c:v>
                </c:pt>
                <c:pt idx="148">
                  <c:v>400</c:v>
                </c:pt>
                <c:pt idx="149">
                  <c:v>400</c:v>
                </c:pt>
                <c:pt idx="150">
                  <c:v>400</c:v>
                </c:pt>
                <c:pt idx="151">
                  <c:v>400</c:v>
                </c:pt>
                <c:pt idx="152">
                  <c:v>400</c:v>
                </c:pt>
                <c:pt idx="153">
                  <c:v>400</c:v>
                </c:pt>
                <c:pt idx="154">
                  <c:v>400</c:v>
                </c:pt>
                <c:pt idx="155">
                  <c:v>400</c:v>
                </c:pt>
                <c:pt idx="156">
                  <c:v>400</c:v>
                </c:pt>
                <c:pt idx="157">
                  <c:v>400</c:v>
                </c:pt>
                <c:pt idx="158">
                  <c:v>400</c:v>
                </c:pt>
                <c:pt idx="159">
                  <c:v>400</c:v>
                </c:pt>
                <c:pt idx="160">
                  <c:v>400</c:v>
                </c:pt>
                <c:pt idx="161">
                  <c:v>400</c:v>
                </c:pt>
                <c:pt idx="162">
                  <c:v>400</c:v>
                </c:pt>
                <c:pt idx="163">
                  <c:v>400</c:v>
                </c:pt>
                <c:pt idx="164">
                  <c:v>400</c:v>
                </c:pt>
                <c:pt idx="165">
                  <c:v>400</c:v>
                </c:pt>
                <c:pt idx="166">
                  <c:v>400</c:v>
                </c:pt>
                <c:pt idx="167">
                  <c:v>400</c:v>
                </c:pt>
                <c:pt idx="168">
                  <c:v>400</c:v>
                </c:pt>
              </c:numCache>
            </c:numRef>
          </c:val>
        </c:ser>
        <c:ser>
          <c:idx val="4"/>
          <c:order val="4"/>
          <c:tx>
            <c:strRef>
              <c:f>'[1]Daily Data (NOx)'!$CY$2</c:f>
              <c:strCache>
                <c:ptCount val="1"/>
                <c:pt idx="0">
                  <c:v>UL</c:v>
                </c:pt>
              </c:strCache>
            </c:strRef>
          </c:tx>
          <c:spPr>
            <a:solidFill>
              <a:schemeClr val="accent5">
                <a:lumMod val="40000"/>
                <a:lumOff val="60000"/>
              </a:schemeClr>
            </a:solidFill>
            <a:ln>
              <a:solidFill>
                <a:schemeClr val="accent6">
                  <a:lumMod val="40000"/>
                  <a:lumOff val="60000"/>
                </a:schemeClr>
              </a:solidFill>
            </a:ln>
            <a:effectLst/>
          </c:spPr>
          <c:cat>
            <c:numRef>
              <c:f>'[1]Daily Data (NOx)'!$CR$3:$CR$367</c:f>
              <c:numCache>
                <c:formatCode>General</c:formatCode>
                <c:ptCount val="365"/>
                <c:pt idx="0">
                  <c:v>43800</c:v>
                </c:pt>
                <c:pt idx="1">
                  <c:v>43801</c:v>
                </c:pt>
                <c:pt idx="2">
                  <c:v>43802</c:v>
                </c:pt>
                <c:pt idx="3">
                  <c:v>43803</c:v>
                </c:pt>
                <c:pt idx="4">
                  <c:v>43804</c:v>
                </c:pt>
                <c:pt idx="5">
                  <c:v>43805</c:v>
                </c:pt>
                <c:pt idx="6">
                  <c:v>43806</c:v>
                </c:pt>
                <c:pt idx="7">
                  <c:v>43807</c:v>
                </c:pt>
                <c:pt idx="8">
                  <c:v>43808</c:v>
                </c:pt>
                <c:pt idx="9">
                  <c:v>43809</c:v>
                </c:pt>
                <c:pt idx="10">
                  <c:v>43810</c:v>
                </c:pt>
                <c:pt idx="11">
                  <c:v>43811</c:v>
                </c:pt>
                <c:pt idx="12">
                  <c:v>43812</c:v>
                </c:pt>
                <c:pt idx="13">
                  <c:v>43813</c:v>
                </c:pt>
                <c:pt idx="14">
                  <c:v>43814</c:v>
                </c:pt>
                <c:pt idx="15">
                  <c:v>43815</c:v>
                </c:pt>
                <c:pt idx="16">
                  <c:v>43816</c:v>
                </c:pt>
                <c:pt idx="17">
                  <c:v>43817</c:v>
                </c:pt>
                <c:pt idx="18">
                  <c:v>43818</c:v>
                </c:pt>
                <c:pt idx="19">
                  <c:v>43819</c:v>
                </c:pt>
                <c:pt idx="20">
                  <c:v>43820</c:v>
                </c:pt>
                <c:pt idx="21">
                  <c:v>43821</c:v>
                </c:pt>
                <c:pt idx="22">
                  <c:v>43822</c:v>
                </c:pt>
                <c:pt idx="23">
                  <c:v>43823</c:v>
                </c:pt>
                <c:pt idx="24">
                  <c:v>43824</c:v>
                </c:pt>
                <c:pt idx="25">
                  <c:v>43825</c:v>
                </c:pt>
                <c:pt idx="26">
                  <c:v>43826</c:v>
                </c:pt>
                <c:pt idx="27">
                  <c:v>43827</c:v>
                </c:pt>
                <c:pt idx="28">
                  <c:v>43828</c:v>
                </c:pt>
                <c:pt idx="29">
                  <c:v>43829</c:v>
                </c:pt>
                <c:pt idx="30">
                  <c:v>43830</c:v>
                </c:pt>
                <c:pt idx="31">
                  <c:v>43831</c:v>
                </c:pt>
                <c:pt idx="32">
                  <c:v>43832</c:v>
                </c:pt>
                <c:pt idx="33">
                  <c:v>43833</c:v>
                </c:pt>
                <c:pt idx="34">
                  <c:v>43834</c:v>
                </c:pt>
                <c:pt idx="35">
                  <c:v>43835</c:v>
                </c:pt>
                <c:pt idx="36">
                  <c:v>43836</c:v>
                </c:pt>
                <c:pt idx="37">
                  <c:v>43837</c:v>
                </c:pt>
                <c:pt idx="38">
                  <c:v>43838</c:v>
                </c:pt>
                <c:pt idx="39">
                  <c:v>43839</c:v>
                </c:pt>
                <c:pt idx="40">
                  <c:v>43840</c:v>
                </c:pt>
                <c:pt idx="41">
                  <c:v>43841</c:v>
                </c:pt>
                <c:pt idx="42">
                  <c:v>43842</c:v>
                </c:pt>
                <c:pt idx="43">
                  <c:v>43843</c:v>
                </c:pt>
                <c:pt idx="44">
                  <c:v>43844</c:v>
                </c:pt>
                <c:pt idx="45">
                  <c:v>43845</c:v>
                </c:pt>
                <c:pt idx="46">
                  <c:v>43846</c:v>
                </c:pt>
                <c:pt idx="47">
                  <c:v>43847</c:v>
                </c:pt>
                <c:pt idx="48">
                  <c:v>43862</c:v>
                </c:pt>
                <c:pt idx="49">
                  <c:v>43863</c:v>
                </c:pt>
                <c:pt idx="50">
                  <c:v>43864</c:v>
                </c:pt>
                <c:pt idx="51">
                  <c:v>43865</c:v>
                </c:pt>
                <c:pt idx="52">
                  <c:v>43866</c:v>
                </c:pt>
                <c:pt idx="53">
                  <c:v>43867</c:v>
                </c:pt>
                <c:pt idx="54">
                  <c:v>43868</c:v>
                </c:pt>
                <c:pt idx="55">
                  <c:v>43869</c:v>
                </c:pt>
                <c:pt idx="56">
                  <c:v>43870</c:v>
                </c:pt>
                <c:pt idx="57">
                  <c:v>43871</c:v>
                </c:pt>
                <c:pt idx="58">
                  <c:v>43872</c:v>
                </c:pt>
                <c:pt idx="59">
                  <c:v>43873</c:v>
                </c:pt>
                <c:pt idx="60">
                  <c:v>43874</c:v>
                </c:pt>
                <c:pt idx="61">
                  <c:v>43875</c:v>
                </c:pt>
                <c:pt idx="62">
                  <c:v>43876</c:v>
                </c:pt>
                <c:pt idx="63">
                  <c:v>43877</c:v>
                </c:pt>
                <c:pt idx="64">
                  <c:v>43878</c:v>
                </c:pt>
                <c:pt idx="65">
                  <c:v>43879</c:v>
                </c:pt>
                <c:pt idx="66">
                  <c:v>43880</c:v>
                </c:pt>
                <c:pt idx="67">
                  <c:v>43881</c:v>
                </c:pt>
                <c:pt idx="68">
                  <c:v>43882</c:v>
                </c:pt>
                <c:pt idx="69">
                  <c:v>43883</c:v>
                </c:pt>
                <c:pt idx="70">
                  <c:v>43884</c:v>
                </c:pt>
                <c:pt idx="71">
                  <c:v>43885</c:v>
                </c:pt>
                <c:pt idx="72">
                  <c:v>43886</c:v>
                </c:pt>
                <c:pt idx="73">
                  <c:v>43887</c:v>
                </c:pt>
                <c:pt idx="74">
                  <c:v>43888</c:v>
                </c:pt>
                <c:pt idx="75">
                  <c:v>43889</c:v>
                </c:pt>
                <c:pt idx="76">
                  <c:v>43890</c:v>
                </c:pt>
                <c:pt idx="77">
                  <c:v>43891</c:v>
                </c:pt>
                <c:pt idx="78">
                  <c:v>43892</c:v>
                </c:pt>
                <c:pt idx="79">
                  <c:v>43893</c:v>
                </c:pt>
                <c:pt idx="80">
                  <c:v>43894</c:v>
                </c:pt>
                <c:pt idx="81">
                  <c:v>43895</c:v>
                </c:pt>
                <c:pt idx="82">
                  <c:v>43896</c:v>
                </c:pt>
                <c:pt idx="83">
                  <c:v>43897</c:v>
                </c:pt>
                <c:pt idx="84">
                  <c:v>43898</c:v>
                </c:pt>
                <c:pt idx="85">
                  <c:v>43899</c:v>
                </c:pt>
                <c:pt idx="86">
                  <c:v>43900</c:v>
                </c:pt>
                <c:pt idx="87">
                  <c:v>43901</c:v>
                </c:pt>
                <c:pt idx="88">
                  <c:v>43902</c:v>
                </c:pt>
                <c:pt idx="89">
                  <c:v>43903</c:v>
                </c:pt>
                <c:pt idx="90">
                  <c:v>43904</c:v>
                </c:pt>
                <c:pt idx="91">
                  <c:v>43905</c:v>
                </c:pt>
                <c:pt idx="92">
                  <c:v>43906</c:v>
                </c:pt>
                <c:pt idx="93">
                  <c:v>43907</c:v>
                </c:pt>
                <c:pt idx="94">
                  <c:v>43908</c:v>
                </c:pt>
                <c:pt idx="95">
                  <c:v>43909</c:v>
                </c:pt>
                <c:pt idx="96">
                  <c:v>43910</c:v>
                </c:pt>
                <c:pt idx="97">
                  <c:v>43911</c:v>
                </c:pt>
                <c:pt idx="98">
                  <c:v>43912</c:v>
                </c:pt>
                <c:pt idx="99">
                  <c:v>43913</c:v>
                </c:pt>
                <c:pt idx="100">
                  <c:v>43914</c:v>
                </c:pt>
                <c:pt idx="101">
                  <c:v>43915</c:v>
                </c:pt>
                <c:pt idx="102">
                  <c:v>43916</c:v>
                </c:pt>
                <c:pt idx="103">
                  <c:v>43917</c:v>
                </c:pt>
                <c:pt idx="104">
                  <c:v>43918</c:v>
                </c:pt>
                <c:pt idx="105">
                  <c:v>43919</c:v>
                </c:pt>
                <c:pt idx="106">
                  <c:v>43920</c:v>
                </c:pt>
                <c:pt idx="107">
                  <c:v>43921</c:v>
                </c:pt>
                <c:pt idx="108">
                  <c:v>43922</c:v>
                </c:pt>
                <c:pt idx="109">
                  <c:v>43923</c:v>
                </c:pt>
                <c:pt idx="110">
                  <c:v>43924</c:v>
                </c:pt>
                <c:pt idx="111">
                  <c:v>43925</c:v>
                </c:pt>
                <c:pt idx="112">
                  <c:v>43926</c:v>
                </c:pt>
                <c:pt idx="113">
                  <c:v>43927</c:v>
                </c:pt>
                <c:pt idx="114">
                  <c:v>43928</c:v>
                </c:pt>
                <c:pt idx="115">
                  <c:v>43929</c:v>
                </c:pt>
                <c:pt idx="116">
                  <c:v>43930</c:v>
                </c:pt>
                <c:pt idx="117">
                  <c:v>43931</c:v>
                </c:pt>
                <c:pt idx="118">
                  <c:v>43932</c:v>
                </c:pt>
                <c:pt idx="119">
                  <c:v>43933</c:v>
                </c:pt>
                <c:pt idx="120">
                  <c:v>43934</c:v>
                </c:pt>
                <c:pt idx="121">
                  <c:v>43935</c:v>
                </c:pt>
                <c:pt idx="122">
                  <c:v>43936</c:v>
                </c:pt>
                <c:pt idx="123">
                  <c:v>43937</c:v>
                </c:pt>
                <c:pt idx="124">
                  <c:v>43938</c:v>
                </c:pt>
                <c:pt idx="125">
                  <c:v>43939</c:v>
                </c:pt>
                <c:pt idx="126">
                  <c:v>43940</c:v>
                </c:pt>
                <c:pt idx="127">
                  <c:v>43941</c:v>
                </c:pt>
                <c:pt idx="128">
                  <c:v>43942</c:v>
                </c:pt>
                <c:pt idx="129">
                  <c:v>43943</c:v>
                </c:pt>
                <c:pt idx="130">
                  <c:v>43944</c:v>
                </c:pt>
                <c:pt idx="131">
                  <c:v>43945</c:v>
                </c:pt>
                <c:pt idx="132">
                  <c:v>43946</c:v>
                </c:pt>
                <c:pt idx="133">
                  <c:v>43947</c:v>
                </c:pt>
                <c:pt idx="134">
                  <c:v>43948</c:v>
                </c:pt>
                <c:pt idx="135">
                  <c:v>43949</c:v>
                </c:pt>
                <c:pt idx="136">
                  <c:v>43950</c:v>
                </c:pt>
                <c:pt idx="137">
                  <c:v>43951</c:v>
                </c:pt>
                <c:pt idx="138">
                  <c:v>43952</c:v>
                </c:pt>
                <c:pt idx="139">
                  <c:v>43953</c:v>
                </c:pt>
                <c:pt idx="140">
                  <c:v>43954</c:v>
                </c:pt>
                <c:pt idx="141">
                  <c:v>43955</c:v>
                </c:pt>
                <c:pt idx="142">
                  <c:v>43956</c:v>
                </c:pt>
                <c:pt idx="143">
                  <c:v>43957</c:v>
                </c:pt>
                <c:pt idx="144">
                  <c:v>43958</c:v>
                </c:pt>
                <c:pt idx="145">
                  <c:v>43959</c:v>
                </c:pt>
                <c:pt idx="146">
                  <c:v>43960</c:v>
                </c:pt>
                <c:pt idx="147">
                  <c:v>43961</c:v>
                </c:pt>
                <c:pt idx="148">
                  <c:v>43962</c:v>
                </c:pt>
                <c:pt idx="149">
                  <c:v>43963</c:v>
                </c:pt>
                <c:pt idx="150">
                  <c:v>43964</c:v>
                </c:pt>
                <c:pt idx="151">
                  <c:v>43965</c:v>
                </c:pt>
                <c:pt idx="152">
                  <c:v>43966</c:v>
                </c:pt>
                <c:pt idx="153">
                  <c:v>43967</c:v>
                </c:pt>
                <c:pt idx="154">
                  <c:v>43968</c:v>
                </c:pt>
                <c:pt idx="155">
                  <c:v>43969</c:v>
                </c:pt>
                <c:pt idx="156">
                  <c:v>43970</c:v>
                </c:pt>
                <c:pt idx="157">
                  <c:v>43971</c:v>
                </c:pt>
                <c:pt idx="158">
                  <c:v>43972</c:v>
                </c:pt>
                <c:pt idx="159">
                  <c:v>43973</c:v>
                </c:pt>
                <c:pt idx="160">
                  <c:v>43974</c:v>
                </c:pt>
                <c:pt idx="161">
                  <c:v>43975</c:v>
                </c:pt>
                <c:pt idx="162">
                  <c:v>43976</c:v>
                </c:pt>
                <c:pt idx="163">
                  <c:v>43977</c:v>
                </c:pt>
                <c:pt idx="164">
                  <c:v>43978</c:v>
                </c:pt>
                <c:pt idx="165">
                  <c:v>43979</c:v>
                </c:pt>
                <c:pt idx="166">
                  <c:v>43980</c:v>
                </c:pt>
                <c:pt idx="167">
                  <c:v>43981</c:v>
                </c:pt>
                <c:pt idx="168">
                  <c:v>43982</c:v>
                </c:pt>
                <c:pt idx="169">
                  <c:v>43983</c:v>
                </c:pt>
                <c:pt idx="170">
                  <c:v>43984</c:v>
                </c:pt>
                <c:pt idx="171">
                  <c:v>43985</c:v>
                </c:pt>
                <c:pt idx="172">
                  <c:v>43986</c:v>
                </c:pt>
                <c:pt idx="173">
                  <c:v>43987</c:v>
                </c:pt>
                <c:pt idx="174">
                  <c:v>43988</c:v>
                </c:pt>
                <c:pt idx="175">
                  <c:v>43989</c:v>
                </c:pt>
                <c:pt idx="176">
                  <c:v>43990</c:v>
                </c:pt>
                <c:pt idx="177">
                  <c:v>43991</c:v>
                </c:pt>
                <c:pt idx="178">
                  <c:v>43992</c:v>
                </c:pt>
                <c:pt idx="179">
                  <c:v>43993</c:v>
                </c:pt>
                <c:pt idx="180">
                  <c:v>43994</c:v>
                </c:pt>
                <c:pt idx="181">
                  <c:v>43995</c:v>
                </c:pt>
                <c:pt idx="182">
                  <c:v>43996</c:v>
                </c:pt>
                <c:pt idx="183">
                  <c:v>43997</c:v>
                </c:pt>
                <c:pt idx="184">
                  <c:v>43998</c:v>
                </c:pt>
                <c:pt idx="185">
                  <c:v>43999</c:v>
                </c:pt>
                <c:pt idx="186">
                  <c:v>44000</c:v>
                </c:pt>
                <c:pt idx="187">
                  <c:v>44001</c:v>
                </c:pt>
                <c:pt idx="188">
                  <c:v>44002</c:v>
                </c:pt>
                <c:pt idx="189">
                  <c:v>44007</c:v>
                </c:pt>
                <c:pt idx="190">
                  <c:v>44008</c:v>
                </c:pt>
                <c:pt idx="191">
                  <c:v>44009</c:v>
                </c:pt>
                <c:pt idx="192">
                  <c:v>44010</c:v>
                </c:pt>
                <c:pt idx="193">
                  <c:v>44011</c:v>
                </c:pt>
                <c:pt idx="194">
                  <c:v>44023</c:v>
                </c:pt>
                <c:pt idx="195">
                  <c:v>44024</c:v>
                </c:pt>
                <c:pt idx="196">
                  <c:v>44025</c:v>
                </c:pt>
                <c:pt idx="197">
                  <c:v>44026</c:v>
                </c:pt>
                <c:pt idx="198">
                  <c:v>44027</c:v>
                </c:pt>
                <c:pt idx="199">
                  <c:v>44028</c:v>
                </c:pt>
                <c:pt idx="200">
                  <c:v>44029</c:v>
                </c:pt>
                <c:pt idx="201">
                  <c:v>44030</c:v>
                </c:pt>
                <c:pt idx="202">
                  <c:v>44031</c:v>
                </c:pt>
                <c:pt idx="203">
                  <c:v>44032</c:v>
                </c:pt>
                <c:pt idx="204">
                  <c:v>44033</c:v>
                </c:pt>
                <c:pt idx="205">
                  <c:v>44034</c:v>
                </c:pt>
                <c:pt idx="206">
                  <c:v>44035</c:v>
                </c:pt>
                <c:pt idx="207">
                  <c:v>44036</c:v>
                </c:pt>
                <c:pt idx="208">
                  <c:v>44037</c:v>
                </c:pt>
                <c:pt idx="209">
                  <c:v>44038</c:v>
                </c:pt>
                <c:pt idx="210">
                  <c:v>44039</c:v>
                </c:pt>
                <c:pt idx="211">
                  <c:v>44040</c:v>
                </c:pt>
                <c:pt idx="212">
                  <c:v>44041</c:v>
                </c:pt>
                <c:pt idx="213">
                  <c:v>44042</c:v>
                </c:pt>
                <c:pt idx="214">
                  <c:v>44043</c:v>
                </c:pt>
                <c:pt idx="215">
                  <c:v>44044</c:v>
                </c:pt>
                <c:pt idx="216">
                  <c:v>44045</c:v>
                </c:pt>
                <c:pt idx="217">
                  <c:v>44046</c:v>
                </c:pt>
                <c:pt idx="218">
                  <c:v>44047</c:v>
                </c:pt>
                <c:pt idx="219">
                  <c:v>44048</c:v>
                </c:pt>
                <c:pt idx="220">
                  <c:v>44049</c:v>
                </c:pt>
                <c:pt idx="221">
                  <c:v>44050</c:v>
                </c:pt>
                <c:pt idx="222">
                  <c:v>44051</c:v>
                </c:pt>
                <c:pt idx="223">
                  <c:v>44052</c:v>
                </c:pt>
                <c:pt idx="224">
                  <c:v>44053</c:v>
                </c:pt>
                <c:pt idx="225">
                  <c:v>44054</c:v>
                </c:pt>
                <c:pt idx="226">
                  <c:v>44055</c:v>
                </c:pt>
                <c:pt idx="227">
                  <c:v>44056</c:v>
                </c:pt>
                <c:pt idx="228">
                  <c:v>44057</c:v>
                </c:pt>
                <c:pt idx="229">
                  <c:v>44058</c:v>
                </c:pt>
                <c:pt idx="230">
                  <c:v>44059</c:v>
                </c:pt>
                <c:pt idx="231">
                  <c:v>44060</c:v>
                </c:pt>
                <c:pt idx="232">
                  <c:v>44061</c:v>
                </c:pt>
                <c:pt idx="233">
                  <c:v>44062</c:v>
                </c:pt>
                <c:pt idx="234">
                  <c:v>44063</c:v>
                </c:pt>
                <c:pt idx="235">
                  <c:v>44064</c:v>
                </c:pt>
                <c:pt idx="236">
                  <c:v>44065</c:v>
                </c:pt>
                <c:pt idx="237">
                  <c:v>44066</c:v>
                </c:pt>
                <c:pt idx="238">
                  <c:v>44067</c:v>
                </c:pt>
                <c:pt idx="239">
                  <c:v>44068</c:v>
                </c:pt>
                <c:pt idx="240">
                  <c:v>44069</c:v>
                </c:pt>
                <c:pt idx="241">
                  <c:v>44070</c:v>
                </c:pt>
                <c:pt idx="242">
                  <c:v>44071</c:v>
                </c:pt>
                <c:pt idx="243">
                  <c:v>44072</c:v>
                </c:pt>
                <c:pt idx="244">
                  <c:v>44073</c:v>
                </c:pt>
                <c:pt idx="245">
                  <c:v>44074</c:v>
                </c:pt>
                <c:pt idx="246">
                  <c:v>44075</c:v>
                </c:pt>
                <c:pt idx="247">
                  <c:v>44076</c:v>
                </c:pt>
                <c:pt idx="248">
                  <c:v>44077</c:v>
                </c:pt>
                <c:pt idx="249">
                  <c:v>44078</c:v>
                </c:pt>
                <c:pt idx="250">
                  <c:v>44079</c:v>
                </c:pt>
                <c:pt idx="251">
                  <c:v>44080</c:v>
                </c:pt>
                <c:pt idx="252">
                  <c:v>44081</c:v>
                </c:pt>
                <c:pt idx="253">
                  <c:v>44082</c:v>
                </c:pt>
                <c:pt idx="254">
                  <c:v>44083</c:v>
                </c:pt>
                <c:pt idx="255">
                  <c:v>44084</c:v>
                </c:pt>
                <c:pt idx="256">
                  <c:v>44085</c:v>
                </c:pt>
                <c:pt idx="257">
                  <c:v>44086</c:v>
                </c:pt>
                <c:pt idx="258">
                  <c:v>44087</c:v>
                </c:pt>
                <c:pt idx="259">
                  <c:v>44088</c:v>
                </c:pt>
                <c:pt idx="260">
                  <c:v>44089</c:v>
                </c:pt>
                <c:pt idx="261">
                  <c:v>44090</c:v>
                </c:pt>
                <c:pt idx="262">
                  <c:v>44091</c:v>
                </c:pt>
                <c:pt idx="263">
                  <c:v>44092</c:v>
                </c:pt>
                <c:pt idx="264">
                  <c:v>44093</c:v>
                </c:pt>
                <c:pt idx="265">
                  <c:v>44094</c:v>
                </c:pt>
                <c:pt idx="266">
                  <c:v>44095</c:v>
                </c:pt>
                <c:pt idx="267">
                  <c:v>44096</c:v>
                </c:pt>
                <c:pt idx="268">
                  <c:v>44097</c:v>
                </c:pt>
                <c:pt idx="269">
                  <c:v>44098</c:v>
                </c:pt>
                <c:pt idx="270">
                  <c:v>44099</c:v>
                </c:pt>
                <c:pt idx="271">
                  <c:v>44100</c:v>
                </c:pt>
                <c:pt idx="272">
                  <c:v>44101</c:v>
                </c:pt>
                <c:pt idx="273">
                  <c:v>44102</c:v>
                </c:pt>
                <c:pt idx="274">
                  <c:v>44103</c:v>
                </c:pt>
                <c:pt idx="275">
                  <c:v>44104</c:v>
                </c:pt>
                <c:pt idx="276">
                  <c:v>44105</c:v>
                </c:pt>
                <c:pt idx="277">
                  <c:v>44106</c:v>
                </c:pt>
                <c:pt idx="278">
                  <c:v>44107</c:v>
                </c:pt>
                <c:pt idx="279">
                  <c:v>44108</c:v>
                </c:pt>
                <c:pt idx="280">
                  <c:v>44109</c:v>
                </c:pt>
                <c:pt idx="281">
                  <c:v>44110</c:v>
                </c:pt>
                <c:pt idx="282">
                  <c:v>44111</c:v>
                </c:pt>
                <c:pt idx="283">
                  <c:v>44112</c:v>
                </c:pt>
                <c:pt idx="284">
                  <c:v>44116</c:v>
                </c:pt>
                <c:pt idx="285">
                  <c:v>44118</c:v>
                </c:pt>
                <c:pt idx="286">
                  <c:v>44119</c:v>
                </c:pt>
                <c:pt idx="287">
                  <c:v>44120</c:v>
                </c:pt>
                <c:pt idx="288">
                  <c:v>44121</c:v>
                </c:pt>
                <c:pt idx="289">
                  <c:v>44122</c:v>
                </c:pt>
                <c:pt idx="290">
                  <c:v>44123</c:v>
                </c:pt>
                <c:pt idx="291">
                  <c:v>44124</c:v>
                </c:pt>
                <c:pt idx="292">
                  <c:v>44125</c:v>
                </c:pt>
                <c:pt idx="293">
                  <c:v>44126</c:v>
                </c:pt>
                <c:pt idx="294">
                  <c:v>44127</c:v>
                </c:pt>
                <c:pt idx="295">
                  <c:v>44128</c:v>
                </c:pt>
                <c:pt idx="296">
                  <c:v>44129</c:v>
                </c:pt>
                <c:pt idx="297">
                  <c:v>44130</c:v>
                </c:pt>
                <c:pt idx="298">
                  <c:v>44131</c:v>
                </c:pt>
                <c:pt idx="299">
                  <c:v>44132</c:v>
                </c:pt>
                <c:pt idx="300">
                  <c:v>44134</c:v>
                </c:pt>
                <c:pt idx="301">
                  <c:v>44135</c:v>
                </c:pt>
                <c:pt idx="302">
                  <c:v>44136</c:v>
                </c:pt>
                <c:pt idx="303">
                  <c:v>44137</c:v>
                </c:pt>
                <c:pt idx="304">
                  <c:v>44138</c:v>
                </c:pt>
                <c:pt idx="305">
                  <c:v>44139</c:v>
                </c:pt>
                <c:pt idx="306">
                  <c:v>44140</c:v>
                </c:pt>
                <c:pt idx="307">
                  <c:v>44141</c:v>
                </c:pt>
                <c:pt idx="308">
                  <c:v>44142</c:v>
                </c:pt>
                <c:pt idx="309">
                  <c:v>44143</c:v>
                </c:pt>
                <c:pt idx="310">
                  <c:v>44144</c:v>
                </c:pt>
                <c:pt idx="311">
                  <c:v>44145</c:v>
                </c:pt>
                <c:pt idx="312">
                  <c:v>44146</c:v>
                </c:pt>
                <c:pt idx="313">
                  <c:v>44147</c:v>
                </c:pt>
                <c:pt idx="314">
                  <c:v>44148</c:v>
                </c:pt>
                <c:pt idx="315">
                  <c:v>44149</c:v>
                </c:pt>
                <c:pt idx="316">
                  <c:v>44150</c:v>
                </c:pt>
                <c:pt idx="317">
                  <c:v>44151</c:v>
                </c:pt>
                <c:pt idx="318">
                  <c:v>44153</c:v>
                </c:pt>
                <c:pt idx="319">
                  <c:v>44154</c:v>
                </c:pt>
                <c:pt idx="320">
                  <c:v>44155</c:v>
                </c:pt>
                <c:pt idx="321">
                  <c:v>44156</c:v>
                </c:pt>
                <c:pt idx="322">
                  <c:v>44157</c:v>
                </c:pt>
                <c:pt idx="323">
                  <c:v>44158</c:v>
                </c:pt>
                <c:pt idx="324">
                  <c:v>44159</c:v>
                </c:pt>
                <c:pt idx="325">
                  <c:v>44160</c:v>
                </c:pt>
                <c:pt idx="326">
                  <c:v>44161</c:v>
                </c:pt>
                <c:pt idx="327">
                  <c:v>44162</c:v>
                </c:pt>
                <c:pt idx="328">
                  <c:v>44163</c:v>
                </c:pt>
                <c:pt idx="329">
                  <c:v>44164</c:v>
                </c:pt>
                <c:pt idx="330">
                  <c:v>44165</c:v>
                </c:pt>
                <c:pt idx="331">
                  <c:v>44166</c:v>
                </c:pt>
                <c:pt idx="332">
                  <c:v>44167</c:v>
                </c:pt>
                <c:pt idx="333">
                  <c:v>44168</c:v>
                </c:pt>
                <c:pt idx="334">
                  <c:v>44169</c:v>
                </c:pt>
                <c:pt idx="335">
                  <c:v>44170</c:v>
                </c:pt>
                <c:pt idx="336">
                  <c:v>44171</c:v>
                </c:pt>
                <c:pt idx="337">
                  <c:v>44172</c:v>
                </c:pt>
                <c:pt idx="338">
                  <c:v>44174</c:v>
                </c:pt>
                <c:pt idx="339">
                  <c:v>44175</c:v>
                </c:pt>
                <c:pt idx="340">
                  <c:v>44176</c:v>
                </c:pt>
                <c:pt idx="341">
                  <c:v>44184</c:v>
                </c:pt>
                <c:pt idx="342">
                  <c:v>44185</c:v>
                </c:pt>
                <c:pt idx="343">
                  <c:v>44186</c:v>
                </c:pt>
                <c:pt idx="344">
                  <c:v>44187</c:v>
                </c:pt>
                <c:pt idx="345">
                  <c:v>44188</c:v>
                </c:pt>
                <c:pt idx="346">
                  <c:v>44189</c:v>
                </c:pt>
                <c:pt idx="347">
                  <c:v>44190</c:v>
                </c:pt>
                <c:pt idx="348">
                  <c:v>44191</c:v>
                </c:pt>
                <c:pt idx="349">
                  <c:v>44192</c:v>
                </c:pt>
                <c:pt idx="350">
                  <c:v>44193</c:v>
                </c:pt>
                <c:pt idx="351">
                  <c:v>44194</c:v>
                </c:pt>
                <c:pt idx="352">
                  <c:v>44195</c:v>
                </c:pt>
                <c:pt idx="353">
                  <c:v>44196</c:v>
                </c:pt>
                <c:pt idx="354">
                  <c:v>44197</c:v>
                </c:pt>
                <c:pt idx="355">
                  <c:v>44198</c:v>
                </c:pt>
                <c:pt idx="356">
                  <c:v>44199</c:v>
                </c:pt>
                <c:pt idx="357">
                  <c:v>44200</c:v>
                </c:pt>
                <c:pt idx="358">
                  <c:v>44201</c:v>
                </c:pt>
                <c:pt idx="359">
                  <c:v>44202</c:v>
                </c:pt>
                <c:pt idx="360">
                  <c:v>44203</c:v>
                </c:pt>
                <c:pt idx="361">
                  <c:v>44204</c:v>
                </c:pt>
                <c:pt idx="362">
                  <c:v>44205</c:v>
                </c:pt>
                <c:pt idx="363">
                  <c:v>44206</c:v>
                </c:pt>
                <c:pt idx="364">
                  <c:v>44207</c:v>
                </c:pt>
              </c:numCache>
            </c:numRef>
          </c:cat>
          <c:val>
            <c:numRef>
              <c:f>'[1]Daily Data (NOx)'!$CY$3:$CY$367</c:f>
              <c:numCache>
                <c:formatCode>General</c:formatCode>
                <c:ptCount val="365"/>
                <c:pt idx="169">
                  <c:v>400</c:v>
                </c:pt>
                <c:pt idx="170">
                  <c:v>400</c:v>
                </c:pt>
                <c:pt idx="171">
                  <c:v>400</c:v>
                </c:pt>
                <c:pt idx="172">
                  <c:v>400</c:v>
                </c:pt>
                <c:pt idx="173">
                  <c:v>400</c:v>
                </c:pt>
                <c:pt idx="174">
                  <c:v>400</c:v>
                </c:pt>
                <c:pt idx="175">
                  <c:v>400</c:v>
                </c:pt>
                <c:pt idx="176">
                  <c:v>400</c:v>
                </c:pt>
                <c:pt idx="177">
                  <c:v>400</c:v>
                </c:pt>
                <c:pt idx="178">
                  <c:v>400</c:v>
                </c:pt>
                <c:pt idx="179">
                  <c:v>400</c:v>
                </c:pt>
                <c:pt idx="180">
                  <c:v>400</c:v>
                </c:pt>
                <c:pt idx="181">
                  <c:v>400</c:v>
                </c:pt>
                <c:pt idx="182">
                  <c:v>400</c:v>
                </c:pt>
                <c:pt idx="183">
                  <c:v>400</c:v>
                </c:pt>
                <c:pt idx="184">
                  <c:v>400</c:v>
                </c:pt>
                <c:pt idx="185">
                  <c:v>400</c:v>
                </c:pt>
                <c:pt idx="186">
                  <c:v>400</c:v>
                </c:pt>
                <c:pt idx="187">
                  <c:v>400</c:v>
                </c:pt>
                <c:pt idx="188">
                  <c:v>400</c:v>
                </c:pt>
                <c:pt idx="189">
                  <c:v>400</c:v>
                </c:pt>
                <c:pt idx="190">
                  <c:v>400</c:v>
                </c:pt>
                <c:pt idx="191">
                  <c:v>400</c:v>
                </c:pt>
                <c:pt idx="192">
                  <c:v>400</c:v>
                </c:pt>
                <c:pt idx="193">
                  <c:v>400</c:v>
                </c:pt>
                <c:pt idx="194">
                  <c:v>400</c:v>
                </c:pt>
                <c:pt idx="195">
                  <c:v>400</c:v>
                </c:pt>
                <c:pt idx="196">
                  <c:v>400</c:v>
                </c:pt>
                <c:pt idx="197">
                  <c:v>400</c:v>
                </c:pt>
                <c:pt idx="198">
                  <c:v>400</c:v>
                </c:pt>
                <c:pt idx="199">
                  <c:v>400</c:v>
                </c:pt>
                <c:pt idx="200">
                  <c:v>400</c:v>
                </c:pt>
                <c:pt idx="201">
                  <c:v>400</c:v>
                </c:pt>
                <c:pt idx="202">
                  <c:v>400</c:v>
                </c:pt>
                <c:pt idx="203">
                  <c:v>400</c:v>
                </c:pt>
                <c:pt idx="204">
                  <c:v>400</c:v>
                </c:pt>
                <c:pt idx="205">
                  <c:v>400</c:v>
                </c:pt>
                <c:pt idx="206">
                  <c:v>400</c:v>
                </c:pt>
                <c:pt idx="207">
                  <c:v>400</c:v>
                </c:pt>
                <c:pt idx="208">
                  <c:v>400</c:v>
                </c:pt>
                <c:pt idx="209">
                  <c:v>400</c:v>
                </c:pt>
                <c:pt idx="210">
                  <c:v>400</c:v>
                </c:pt>
                <c:pt idx="211">
                  <c:v>400</c:v>
                </c:pt>
                <c:pt idx="212">
                  <c:v>400</c:v>
                </c:pt>
                <c:pt idx="213">
                  <c:v>400</c:v>
                </c:pt>
                <c:pt idx="214">
                  <c:v>400</c:v>
                </c:pt>
                <c:pt idx="215">
                  <c:v>400</c:v>
                </c:pt>
                <c:pt idx="216">
                  <c:v>400</c:v>
                </c:pt>
                <c:pt idx="217">
                  <c:v>400</c:v>
                </c:pt>
                <c:pt idx="218">
                  <c:v>400</c:v>
                </c:pt>
                <c:pt idx="219">
                  <c:v>400</c:v>
                </c:pt>
                <c:pt idx="220">
                  <c:v>400</c:v>
                </c:pt>
                <c:pt idx="221">
                  <c:v>400</c:v>
                </c:pt>
                <c:pt idx="222">
                  <c:v>400</c:v>
                </c:pt>
                <c:pt idx="223">
                  <c:v>400</c:v>
                </c:pt>
                <c:pt idx="224">
                  <c:v>400</c:v>
                </c:pt>
                <c:pt idx="225">
                  <c:v>400</c:v>
                </c:pt>
                <c:pt idx="226">
                  <c:v>400</c:v>
                </c:pt>
                <c:pt idx="227">
                  <c:v>400</c:v>
                </c:pt>
                <c:pt idx="228">
                  <c:v>400</c:v>
                </c:pt>
                <c:pt idx="229">
                  <c:v>400</c:v>
                </c:pt>
                <c:pt idx="230">
                  <c:v>400</c:v>
                </c:pt>
                <c:pt idx="231">
                  <c:v>400</c:v>
                </c:pt>
                <c:pt idx="232">
                  <c:v>400</c:v>
                </c:pt>
                <c:pt idx="233">
                  <c:v>400</c:v>
                </c:pt>
                <c:pt idx="234">
                  <c:v>400</c:v>
                </c:pt>
                <c:pt idx="235">
                  <c:v>400</c:v>
                </c:pt>
                <c:pt idx="236">
                  <c:v>400</c:v>
                </c:pt>
                <c:pt idx="237">
                  <c:v>400</c:v>
                </c:pt>
                <c:pt idx="238">
                  <c:v>400</c:v>
                </c:pt>
                <c:pt idx="239">
                  <c:v>400</c:v>
                </c:pt>
                <c:pt idx="240">
                  <c:v>400</c:v>
                </c:pt>
                <c:pt idx="241">
                  <c:v>400</c:v>
                </c:pt>
                <c:pt idx="242">
                  <c:v>400</c:v>
                </c:pt>
                <c:pt idx="243">
                  <c:v>400</c:v>
                </c:pt>
                <c:pt idx="244">
                  <c:v>400</c:v>
                </c:pt>
                <c:pt idx="245">
                  <c:v>400</c:v>
                </c:pt>
                <c:pt idx="246">
                  <c:v>400</c:v>
                </c:pt>
                <c:pt idx="247">
                  <c:v>400</c:v>
                </c:pt>
                <c:pt idx="248">
                  <c:v>400</c:v>
                </c:pt>
                <c:pt idx="249">
                  <c:v>400</c:v>
                </c:pt>
                <c:pt idx="250">
                  <c:v>400</c:v>
                </c:pt>
                <c:pt idx="251">
                  <c:v>400</c:v>
                </c:pt>
                <c:pt idx="252">
                  <c:v>400</c:v>
                </c:pt>
                <c:pt idx="253">
                  <c:v>400</c:v>
                </c:pt>
                <c:pt idx="254">
                  <c:v>400</c:v>
                </c:pt>
                <c:pt idx="255">
                  <c:v>400</c:v>
                </c:pt>
                <c:pt idx="256">
                  <c:v>400</c:v>
                </c:pt>
                <c:pt idx="257">
                  <c:v>400</c:v>
                </c:pt>
                <c:pt idx="258">
                  <c:v>400</c:v>
                </c:pt>
                <c:pt idx="259">
                  <c:v>400</c:v>
                </c:pt>
                <c:pt idx="260">
                  <c:v>400</c:v>
                </c:pt>
                <c:pt idx="261">
                  <c:v>400</c:v>
                </c:pt>
                <c:pt idx="262">
                  <c:v>400</c:v>
                </c:pt>
                <c:pt idx="263">
                  <c:v>400</c:v>
                </c:pt>
                <c:pt idx="264">
                  <c:v>400</c:v>
                </c:pt>
                <c:pt idx="265">
                  <c:v>400</c:v>
                </c:pt>
                <c:pt idx="266">
                  <c:v>400</c:v>
                </c:pt>
                <c:pt idx="267">
                  <c:v>400</c:v>
                </c:pt>
                <c:pt idx="268">
                  <c:v>400</c:v>
                </c:pt>
                <c:pt idx="269">
                  <c:v>400</c:v>
                </c:pt>
                <c:pt idx="270">
                  <c:v>400</c:v>
                </c:pt>
                <c:pt idx="271">
                  <c:v>400</c:v>
                </c:pt>
                <c:pt idx="272">
                  <c:v>400</c:v>
                </c:pt>
                <c:pt idx="273">
                  <c:v>400</c:v>
                </c:pt>
                <c:pt idx="274">
                  <c:v>400</c:v>
                </c:pt>
                <c:pt idx="275">
                  <c:v>400</c:v>
                </c:pt>
                <c:pt idx="276">
                  <c:v>400</c:v>
                </c:pt>
                <c:pt idx="277">
                  <c:v>400</c:v>
                </c:pt>
                <c:pt idx="278">
                  <c:v>400</c:v>
                </c:pt>
                <c:pt idx="279">
                  <c:v>400</c:v>
                </c:pt>
                <c:pt idx="280">
                  <c:v>400</c:v>
                </c:pt>
                <c:pt idx="281">
                  <c:v>400</c:v>
                </c:pt>
                <c:pt idx="282">
                  <c:v>400</c:v>
                </c:pt>
                <c:pt idx="283">
                  <c:v>400</c:v>
                </c:pt>
                <c:pt idx="284">
                  <c:v>400</c:v>
                </c:pt>
                <c:pt idx="285">
                  <c:v>400</c:v>
                </c:pt>
                <c:pt idx="286">
                  <c:v>400</c:v>
                </c:pt>
                <c:pt idx="287">
                  <c:v>400</c:v>
                </c:pt>
                <c:pt idx="288">
                  <c:v>400</c:v>
                </c:pt>
                <c:pt idx="289">
                  <c:v>400</c:v>
                </c:pt>
                <c:pt idx="290">
                  <c:v>400</c:v>
                </c:pt>
                <c:pt idx="291">
                  <c:v>400</c:v>
                </c:pt>
                <c:pt idx="292">
                  <c:v>400</c:v>
                </c:pt>
                <c:pt idx="293">
                  <c:v>400</c:v>
                </c:pt>
                <c:pt idx="294">
                  <c:v>400</c:v>
                </c:pt>
                <c:pt idx="295">
                  <c:v>400</c:v>
                </c:pt>
                <c:pt idx="296">
                  <c:v>400</c:v>
                </c:pt>
                <c:pt idx="297">
                  <c:v>400</c:v>
                </c:pt>
                <c:pt idx="298">
                  <c:v>400</c:v>
                </c:pt>
                <c:pt idx="299">
                  <c:v>400</c:v>
                </c:pt>
                <c:pt idx="300">
                  <c:v>400</c:v>
                </c:pt>
                <c:pt idx="301">
                  <c:v>400</c:v>
                </c:pt>
                <c:pt idx="302">
                  <c:v>400</c:v>
                </c:pt>
                <c:pt idx="303">
                  <c:v>400</c:v>
                </c:pt>
                <c:pt idx="304">
                  <c:v>400</c:v>
                </c:pt>
                <c:pt idx="305">
                  <c:v>400</c:v>
                </c:pt>
                <c:pt idx="306">
                  <c:v>400</c:v>
                </c:pt>
                <c:pt idx="307">
                  <c:v>400</c:v>
                </c:pt>
                <c:pt idx="308">
                  <c:v>400</c:v>
                </c:pt>
                <c:pt idx="309">
                  <c:v>400</c:v>
                </c:pt>
                <c:pt idx="310">
                  <c:v>400</c:v>
                </c:pt>
                <c:pt idx="311">
                  <c:v>400</c:v>
                </c:pt>
                <c:pt idx="312">
                  <c:v>400</c:v>
                </c:pt>
                <c:pt idx="313">
                  <c:v>400</c:v>
                </c:pt>
                <c:pt idx="314">
                  <c:v>400</c:v>
                </c:pt>
                <c:pt idx="315">
                  <c:v>400</c:v>
                </c:pt>
                <c:pt idx="316">
                  <c:v>400</c:v>
                </c:pt>
                <c:pt idx="317">
                  <c:v>400</c:v>
                </c:pt>
                <c:pt idx="318">
                  <c:v>400</c:v>
                </c:pt>
                <c:pt idx="319">
                  <c:v>400</c:v>
                </c:pt>
                <c:pt idx="320">
                  <c:v>400</c:v>
                </c:pt>
                <c:pt idx="321">
                  <c:v>400</c:v>
                </c:pt>
                <c:pt idx="322">
                  <c:v>400</c:v>
                </c:pt>
                <c:pt idx="323">
                  <c:v>400</c:v>
                </c:pt>
                <c:pt idx="324">
                  <c:v>400</c:v>
                </c:pt>
                <c:pt idx="325">
                  <c:v>400</c:v>
                </c:pt>
                <c:pt idx="326">
                  <c:v>400</c:v>
                </c:pt>
                <c:pt idx="327">
                  <c:v>400</c:v>
                </c:pt>
                <c:pt idx="328">
                  <c:v>400</c:v>
                </c:pt>
                <c:pt idx="329">
                  <c:v>400</c:v>
                </c:pt>
                <c:pt idx="330">
                  <c:v>400</c:v>
                </c:pt>
                <c:pt idx="331">
                  <c:v>400</c:v>
                </c:pt>
                <c:pt idx="332">
                  <c:v>400</c:v>
                </c:pt>
                <c:pt idx="333">
                  <c:v>400</c:v>
                </c:pt>
                <c:pt idx="334">
                  <c:v>400</c:v>
                </c:pt>
                <c:pt idx="335">
                  <c:v>400</c:v>
                </c:pt>
                <c:pt idx="336">
                  <c:v>400</c:v>
                </c:pt>
                <c:pt idx="337">
                  <c:v>400</c:v>
                </c:pt>
                <c:pt idx="338">
                  <c:v>400</c:v>
                </c:pt>
                <c:pt idx="339">
                  <c:v>400</c:v>
                </c:pt>
                <c:pt idx="340">
                  <c:v>400</c:v>
                </c:pt>
                <c:pt idx="341">
                  <c:v>400</c:v>
                </c:pt>
                <c:pt idx="342">
                  <c:v>400</c:v>
                </c:pt>
                <c:pt idx="343">
                  <c:v>400</c:v>
                </c:pt>
                <c:pt idx="344">
                  <c:v>400</c:v>
                </c:pt>
                <c:pt idx="345">
                  <c:v>400</c:v>
                </c:pt>
                <c:pt idx="346">
                  <c:v>400</c:v>
                </c:pt>
                <c:pt idx="347">
                  <c:v>400</c:v>
                </c:pt>
                <c:pt idx="348">
                  <c:v>400</c:v>
                </c:pt>
                <c:pt idx="349">
                  <c:v>400</c:v>
                </c:pt>
                <c:pt idx="350">
                  <c:v>400</c:v>
                </c:pt>
                <c:pt idx="351">
                  <c:v>400</c:v>
                </c:pt>
                <c:pt idx="352">
                  <c:v>400</c:v>
                </c:pt>
                <c:pt idx="353">
                  <c:v>400</c:v>
                </c:pt>
                <c:pt idx="354">
                  <c:v>400</c:v>
                </c:pt>
                <c:pt idx="355">
                  <c:v>400</c:v>
                </c:pt>
                <c:pt idx="356">
                  <c:v>400</c:v>
                </c:pt>
                <c:pt idx="357">
                  <c:v>400</c:v>
                </c:pt>
                <c:pt idx="358">
                  <c:v>400</c:v>
                </c:pt>
                <c:pt idx="359">
                  <c:v>400</c:v>
                </c:pt>
                <c:pt idx="360">
                  <c:v>400</c:v>
                </c:pt>
                <c:pt idx="361">
                  <c:v>400</c:v>
                </c:pt>
                <c:pt idx="362">
                  <c:v>400</c:v>
                </c:pt>
                <c:pt idx="363">
                  <c:v>400</c:v>
                </c:pt>
                <c:pt idx="364">
                  <c:v>400</c:v>
                </c:pt>
              </c:numCache>
            </c:numRef>
          </c:val>
        </c:ser>
        <c:axId val="89700608"/>
        <c:axId val="89715072"/>
      </c:areaChart>
      <c:lineChart>
        <c:grouping val="standard"/>
        <c:ser>
          <c:idx val="0"/>
          <c:order val="0"/>
          <c:tx>
            <c:strRef>
              <c:f>'[1]Daily Data (NOx)'!$CS$2</c:f>
              <c:strCache>
                <c:ptCount val="1"/>
              </c:strCache>
            </c:strRef>
          </c:tx>
          <c:spPr>
            <a:ln w="12700" cap="rnd" cmpd="sng" algn="ctr">
              <a:solidFill>
                <a:schemeClr val="accent1"/>
              </a:solidFill>
              <a:prstDash val="solid"/>
              <a:round/>
            </a:ln>
            <a:effectLst/>
          </c:spPr>
          <c:marker>
            <c:symbol val="none"/>
          </c:marker>
          <c:cat>
            <c:numRef>
              <c:f>'[1]Daily Data (NOx)'!$CR$3:$CR$367</c:f>
              <c:numCache>
                <c:formatCode>General</c:formatCode>
                <c:ptCount val="365"/>
                <c:pt idx="0">
                  <c:v>43800</c:v>
                </c:pt>
                <c:pt idx="1">
                  <c:v>43801</c:v>
                </c:pt>
                <c:pt idx="2">
                  <c:v>43802</c:v>
                </c:pt>
                <c:pt idx="3">
                  <c:v>43803</c:v>
                </c:pt>
                <c:pt idx="4">
                  <c:v>43804</c:v>
                </c:pt>
                <c:pt idx="5">
                  <c:v>43805</c:v>
                </c:pt>
                <c:pt idx="6">
                  <c:v>43806</c:v>
                </c:pt>
                <c:pt idx="7">
                  <c:v>43807</c:v>
                </c:pt>
                <c:pt idx="8">
                  <c:v>43808</c:v>
                </c:pt>
                <c:pt idx="9">
                  <c:v>43809</c:v>
                </c:pt>
                <c:pt idx="10">
                  <c:v>43810</c:v>
                </c:pt>
                <c:pt idx="11">
                  <c:v>43811</c:v>
                </c:pt>
                <c:pt idx="12">
                  <c:v>43812</c:v>
                </c:pt>
                <c:pt idx="13">
                  <c:v>43813</c:v>
                </c:pt>
                <c:pt idx="14">
                  <c:v>43814</c:v>
                </c:pt>
                <c:pt idx="15">
                  <c:v>43815</c:v>
                </c:pt>
                <c:pt idx="16">
                  <c:v>43816</c:v>
                </c:pt>
                <c:pt idx="17">
                  <c:v>43817</c:v>
                </c:pt>
                <c:pt idx="18">
                  <c:v>43818</c:v>
                </c:pt>
                <c:pt idx="19">
                  <c:v>43819</c:v>
                </c:pt>
                <c:pt idx="20">
                  <c:v>43820</c:v>
                </c:pt>
                <c:pt idx="21">
                  <c:v>43821</c:v>
                </c:pt>
                <c:pt idx="22">
                  <c:v>43822</c:v>
                </c:pt>
                <c:pt idx="23">
                  <c:v>43823</c:v>
                </c:pt>
                <c:pt idx="24">
                  <c:v>43824</c:v>
                </c:pt>
                <c:pt idx="25">
                  <c:v>43825</c:v>
                </c:pt>
                <c:pt idx="26">
                  <c:v>43826</c:v>
                </c:pt>
                <c:pt idx="27">
                  <c:v>43827</c:v>
                </c:pt>
                <c:pt idx="28">
                  <c:v>43828</c:v>
                </c:pt>
                <c:pt idx="29">
                  <c:v>43829</c:v>
                </c:pt>
                <c:pt idx="30">
                  <c:v>43830</c:v>
                </c:pt>
                <c:pt idx="31">
                  <c:v>43831</c:v>
                </c:pt>
                <c:pt idx="32">
                  <c:v>43832</c:v>
                </c:pt>
                <c:pt idx="33">
                  <c:v>43833</c:v>
                </c:pt>
                <c:pt idx="34">
                  <c:v>43834</c:v>
                </c:pt>
                <c:pt idx="35">
                  <c:v>43835</c:v>
                </c:pt>
                <c:pt idx="36">
                  <c:v>43836</c:v>
                </c:pt>
                <c:pt idx="37">
                  <c:v>43837</c:v>
                </c:pt>
                <c:pt idx="38">
                  <c:v>43838</c:v>
                </c:pt>
                <c:pt idx="39">
                  <c:v>43839</c:v>
                </c:pt>
                <c:pt idx="40">
                  <c:v>43840</c:v>
                </c:pt>
                <c:pt idx="41">
                  <c:v>43841</c:v>
                </c:pt>
                <c:pt idx="42">
                  <c:v>43842</c:v>
                </c:pt>
                <c:pt idx="43">
                  <c:v>43843</c:v>
                </c:pt>
                <c:pt idx="44">
                  <c:v>43844</c:v>
                </c:pt>
                <c:pt idx="45">
                  <c:v>43845</c:v>
                </c:pt>
                <c:pt idx="46">
                  <c:v>43846</c:v>
                </c:pt>
                <c:pt idx="47">
                  <c:v>43847</c:v>
                </c:pt>
                <c:pt idx="48">
                  <c:v>43862</c:v>
                </c:pt>
                <c:pt idx="49">
                  <c:v>43863</c:v>
                </c:pt>
                <c:pt idx="50">
                  <c:v>43864</c:v>
                </c:pt>
                <c:pt idx="51">
                  <c:v>43865</c:v>
                </c:pt>
                <c:pt idx="52">
                  <c:v>43866</c:v>
                </c:pt>
                <c:pt idx="53">
                  <c:v>43867</c:v>
                </c:pt>
                <c:pt idx="54">
                  <c:v>43868</c:v>
                </c:pt>
                <c:pt idx="55">
                  <c:v>43869</c:v>
                </c:pt>
                <c:pt idx="56">
                  <c:v>43870</c:v>
                </c:pt>
                <c:pt idx="57">
                  <c:v>43871</c:v>
                </c:pt>
                <c:pt idx="58">
                  <c:v>43872</c:v>
                </c:pt>
                <c:pt idx="59">
                  <c:v>43873</c:v>
                </c:pt>
                <c:pt idx="60">
                  <c:v>43874</c:v>
                </c:pt>
                <c:pt idx="61">
                  <c:v>43875</c:v>
                </c:pt>
                <c:pt idx="62">
                  <c:v>43876</c:v>
                </c:pt>
                <c:pt idx="63">
                  <c:v>43877</c:v>
                </c:pt>
                <c:pt idx="64">
                  <c:v>43878</c:v>
                </c:pt>
                <c:pt idx="65">
                  <c:v>43879</c:v>
                </c:pt>
                <c:pt idx="66">
                  <c:v>43880</c:v>
                </c:pt>
                <c:pt idx="67">
                  <c:v>43881</c:v>
                </c:pt>
                <c:pt idx="68">
                  <c:v>43882</c:v>
                </c:pt>
                <c:pt idx="69">
                  <c:v>43883</c:v>
                </c:pt>
                <c:pt idx="70">
                  <c:v>43884</c:v>
                </c:pt>
                <c:pt idx="71">
                  <c:v>43885</c:v>
                </c:pt>
                <c:pt idx="72">
                  <c:v>43886</c:v>
                </c:pt>
                <c:pt idx="73">
                  <c:v>43887</c:v>
                </c:pt>
                <c:pt idx="74">
                  <c:v>43888</c:v>
                </c:pt>
                <c:pt idx="75">
                  <c:v>43889</c:v>
                </c:pt>
                <c:pt idx="76">
                  <c:v>43890</c:v>
                </c:pt>
                <c:pt idx="77">
                  <c:v>43891</c:v>
                </c:pt>
                <c:pt idx="78">
                  <c:v>43892</c:v>
                </c:pt>
                <c:pt idx="79">
                  <c:v>43893</c:v>
                </c:pt>
                <c:pt idx="80">
                  <c:v>43894</c:v>
                </c:pt>
                <c:pt idx="81">
                  <c:v>43895</c:v>
                </c:pt>
                <c:pt idx="82">
                  <c:v>43896</c:v>
                </c:pt>
                <c:pt idx="83">
                  <c:v>43897</c:v>
                </c:pt>
                <c:pt idx="84">
                  <c:v>43898</c:v>
                </c:pt>
                <c:pt idx="85">
                  <c:v>43899</c:v>
                </c:pt>
                <c:pt idx="86">
                  <c:v>43900</c:v>
                </c:pt>
                <c:pt idx="87">
                  <c:v>43901</c:v>
                </c:pt>
                <c:pt idx="88">
                  <c:v>43902</c:v>
                </c:pt>
                <c:pt idx="89">
                  <c:v>43903</c:v>
                </c:pt>
                <c:pt idx="90">
                  <c:v>43904</c:v>
                </c:pt>
                <c:pt idx="91">
                  <c:v>43905</c:v>
                </c:pt>
                <c:pt idx="92">
                  <c:v>43906</c:v>
                </c:pt>
                <c:pt idx="93">
                  <c:v>43907</c:v>
                </c:pt>
                <c:pt idx="94">
                  <c:v>43908</c:v>
                </c:pt>
                <c:pt idx="95">
                  <c:v>43909</c:v>
                </c:pt>
                <c:pt idx="96">
                  <c:v>43910</c:v>
                </c:pt>
                <c:pt idx="97">
                  <c:v>43911</c:v>
                </c:pt>
                <c:pt idx="98">
                  <c:v>43912</c:v>
                </c:pt>
                <c:pt idx="99">
                  <c:v>43913</c:v>
                </c:pt>
                <c:pt idx="100">
                  <c:v>43914</c:v>
                </c:pt>
                <c:pt idx="101">
                  <c:v>43915</c:v>
                </c:pt>
                <c:pt idx="102">
                  <c:v>43916</c:v>
                </c:pt>
                <c:pt idx="103">
                  <c:v>43917</c:v>
                </c:pt>
                <c:pt idx="104">
                  <c:v>43918</c:v>
                </c:pt>
                <c:pt idx="105">
                  <c:v>43919</c:v>
                </c:pt>
                <c:pt idx="106">
                  <c:v>43920</c:v>
                </c:pt>
                <c:pt idx="107">
                  <c:v>43921</c:v>
                </c:pt>
                <c:pt idx="108">
                  <c:v>43922</c:v>
                </c:pt>
                <c:pt idx="109">
                  <c:v>43923</c:v>
                </c:pt>
                <c:pt idx="110">
                  <c:v>43924</c:v>
                </c:pt>
                <c:pt idx="111">
                  <c:v>43925</c:v>
                </c:pt>
                <c:pt idx="112">
                  <c:v>43926</c:v>
                </c:pt>
                <c:pt idx="113">
                  <c:v>43927</c:v>
                </c:pt>
                <c:pt idx="114">
                  <c:v>43928</c:v>
                </c:pt>
                <c:pt idx="115">
                  <c:v>43929</c:v>
                </c:pt>
                <c:pt idx="116">
                  <c:v>43930</c:v>
                </c:pt>
                <c:pt idx="117">
                  <c:v>43931</c:v>
                </c:pt>
                <c:pt idx="118">
                  <c:v>43932</c:v>
                </c:pt>
                <c:pt idx="119">
                  <c:v>43933</c:v>
                </c:pt>
                <c:pt idx="120">
                  <c:v>43934</c:v>
                </c:pt>
                <c:pt idx="121">
                  <c:v>43935</c:v>
                </c:pt>
                <c:pt idx="122">
                  <c:v>43936</c:v>
                </c:pt>
                <c:pt idx="123">
                  <c:v>43937</c:v>
                </c:pt>
                <c:pt idx="124">
                  <c:v>43938</c:v>
                </c:pt>
                <c:pt idx="125">
                  <c:v>43939</c:v>
                </c:pt>
                <c:pt idx="126">
                  <c:v>43940</c:v>
                </c:pt>
                <c:pt idx="127">
                  <c:v>43941</c:v>
                </c:pt>
                <c:pt idx="128">
                  <c:v>43942</c:v>
                </c:pt>
                <c:pt idx="129">
                  <c:v>43943</c:v>
                </c:pt>
                <c:pt idx="130">
                  <c:v>43944</c:v>
                </c:pt>
                <c:pt idx="131">
                  <c:v>43945</c:v>
                </c:pt>
                <c:pt idx="132">
                  <c:v>43946</c:v>
                </c:pt>
                <c:pt idx="133">
                  <c:v>43947</c:v>
                </c:pt>
                <c:pt idx="134">
                  <c:v>43948</c:v>
                </c:pt>
                <c:pt idx="135">
                  <c:v>43949</c:v>
                </c:pt>
                <c:pt idx="136">
                  <c:v>43950</c:v>
                </c:pt>
                <c:pt idx="137">
                  <c:v>43951</c:v>
                </c:pt>
                <c:pt idx="138">
                  <c:v>43952</c:v>
                </c:pt>
                <c:pt idx="139">
                  <c:v>43953</c:v>
                </c:pt>
                <c:pt idx="140">
                  <c:v>43954</c:v>
                </c:pt>
                <c:pt idx="141">
                  <c:v>43955</c:v>
                </c:pt>
                <c:pt idx="142">
                  <c:v>43956</c:v>
                </c:pt>
                <c:pt idx="143">
                  <c:v>43957</c:v>
                </c:pt>
                <c:pt idx="144">
                  <c:v>43958</c:v>
                </c:pt>
                <c:pt idx="145">
                  <c:v>43959</c:v>
                </c:pt>
                <c:pt idx="146">
                  <c:v>43960</c:v>
                </c:pt>
                <c:pt idx="147">
                  <c:v>43961</c:v>
                </c:pt>
                <c:pt idx="148">
                  <c:v>43962</c:v>
                </c:pt>
                <c:pt idx="149">
                  <c:v>43963</c:v>
                </c:pt>
                <c:pt idx="150">
                  <c:v>43964</c:v>
                </c:pt>
                <c:pt idx="151">
                  <c:v>43965</c:v>
                </c:pt>
                <c:pt idx="152">
                  <c:v>43966</c:v>
                </c:pt>
                <c:pt idx="153">
                  <c:v>43967</c:v>
                </c:pt>
                <c:pt idx="154">
                  <c:v>43968</c:v>
                </c:pt>
                <c:pt idx="155">
                  <c:v>43969</c:v>
                </c:pt>
                <c:pt idx="156">
                  <c:v>43970</c:v>
                </c:pt>
                <c:pt idx="157">
                  <c:v>43971</c:v>
                </c:pt>
                <c:pt idx="158">
                  <c:v>43972</c:v>
                </c:pt>
                <c:pt idx="159">
                  <c:v>43973</c:v>
                </c:pt>
                <c:pt idx="160">
                  <c:v>43974</c:v>
                </c:pt>
                <c:pt idx="161">
                  <c:v>43975</c:v>
                </c:pt>
                <c:pt idx="162">
                  <c:v>43976</c:v>
                </c:pt>
                <c:pt idx="163">
                  <c:v>43977</c:v>
                </c:pt>
                <c:pt idx="164">
                  <c:v>43978</c:v>
                </c:pt>
                <c:pt idx="165">
                  <c:v>43979</c:v>
                </c:pt>
                <c:pt idx="166">
                  <c:v>43980</c:v>
                </c:pt>
                <c:pt idx="167">
                  <c:v>43981</c:v>
                </c:pt>
                <c:pt idx="168">
                  <c:v>43982</c:v>
                </c:pt>
                <c:pt idx="169">
                  <c:v>43983</c:v>
                </c:pt>
                <c:pt idx="170">
                  <c:v>43984</c:v>
                </c:pt>
                <c:pt idx="171">
                  <c:v>43985</c:v>
                </c:pt>
                <c:pt idx="172">
                  <c:v>43986</c:v>
                </c:pt>
                <c:pt idx="173">
                  <c:v>43987</c:v>
                </c:pt>
                <c:pt idx="174">
                  <c:v>43988</c:v>
                </c:pt>
                <c:pt idx="175">
                  <c:v>43989</c:v>
                </c:pt>
                <c:pt idx="176">
                  <c:v>43990</c:v>
                </c:pt>
                <c:pt idx="177">
                  <c:v>43991</c:v>
                </c:pt>
                <c:pt idx="178">
                  <c:v>43992</c:v>
                </c:pt>
                <c:pt idx="179">
                  <c:v>43993</c:v>
                </c:pt>
                <c:pt idx="180">
                  <c:v>43994</c:v>
                </c:pt>
                <c:pt idx="181">
                  <c:v>43995</c:v>
                </c:pt>
                <c:pt idx="182">
                  <c:v>43996</c:v>
                </c:pt>
                <c:pt idx="183">
                  <c:v>43997</c:v>
                </c:pt>
                <c:pt idx="184">
                  <c:v>43998</c:v>
                </c:pt>
                <c:pt idx="185">
                  <c:v>43999</c:v>
                </c:pt>
                <c:pt idx="186">
                  <c:v>44000</c:v>
                </c:pt>
                <c:pt idx="187">
                  <c:v>44001</c:v>
                </c:pt>
                <c:pt idx="188">
                  <c:v>44002</c:v>
                </c:pt>
                <c:pt idx="189">
                  <c:v>44007</c:v>
                </c:pt>
                <c:pt idx="190">
                  <c:v>44008</c:v>
                </c:pt>
                <c:pt idx="191">
                  <c:v>44009</c:v>
                </c:pt>
                <c:pt idx="192">
                  <c:v>44010</c:v>
                </c:pt>
                <c:pt idx="193">
                  <c:v>44011</c:v>
                </c:pt>
                <c:pt idx="194">
                  <c:v>44023</c:v>
                </c:pt>
                <c:pt idx="195">
                  <c:v>44024</c:v>
                </c:pt>
                <c:pt idx="196">
                  <c:v>44025</c:v>
                </c:pt>
                <c:pt idx="197">
                  <c:v>44026</c:v>
                </c:pt>
                <c:pt idx="198">
                  <c:v>44027</c:v>
                </c:pt>
                <c:pt idx="199">
                  <c:v>44028</c:v>
                </c:pt>
                <c:pt idx="200">
                  <c:v>44029</c:v>
                </c:pt>
                <c:pt idx="201">
                  <c:v>44030</c:v>
                </c:pt>
                <c:pt idx="202">
                  <c:v>44031</c:v>
                </c:pt>
                <c:pt idx="203">
                  <c:v>44032</c:v>
                </c:pt>
                <c:pt idx="204">
                  <c:v>44033</c:v>
                </c:pt>
                <c:pt idx="205">
                  <c:v>44034</c:v>
                </c:pt>
                <c:pt idx="206">
                  <c:v>44035</c:v>
                </c:pt>
                <c:pt idx="207">
                  <c:v>44036</c:v>
                </c:pt>
                <c:pt idx="208">
                  <c:v>44037</c:v>
                </c:pt>
                <c:pt idx="209">
                  <c:v>44038</c:v>
                </c:pt>
                <c:pt idx="210">
                  <c:v>44039</c:v>
                </c:pt>
                <c:pt idx="211">
                  <c:v>44040</c:v>
                </c:pt>
                <c:pt idx="212">
                  <c:v>44041</c:v>
                </c:pt>
                <c:pt idx="213">
                  <c:v>44042</c:v>
                </c:pt>
                <c:pt idx="214">
                  <c:v>44043</c:v>
                </c:pt>
                <c:pt idx="215">
                  <c:v>44044</c:v>
                </c:pt>
                <c:pt idx="216">
                  <c:v>44045</c:v>
                </c:pt>
                <c:pt idx="217">
                  <c:v>44046</c:v>
                </c:pt>
                <c:pt idx="218">
                  <c:v>44047</c:v>
                </c:pt>
                <c:pt idx="219">
                  <c:v>44048</c:v>
                </c:pt>
                <c:pt idx="220">
                  <c:v>44049</c:v>
                </c:pt>
                <c:pt idx="221">
                  <c:v>44050</c:v>
                </c:pt>
                <c:pt idx="222">
                  <c:v>44051</c:v>
                </c:pt>
                <c:pt idx="223">
                  <c:v>44052</c:v>
                </c:pt>
                <c:pt idx="224">
                  <c:v>44053</c:v>
                </c:pt>
                <c:pt idx="225">
                  <c:v>44054</c:v>
                </c:pt>
                <c:pt idx="226">
                  <c:v>44055</c:v>
                </c:pt>
                <c:pt idx="227">
                  <c:v>44056</c:v>
                </c:pt>
                <c:pt idx="228">
                  <c:v>44057</c:v>
                </c:pt>
                <c:pt idx="229">
                  <c:v>44058</c:v>
                </c:pt>
                <c:pt idx="230">
                  <c:v>44059</c:v>
                </c:pt>
                <c:pt idx="231">
                  <c:v>44060</c:v>
                </c:pt>
                <c:pt idx="232">
                  <c:v>44061</c:v>
                </c:pt>
                <c:pt idx="233">
                  <c:v>44062</c:v>
                </c:pt>
                <c:pt idx="234">
                  <c:v>44063</c:v>
                </c:pt>
                <c:pt idx="235">
                  <c:v>44064</c:v>
                </c:pt>
                <c:pt idx="236">
                  <c:v>44065</c:v>
                </c:pt>
                <c:pt idx="237">
                  <c:v>44066</c:v>
                </c:pt>
                <c:pt idx="238">
                  <c:v>44067</c:v>
                </c:pt>
                <c:pt idx="239">
                  <c:v>44068</c:v>
                </c:pt>
                <c:pt idx="240">
                  <c:v>44069</c:v>
                </c:pt>
                <c:pt idx="241">
                  <c:v>44070</c:v>
                </c:pt>
                <c:pt idx="242">
                  <c:v>44071</c:v>
                </c:pt>
                <c:pt idx="243">
                  <c:v>44072</c:v>
                </c:pt>
                <c:pt idx="244">
                  <c:v>44073</c:v>
                </c:pt>
                <c:pt idx="245">
                  <c:v>44074</c:v>
                </c:pt>
                <c:pt idx="246">
                  <c:v>44075</c:v>
                </c:pt>
                <c:pt idx="247">
                  <c:v>44076</c:v>
                </c:pt>
                <c:pt idx="248">
                  <c:v>44077</c:v>
                </c:pt>
                <c:pt idx="249">
                  <c:v>44078</c:v>
                </c:pt>
                <c:pt idx="250">
                  <c:v>44079</c:v>
                </c:pt>
                <c:pt idx="251">
                  <c:v>44080</c:v>
                </c:pt>
                <c:pt idx="252">
                  <c:v>44081</c:v>
                </c:pt>
                <c:pt idx="253">
                  <c:v>44082</c:v>
                </c:pt>
                <c:pt idx="254">
                  <c:v>44083</c:v>
                </c:pt>
                <c:pt idx="255">
                  <c:v>44084</c:v>
                </c:pt>
                <c:pt idx="256">
                  <c:v>44085</c:v>
                </c:pt>
                <c:pt idx="257">
                  <c:v>44086</c:v>
                </c:pt>
                <c:pt idx="258">
                  <c:v>44087</c:v>
                </c:pt>
                <c:pt idx="259">
                  <c:v>44088</c:v>
                </c:pt>
                <c:pt idx="260">
                  <c:v>44089</c:v>
                </c:pt>
                <c:pt idx="261">
                  <c:v>44090</c:v>
                </c:pt>
                <c:pt idx="262">
                  <c:v>44091</c:v>
                </c:pt>
                <c:pt idx="263">
                  <c:v>44092</c:v>
                </c:pt>
                <c:pt idx="264">
                  <c:v>44093</c:v>
                </c:pt>
                <c:pt idx="265">
                  <c:v>44094</c:v>
                </c:pt>
                <c:pt idx="266">
                  <c:v>44095</c:v>
                </c:pt>
                <c:pt idx="267">
                  <c:v>44096</c:v>
                </c:pt>
                <c:pt idx="268">
                  <c:v>44097</c:v>
                </c:pt>
                <c:pt idx="269">
                  <c:v>44098</c:v>
                </c:pt>
                <c:pt idx="270">
                  <c:v>44099</c:v>
                </c:pt>
                <c:pt idx="271">
                  <c:v>44100</c:v>
                </c:pt>
                <c:pt idx="272">
                  <c:v>44101</c:v>
                </c:pt>
                <c:pt idx="273">
                  <c:v>44102</c:v>
                </c:pt>
                <c:pt idx="274">
                  <c:v>44103</c:v>
                </c:pt>
                <c:pt idx="275">
                  <c:v>44104</c:v>
                </c:pt>
                <c:pt idx="276">
                  <c:v>44105</c:v>
                </c:pt>
                <c:pt idx="277">
                  <c:v>44106</c:v>
                </c:pt>
                <c:pt idx="278">
                  <c:v>44107</c:v>
                </c:pt>
                <c:pt idx="279">
                  <c:v>44108</c:v>
                </c:pt>
                <c:pt idx="280">
                  <c:v>44109</c:v>
                </c:pt>
                <c:pt idx="281">
                  <c:v>44110</c:v>
                </c:pt>
                <c:pt idx="282">
                  <c:v>44111</c:v>
                </c:pt>
                <c:pt idx="283">
                  <c:v>44112</c:v>
                </c:pt>
                <c:pt idx="284">
                  <c:v>44116</c:v>
                </c:pt>
                <c:pt idx="285">
                  <c:v>44118</c:v>
                </c:pt>
                <c:pt idx="286">
                  <c:v>44119</c:v>
                </c:pt>
                <c:pt idx="287">
                  <c:v>44120</c:v>
                </c:pt>
                <c:pt idx="288">
                  <c:v>44121</c:v>
                </c:pt>
                <c:pt idx="289">
                  <c:v>44122</c:v>
                </c:pt>
                <c:pt idx="290">
                  <c:v>44123</c:v>
                </c:pt>
                <c:pt idx="291">
                  <c:v>44124</c:v>
                </c:pt>
                <c:pt idx="292">
                  <c:v>44125</c:v>
                </c:pt>
                <c:pt idx="293">
                  <c:v>44126</c:v>
                </c:pt>
                <c:pt idx="294">
                  <c:v>44127</c:v>
                </c:pt>
                <c:pt idx="295">
                  <c:v>44128</c:v>
                </c:pt>
                <c:pt idx="296">
                  <c:v>44129</c:v>
                </c:pt>
                <c:pt idx="297">
                  <c:v>44130</c:v>
                </c:pt>
                <c:pt idx="298">
                  <c:v>44131</c:v>
                </c:pt>
                <c:pt idx="299">
                  <c:v>44132</c:v>
                </c:pt>
                <c:pt idx="300">
                  <c:v>44134</c:v>
                </c:pt>
                <c:pt idx="301">
                  <c:v>44135</c:v>
                </c:pt>
                <c:pt idx="302">
                  <c:v>44136</c:v>
                </c:pt>
                <c:pt idx="303">
                  <c:v>44137</c:v>
                </c:pt>
                <c:pt idx="304">
                  <c:v>44138</c:v>
                </c:pt>
                <c:pt idx="305">
                  <c:v>44139</c:v>
                </c:pt>
                <c:pt idx="306">
                  <c:v>44140</c:v>
                </c:pt>
                <c:pt idx="307">
                  <c:v>44141</c:v>
                </c:pt>
                <c:pt idx="308">
                  <c:v>44142</c:v>
                </c:pt>
                <c:pt idx="309">
                  <c:v>44143</c:v>
                </c:pt>
                <c:pt idx="310">
                  <c:v>44144</c:v>
                </c:pt>
                <c:pt idx="311">
                  <c:v>44145</c:v>
                </c:pt>
                <c:pt idx="312">
                  <c:v>44146</c:v>
                </c:pt>
                <c:pt idx="313">
                  <c:v>44147</c:v>
                </c:pt>
                <c:pt idx="314">
                  <c:v>44148</c:v>
                </c:pt>
                <c:pt idx="315">
                  <c:v>44149</c:v>
                </c:pt>
                <c:pt idx="316">
                  <c:v>44150</c:v>
                </c:pt>
                <c:pt idx="317">
                  <c:v>44151</c:v>
                </c:pt>
                <c:pt idx="318">
                  <c:v>44153</c:v>
                </c:pt>
                <c:pt idx="319">
                  <c:v>44154</c:v>
                </c:pt>
                <c:pt idx="320">
                  <c:v>44155</c:v>
                </c:pt>
                <c:pt idx="321">
                  <c:v>44156</c:v>
                </c:pt>
                <c:pt idx="322">
                  <c:v>44157</c:v>
                </c:pt>
                <c:pt idx="323">
                  <c:v>44158</c:v>
                </c:pt>
                <c:pt idx="324">
                  <c:v>44159</c:v>
                </c:pt>
                <c:pt idx="325">
                  <c:v>44160</c:v>
                </c:pt>
                <c:pt idx="326">
                  <c:v>44161</c:v>
                </c:pt>
                <c:pt idx="327">
                  <c:v>44162</c:v>
                </c:pt>
                <c:pt idx="328">
                  <c:v>44163</c:v>
                </c:pt>
                <c:pt idx="329">
                  <c:v>44164</c:v>
                </c:pt>
                <c:pt idx="330">
                  <c:v>44165</c:v>
                </c:pt>
                <c:pt idx="331">
                  <c:v>44166</c:v>
                </c:pt>
                <c:pt idx="332">
                  <c:v>44167</c:v>
                </c:pt>
                <c:pt idx="333">
                  <c:v>44168</c:v>
                </c:pt>
                <c:pt idx="334">
                  <c:v>44169</c:v>
                </c:pt>
                <c:pt idx="335">
                  <c:v>44170</c:v>
                </c:pt>
                <c:pt idx="336">
                  <c:v>44171</c:v>
                </c:pt>
                <c:pt idx="337">
                  <c:v>44172</c:v>
                </c:pt>
                <c:pt idx="338">
                  <c:v>44174</c:v>
                </c:pt>
                <c:pt idx="339">
                  <c:v>44175</c:v>
                </c:pt>
                <c:pt idx="340">
                  <c:v>44176</c:v>
                </c:pt>
                <c:pt idx="341">
                  <c:v>44184</c:v>
                </c:pt>
                <c:pt idx="342">
                  <c:v>44185</c:v>
                </c:pt>
                <c:pt idx="343">
                  <c:v>44186</c:v>
                </c:pt>
                <c:pt idx="344">
                  <c:v>44187</c:v>
                </c:pt>
                <c:pt idx="345">
                  <c:v>44188</c:v>
                </c:pt>
                <c:pt idx="346">
                  <c:v>44189</c:v>
                </c:pt>
                <c:pt idx="347">
                  <c:v>44190</c:v>
                </c:pt>
                <c:pt idx="348">
                  <c:v>44191</c:v>
                </c:pt>
                <c:pt idx="349">
                  <c:v>44192</c:v>
                </c:pt>
                <c:pt idx="350">
                  <c:v>44193</c:v>
                </c:pt>
                <c:pt idx="351">
                  <c:v>44194</c:v>
                </c:pt>
                <c:pt idx="352">
                  <c:v>44195</c:v>
                </c:pt>
                <c:pt idx="353">
                  <c:v>44196</c:v>
                </c:pt>
                <c:pt idx="354">
                  <c:v>44197</c:v>
                </c:pt>
                <c:pt idx="355">
                  <c:v>44198</c:v>
                </c:pt>
                <c:pt idx="356">
                  <c:v>44199</c:v>
                </c:pt>
                <c:pt idx="357">
                  <c:v>44200</c:v>
                </c:pt>
                <c:pt idx="358">
                  <c:v>44201</c:v>
                </c:pt>
                <c:pt idx="359">
                  <c:v>44202</c:v>
                </c:pt>
                <c:pt idx="360">
                  <c:v>44203</c:v>
                </c:pt>
                <c:pt idx="361">
                  <c:v>44204</c:v>
                </c:pt>
                <c:pt idx="362">
                  <c:v>44205</c:v>
                </c:pt>
                <c:pt idx="363">
                  <c:v>44206</c:v>
                </c:pt>
                <c:pt idx="364">
                  <c:v>44207</c:v>
                </c:pt>
              </c:numCache>
            </c:numRef>
          </c:cat>
          <c:val>
            <c:numRef>
              <c:f>'[1]Daily Data (NOx)'!$CS$3:$CS$367</c:f>
              <c:numCache>
                <c:formatCode>General</c:formatCode>
                <c:ptCount val="365"/>
                <c:pt idx="0">
                  <c:v>13</c:v>
                </c:pt>
                <c:pt idx="1">
                  <c:v>14</c:v>
                </c:pt>
                <c:pt idx="2">
                  <c:v>16</c:v>
                </c:pt>
                <c:pt idx="3">
                  <c:v>14</c:v>
                </c:pt>
                <c:pt idx="4">
                  <c:v>22</c:v>
                </c:pt>
                <c:pt idx="5">
                  <c:v>17</c:v>
                </c:pt>
                <c:pt idx="6">
                  <c:v>18</c:v>
                </c:pt>
                <c:pt idx="7">
                  <c:v>15</c:v>
                </c:pt>
                <c:pt idx="8">
                  <c:v>21</c:v>
                </c:pt>
                <c:pt idx="9">
                  <c:v>18</c:v>
                </c:pt>
                <c:pt idx="10">
                  <c:v>20</c:v>
                </c:pt>
                <c:pt idx="11">
                  <c:v>21</c:v>
                </c:pt>
                <c:pt idx="12">
                  <c:v>15</c:v>
                </c:pt>
                <c:pt idx="13">
                  <c:v>26</c:v>
                </c:pt>
                <c:pt idx="14">
                  <c:v>24</c:v>
                </c:pt>
                <c:pt idx="15">
                  <c:v>27</c:v>
                </c:pt>
                <c:pt idx="16">
                  <c:v>25</c:v>
                </c:pt>
                <c:pt idx="17">
                  <c:v>30</c:v>
                </c:pt>
                <c:pt idx="18">
                  <c:v>21</c:v>
                </c:pt>
                <c:pt idx="19">
                  <c:v>27</c:v>
                </c:pt>
                <c:pt idx="20">
                  <c:v>25</c:v>
                </c:pt>
                <c:pt idx="21">
                  <c:v>23</c:v>
                </c:pt>
                <c:pt idx="22">
                  <c:v>30</c:v>
                </c:pt>
                <c:pt idx="23">
                  <c:v>30</c:v>
                </c:pt>
                <c:pt idx="24">
                  <c:v>22</c:v>
                </c:pt>
                <c:pt idx="25">
                  <c:v>18</c:v>
                </c:pt>
                <c:pt idx="26">
                  <c:v>26</c:v>
                </c:pt>
                <c:pt idx="27">
                  <c:v>21</c:v>
                </c:pt>
                <c:pt idx="28">
                  <c:v>24</c:v>
                </c:pt>
                <c:pt idx="29">
                  <c:v>24</c:v>
                </c:pt>
                <c:pt idx="30">
                  <c:v>20</c:v>
                </c:pt>
                <c:pt idx="31">
                  <c:v>37</c:v>
                </c:pt>
                <c:pt idx="32">
                  <c:v>23</c:v>
                </c:pt>
                <c:pt idx="33">
                  <c:v>23</c:v>
                </c:pt>
                <c:pt idx="34">
                  <c:v>18</c:v>
                </c:pt>
                <c:pt idx="35">
                  <c:v>24</c:v>
                </c:pt>
                <c:pt idx="36">
                  <c:v>22</c:v>
                </c:pt>
                <c:pt idx="37">
                  <c:v>32</c:v>
                </c:pt>
                <c:pt idx="38">
                  <c:v>12</c:v>
                </c:pt>
                <c:pt idx="39">
                  <c:v>19</c:v>
                </c:pt>
                <c:pt idx="40">
                  <c:v>23</c:v>
                </c:pt>
                <c:pt idx="41">
                  <c:v>26</c:v>
                </c:pt>
                <c:pt idx="42">
                  <c:v>28</c:v>
                </c:pt>
                <c:pt idx="43">
                  <c:v>15</c:v>
                </c:pt>
                <c:pt idx="44">
                  <c:v>14</c:v>
                </c:pt>
                <c:pt idx="45">
                  <c:v>9</c:v>
                </c:pt>
                <c:pt idx="46">
                  <c:v>9</c:v>
                </c:pt>
                <c:pt idx="47">
                  <c:v>9</c:v>
                </c:pt>
                <c:pt idx="48">
                  <c:v>28</c:v>
                </c:pt>
                <c:pt idx="49">
                  <c:v>37</c:v>
                </c:pt>
                <c:pt idx="50">
                  <c:v>24</c:v>
                </c:pt>
                <c:pt idx="51">
                  <c:v>25</c:v>
                </c:pt>
                <c:pt idx="52">
                  <c:v>30</c:v>
                </c:pt>
                <c:pt idx="53">
                  <c:v>25</c:v>
                </c:pt>
                <c:pt idx="54">
                  <c:v>37</c:v>
                </c:pt>
                <c:pt idx="55">
                  <c:v>32</c:v>
                </c:pt>
                <c:pt idx="56">
                  <c:v>17</c:v>
                </c:pt>
                <c:pt idx="57">
                  <c:v>20</c:v>
                </c:pt>
                <c:pt idx="58">
                  <c:v>27</c:v>
                </c:pt>
                <c:pt idx="59">
                  <c:v>23</c:v>
                </c:pt>
                <c:pt idx="60">
                  <c:v>32</c:v>
                </c:pt>
                <c:pt idx="61">
                  <c:v>25</c:v>
                </c:pt>
                <c:pt idx="62">
                  <c:v>36</c:v>
                </c:pt>
                <c:pt idx="63">
                  <c:v>38</c:v>
                </c:pt>
                <c:pt idx="64">
                  <c:v>28</c:v>
                </c:pt>
                <c:pt idx="65">
                  <c:v>40</c:v>
                </c:pt>
                <c:pt idx="66">
                  <c:v>36</c:v>
                </c:pt>
                <c:pt idx="67">
                  <c:v>19</c:v>
                </c:pt>
                <c:pt idx="68">
                  <c:v>17</c:v>
                </c:pt>
                <c:pt idx="69">
                  <c:v>25</c:v>
                </c:pt>
                <c:pt idx="70">
                  <c:v>22</c:v>
                </c:pt>
                <c:pt idx="71">
                  <c:v>28</c:v>
                </c:pt>
                <c:pt idx="72">
                  <c:v>18</c:v>
                </c:pt>
                <c:pt idx="73">
                  <c:v>19</c:v>
                </c:pt>
                <c:pt idx="74">
                  <c:v>26</c:v>
                </c:pt>
                <c:pt idx="75">
                  <c:v>29</c:v>
                </c:pt>
                <c:pt idx="76">
                  <c:v>26</c:v>
                </c:pt>
                <c:pt idx="77">
                  <c:v>20</c:v>
                </c:pt>
                <c:pt idx="78">
                  <c:v>25</c:v>
                </c:pt>
                <c:pt idx="79">
                  <c:v>15</c:v>
                </c:pt>
                <c:pt idx="80">
                  <c:v>17</c:v>
                </c:pt>
                <c:pt idx="81">
                  <c:v>14</c:v>
                </c:pt>
                <c:pt idx="82">
                  <c:v>15</c:v>
                </c:pt>
                <c:pt idx="83">
                  <c:v>10</c:v>
                </c:pt>
                <c:pt idx="84">
                  <c:v>10</c:v>
                </c:pt>
                <c:pt idx="85">
                  <c:v>12</c:v>
                </c:pt>
                <c:pt idx="86">
                  <c:v>9</c:v>
                </c:pt>
                <c:pt idx="87">
                  <c:v>9</c:v>
                </c:pt>
                <c:pt idx="88">
                  <c:v>11</c:v>
                </c:pt>
                <c:pt idx="89">
                  <c:v>11</c:v>
                </c:pt>
                <c:pt idx="90">
                  <c:v>12</c:v>
                </c:pt>
                <c:pt idx="91">
                  <c:v>20</c:v>
                </c:pt>
                <c:pt idx="92">
                  <c:v>25</c:v>
                </c:pt>
                <c:pt idx="93">
                  <c:v>23</c:v>
                </c:pt>
                <c:pt idx="94">
                  <c:v>24</c:v>
                </c:pt>
                <c:pt idx="95">
                  <c:v>13</c:v>
                </c:pt>
                <c:pt idx="96">
                  <c:v>13</c:v>
                </c:pt>
                <c:pt idx="97">
                  <c:v>12</c:v>
                </c:pt>
                <c:pt idx="98">
                  <c:v>9</c:v>
                </c:pt>
                <c:pt idx="99">
                  <c:v>9</c:v>
                </c:pt>
                <c:pt idx="100">
                  <c:v>9</c:v>
                </c:pt>
                <c:pt idx="101">
                  <c:v>9</c:v>
                </c:pt>
                <c:pt idx="102">
                  <c:v>9</c:v>
                </c:pt>
                <c:pt idx="103">
                  <c:v>9</c:v>
                </c:pt>
                <c:pt idx="104">
                  <c:v>9</c:v>
                </c:pt>
                <c:pt idx="105">
                  <c:v>9</c:v>
                </c:pt>
                <c:pt idx="106">
                  <c:v>9</c:v>
                </c:pt>
                <c:pt idx="107">
                  <c:v>9</c:v>
                </c:pt>
                <c:pt idx="108">
                  <c:v>9</c:v>
                </c:pt>
                <c:pt idx="109">
                  <c:v>9</c:v>
                </c:pt>
                <c:pt idx="110">
                  <c:v>9</c:v>
                </c:pt>
                <c:pt idx="111">
                  <c:v>9</c:v>
                </c:pt>
                <c:pt idx="112">
                  <c:v>9</c:v>
                </c:pt>
                <c:pt idx="113">
                  <c:v>9</c:v>
                </c:pt>
                <c:pt idx="114">
                  <c:v>9</c:v>
                </c:pt>
                <c:pt idx="115">
                  <c:v>9</c:v>
                </c:pt>
                <c:pt idx="116">
                  <c:v>9</c:v>
                </c:pt>
                <c:pt idx="117">
                  <c:v>9</c:v>
                </c:pt>
                <c:pt idx="118">
                  <c:v>9</c:v>
                </c:pt>
                <c:pt idx="119">
                  <c:v>9</c:v>
                </c:pt>
                <c:pt idx="120">
                  <c:v>9</c:v>
                </c:pt>
                <c:pt idx="121">
                  <c:v>9</c:v>
                </c:pt>
                <c:pt idx="122">
                  <c:v>9</c:v>
                </c:pt>
                <c:pt idx="123">
                  <c:v>9</c:v>
                </c:pt>
                <c:pt idx="124">
                  <c:v>9</c:v>
                </c:pt>
                <c:pt idx="125">
                  <c:v>9</c:v>
                </c:pt>
                <c:pt idx="126">
                  <c:v>9</c:v>
                </c:pt>
                <c:pt idx="127">
                  <c:v>9</c:v>
                </c:pt>
                <c:pt idx="128">
                  <c:v>9</c:v>
                </c:pt>
                <c:pt idx="129">
                  <c:v>9</c:v>
                </c:pt>
                <c:pt idx="130">
                  <c:v>9</c:v>
                </c:pt>
                <c:pt idx="131">
                  <c:v>9</c:v>
                </c:pt>
                <c:pt idx="132">
                  <c:v>9</c:v>
                </c:pt>
                <c:pt idx="133">
                  <c:v>9</c:v>
                </c:pt>
                <c:pt idx="134">
                  <c:v>9</c:v>
                </c:pt>
                <c:pt idx="135">
                  <c:v>24</c:v>
                </c:pt>
                <c:pt idx="136">
                  <c:v>17</c:v>
                </c:pt>
                <c:pt idx="137">
                  <c:v>19</c:v>
                </c:pt>
                <c:pt idx="138">
                  <c:v>9</c:v>
                </c:pt>
                <c:pt idx="139">
                  <c:v>9</c:v>
                </c:pt>
                <c:pt idx="140">
                  <c:v>9</c:v>
                </c:pt>
                <c:pt idx="141">
                  <c:v>9</c:v>
                </c:pt>
                <c:pt idx="142">
                  <c:v>9</c:v>
                </c:pt>
                <c:pt idx="143">
                  <c:v>9</c:v>
                </c:pt>
                <c:pt idx="144">
                  <c:v>9</c:v>
                </c:pt>
                <c:pt idx="145">
                  <c:v>9</c:v>
                </c:pt>
                <c:pt idx="146">
                  <c:v>9</c:v>
                </c:pt>
                <c:pt idx="147">
                  <c:v>9</c:v>
                </c:pt>
                <c:pt idx="148">
                  <c:v>9</c:v>
                </c:pt>
                <c:pt idx="149">
                  <c:v>9</c:v>
                </c:pt>
                <c:pt idx="150">
                  <c:v>10</c:v>
                </c:pt>
                <c:pt idx="151">
                  <c:v>12</c:v>
                </c:pt>
                <c:pt idx="152">
                  <c:v>12</c:v>
                </c:pt>
                <c:pt idx="153">
                  <c:v>11</c:v>
                </c:pt>
                <c:pt idx="154">
                  <c:v>11</c:v>
                </c:pt>
                <c:pt idx="155">
                  <c:v>11</c:v>
                </c:pt>
                <c:pt idx="156">
                  <c:v>9</c:v>
                </c:pt>
                <c:pt idx="157">
                  <c:v>13</c:v>
                </c:pt>
                <c:pt idx="158">
                  <c:v>13</c:v>
                </c:pt>
                <c:pt idx="159">
                  <c:v>9</c:v>
                </c:pt>
                <c:pt idx="160">
                  <c:v>9</c:v>
                </c:pt>
                <c:pt idx="161">
                  <c:v>12</c:v>
                </c:pt>
                <c:pt idx="162">
                  <c:v>12</c:v>
                </c:pt>
                <c:pt idx="163">
                  <c:v>12</c:v>
                </c:pt>
                <c:pt idx="164">
                  <c:v>12</c:v>
                </c:pt>
                <c:pt idx="165">
                  <c:v>12</c:v>
                </c:pt>
                <c:pt idx="166">
                  <c:v>9</c:v>
                </c:pt>
                <c:pt idx="167">
                  <c:v>9</c:v>
                </c:pt>
                <c:pt idx="168">
                  <c:v>10</c:v>
                </c:pt>
                <c:pt idx="169">
                  <c:v>10</c:v>
                </c:pt>
                <c:pt idx="170">
                  <c:v>9</c:v>
                </c:pt>
                <c:pt idx="171">
                  <c:v>9</c:v>
                </c:pt>
                <c:pt idx="172">
                  <c:v>9</c:v>
                </c:pt>
                <c:pt idx="173">
                  <c:v>12</c:v>
                </c:pt>
                <c:pt idx="174">
                  <c:v>12</c:v>
                </c:pt>
                <c:pt idx="175">
                  <c:v>13</c:v>
                </c:pt>
                <c:pt idx="176">
                  <c:v>12</c:v>
                </c:pt>
                <c:pt idx="177">
                  <c:v>12</c:v>
                </c:pt>
                <c:pt idx="178">
                  <c:v>9</c:v>
                </c:pt>
                <c:pt idx="179">
                  <c:v>9</c:v>
                </c:pt>
                <c:pt idx="180">
                  <c:v>12</c:v>
                </c:pt>
                <c:pt idx="181">
                  <c:v>10</c:v>
                </c:pt>
                <c:pt idx="182">
                  <c:v>9</c:v>
                </c:pt>
                <c:pt idx="183">
                  <c:v>11</c:v>
                </c:pt>
                <c:pt idx="184">
                  <c:v>12</c:v>
                </c:pt>
                <c:pt idx="185">
                  <c:v>11</c:v>
                </c:pt>
                <c:pt idx="186">
                  <c:v>13</c:v>
                </c:pt>
                <c:pt idx="187">
                  <c:v>11</c:v>
                </c:pt>
                <c:pt idx="188">
                  <c:v>9</c:v>
                </c:pt>
                <c:pt idx="189">
                  <c:v>9</c:v>
                </c:pt>
                <c:pt idx="190">
                  <c:v>9</c:v>
                </c:pt>
                <c:pt idx="191">
                  <c:v>9</c:v>
                </c:pt>
                <c:pt idx="192">
                  <c:v>9</c:v>
                </c:pt>
                <c:pt idx="193">
                  <c:v>9</c:v>
                </c:pt>
                <c:pt idx="194">
                  <c:v>23</c:v>
                </c:pt>
                <c:pt idx="195">
                  <c:v>29</c:v>
                </c:pt>
                <c:pt idx="196">
                  <c:v>29</c:v>
                </c:pt>
                <c:pt idx="197">
                  <c:v>30</c:v>
                </c:pt>
                <c:pt idx="198">
                  <c:v>28</c:v>
                </c:pt>
                <c:pt idx="199">
                  <c:v>26</c:v>
                </c:pt>
                <c:pt idx="200">
                  <c:v>29</c:v>
                </c:pt>
                <c:pt idx="201">
                  <c:v>27</c:v>
                </c:pt>
                <c:pt idx="202">
                  <c:v>23</c:v>
                </c:pt>
                <c:pt idx="203">
                  <c:v>18</c:v>
                </c:pt>
                <c:pt idx="204">
                  <c:v>21</c:v>
                </c:pt>
                <c:pt idx="205">
                  <c:v>20</c:v>
                </c:pt>
                <c:pt idx="206">
                  <c:v>16</c:v>
                </c:pt>
                <c:pt idx="207">
                  <c:v>20</c:v>
                </c:pt>
                <c:pt idx="208">
                  <c:v>20</c:v>
                </c:pt>
                <c:pt idx="209">
                  <c:v>15</c:v>
                </c:pt>
                <c:pt idx="210">
                  <c:v>9</c:v>
                </c:pt>
                <c:pt idx="211">
                  <c:v>16</c:v>
                </c:pt>
                <c:pt idx="212">
                  <c:v>22</c:v>
                </c:pt>
                <c:pt idx="213">
                  <c:v>13</c:v>
                </c:pt>
                <c:pt idx="214">
                  <c:v>16</c:v>
                </c:pt>
                <c:pt idx="215">
                  <c:v>13</c:v>
                </c:pt>
                <c:pt idx="216">
                  <c:v>13</c:v>
                </c:pt>
                <c:pt idx="217">
                  <c:v>11</c:v>
                </c:pt>
                <c:pt idx="218">
                  <c:v>9</c:v>
                </c:pt>
                <c:pt idx="219">
                  <c:v>9</c:v>
                </c:pt>
                <c:pt idx="220">
                  <c:v>9</c:v>
                </c:pt>
                <c:pt idx="221">
                  <c:v>9</c:v>
                </c:pt>
                <c:pt idx="222">
                  <c:v>9</c:v>
                </c:pt>
                <c:pt idx="223">
                  <c:v>9</c:v>
                </c:pt>
                <c:pt idx="224">
                  <c:v>9</c:v>
                </c:pt>
                <c:pt idx="225">
                  <c:v>9</c:v>
                </c:pt>
                <c:pt idx="226">
                  <c:v>9</c:v>
                </c:pt>
                <c:pt idx="227">
                  <c:v>9</c:v>
                </c:pt>
                <c:pt idx="228">
                  <c:v>9</c:v>
                </c:pt>
                <c:pt idx="229">
                  <c:v>9</c:v>
                </c:pt>
                <c:pt idx="230">
                  <c:v>9</c:v>
                </c:pt>
                <c:pt idx="231">
                  <c:v>9</c:v>
                </c:pt>
                <c:pt idx="232">
                  <c:v>9</c:v>
                </c:pt>
                <c:pt idx="233">
                  <c:v>9</c:v>
                </c:pt>
                <c:pt idx="234">
                  <c:v>9</c:v>
                </c:pt>
                <c:pt idx="235">
                  <c:v>9</c:v>
                </c:pt>
                <c:pt idx="236">
                  <c:v>9</c:v>
                </c:pt>
                <c:pt idx="237">
                  <c:v>9</c:v>
                </c:pt>
                <c:pt idx="238">
                  <c:v>9</c:v>
                </c:pt>
                <c:pt idx="239">
                  <c:v>9</c:v>
                </c:pt>
                <c:pt idx="240">
                  <c:v>9</c:v>
                </c:pt>
                <c:pt idx="241">
                  <c:v>9</c:v>
                </c:pt>
                <c:pt idx="242">
                  <c:v>12</c:v>
                </c:pt>
                <c:pt idx="243">
                  <c:v>14</c:v>
                </c:pt>
                <c:pt idx="244">
                  <c:v>9</c:v>
                </c:pt>
                <c:pt idx="245">
                  <c:v>9</c:v>
                </c:pt>
                <c:pt idx="246">
                  <c:v>9</c:v>
                </c:pt>
                <c:pt idx="247">
                  <c:v>14</c:v>
                </c:pt>
                <c:pt idx="248">
                  <c:v>9</c:v>
                </c:pt>
                <c:pt idx="249">
                  <c:v>10</c:v>
                </c:pt>
                <c:pt idx="250">
                  <c:v>10</c:v>
                </c:pt>
                <c:pt idx="251">
                  <c:v>9</c:v>
                </c:pt>
                <c:pt idx="252">
                  <c:v>10</c:v>
                </c:pt>
                <c:pt idx="253">
                  <c:v>11</c:v>
                </c:pt>
                <c:pt idx="254">
                  <c:v>11</c:v>
                </c:pt>
                <c:pt idx="255">
                  <c:v>14</c:v>
                </c:pt>
                <c:pt idx="256">
                  <c:v>12</c:v>
                </c:pt>
                <c:pt idx="257">
                  <c:v>10</c:v>
                </c:pt>
                <c:pt idx="258">
                  <c:v>9</c:v>
                </c:pt>
                <c:pt idx="259">
                  <c:v>13</c:v>
                </c:pt>
                <c:pt idx="260">
                  <c:v>19</c:v>
                </c:pt>
                <c:pt idx="261">
                  <c:v>16</c:v>
                </c:pt>
                <c:pt idx="262">
                  <c:v>25</c:v>
                </c:pt>
                <c:pt idx="263">
                  <c:v>18</c:v>
                </c:pt>
                <c:pt idx="264">
                  <c:v>27</c:v>
                </c:pt>
                <c:pt idx="265">
                  <c:v>11</c:v>
                </c:pt>
                <c:pt idx="266">
                  <c:v>13</c:v>
                </c:pt>
                <c:pt idx="267">
                  <c:v>14</c:v>
                </c:pt>
                <c:pt idx="268">
                  <c:v>12</c:v>
                </c:pt>
                <c:pt idx="269">
                  <c:v>17</c:v>
                </c:pt>
                <c:pt idx="270">
                  <c:v>15</c:v>
                </c:pt>
                <c:pt idx="271">
                  <c:v>9</c:v>
                </c:pt>
                <c:pt idx="272">
                  <c:v>15</c:v>
                </c:pt>
                <c:pt idx="273">
                  <c:v>18</c:v>
                </c:pt>
                <c:pt idx="274">
                  <c:v>16</c:v>
                </c:pt>
                <c:pt idx="275">
                  <c:v>11</c:v>
                </c:pt>
                <c:pt idx="276">
                  <c:v>11</c:v>
                </c:pt>
                <c:pt idx="277">
                  <c:v>21</c:v>
                </c:pt>
                <c:pt idx="278">
                  <c:v>14</c:v>
                </c:pt>
                <c:pt idx="279">
                  <c:v>14</c:v>
                </c:pt>
                <c:pt idx="280">
                  <c:v>9</c:v>
                </c:pt>
                <c:pt idx="281">
                  <c:v>11</c:v>
                </c:pt>
                <c:pt idx="282">
                  <c:v>16</c:v>
                </c:pt>
                <c:pt idx="283">
                  <c:v>28</c:v>
                </c:pt>
                <c:pt idx="284">
                  <c:v>11</c:v>
                </c:pt>
                <c:pt idx="285">
                  <c:v>14</c:v>
                </c:pt>
                <c:pt idx="286">
                  <c:v>17</c:v>
                </c:pt>
                <c:pt idx="287">
                  <c:v>20</c:v>
                </c:pt>
                <c:pt idx="288">
                  <c:v>9</c:v>
                </c:pt>
                <c:pt idx="289">
                  <c:v>9</c:v>
                </c:pt>
                <c:pt idx="290">
                  <c:v>9</c:v>
                </c:pt>
                <c:pt idx="291">
                  <c:v>17</c:v>
                </c:pt>
                <c:pt idx="292">
                  <c:v>17</c:v>
                </c:pt>
                <c:pt idx="293">
                  <c:v>16</c:v>
                </c:pt>
                <c:pt idx="294">
                  <c:v>17</c:v>
                </c:pt>
                <c:pt idx="295">
                  <c:v>35</c:v>
                </c:pt>
                <c:pt idx="296">
                  <c:v>15</c:v>
                </c:pt>
                <c:pt idx="297">
                  <c:v>10</c:v>
                </c:pt>
                <c:pt idx="298">
                  <c:v>9</c:v>
                </c:pt>
                <c:pt idx="299">
                  <c:v>9</c:v>
                </c:pt>
                <c:pt idx="300">
                  <c:v>9</c:v>
                </c:pt>
                <c:pt idx="301">
                  <c:v>9</c:v>
                </c:pt>
                <c:pt idx="302">
                  <c:v>30</c:v>
                </c:pt>
                <c:pt idx="303">
                  <c:v>40</c:v>
                </c:pt>
                <c:pt idx="304">
                  <c:v>30</c:v>
                </c:pt>
                <c:pt idx="305">
                  <c:v>9</c:v>
                </c:pt>
                <c:pt idx="306">
                  <c:v>9</c:v>
                </c:pt>
                <c:pt idx="307">
                  <c:v>9</c:v>
                </c:pt>
                <c:pt idx="308">
                  <c:v>9</c:v>
                </c:pt>
                <c:pt idx="309">
                  <c:v>9</c:v>
                </c:pt>
                <c:pt idx="310">
                  <c:v>9</c:v>
                </c:pt>
                <c:pt idx="311">
                  <c:v>35</c:v>
                </c:pt>
                <c:pt idx="312">
                  <c:v>28</c:v>
                </c:pt>
                <c:pt idx="313">
                  <c:v>25</c:v>
                </c:pt>
                <c:pt idx="314">
                  <c:v>27</c:v>
                </c:pt>
                <c:pt idx="315">
                  <c:v>27</c:v>
                </c:pt>
                <c:pt idx="316">
                  <c:v>19</c:v>
                </c:pt>
                <c:pt idx="317">
                  <c:v>17</c:v>
                </c:pt>
                <c:pt idx="318">
                  <c:v>26</c:v>
                </c:pt>
                <c:pt idx="319">
                  <c:v>20</c:v>
                </c:pt>
                <c:pt idx="320">
                  <c:v>28</c:v>
                </c:pt>
                <c:pt idx="321">
                  <c:v>28</c:v>
                </c:pt>
                <c:pt idx="322">
                  <c:v>28</c:v>
                </c:pt>
                <c:pt idx="323">
                  <c:v>20</c:v>
                </c:pt>
                <c:pt idx="324">
                  <c:v>28</c:v>
                </c:pt>
                <c:pt idx="325">
                  <c:v>43</c:v>
                </c:pt>
                <c:pt idx="326">
                  <c:v>30</c:v>
                </c:pt>
                <c:pt idx="327">
                  <c:v>18</c:v>
                </c:pt>
                <c:pt idx="328">
                  <c:v>27</c:v>
                </c:pt>
                <c:pt idx="329">
                  <c:v>31</c:v>
                </c:pt>
                <c:pt idx="330">
                  <c:v>61</c:v>
                </c:pt>
                <c:pt idx="331">
                  <c:v>11</c:v>
                </c:pt>
                <c:pt idx="332">
                  <c:v>23</c:v>
                </c:pt>
                <c:pt idx="333">
                  <c:v>26</c:v>
                </c:pt>
                <c:pt idx="334">
                  <c:v>24</c:v>
                </c:pt>
                <c:pt idx="335">
                  <c:v>27</c:v>
                </c:pt>
                <c:pt idx="336">
                  <c:v>27</c:v>
                </c:pt>
                <c:pt idx="337">
                  <c:v>28</c:v>
                </c:pt>
                <c:pt idx="338">
                  <c:v>30</c:v>
                </c:pt>
                <c:pt idx="339">
                  <c:v>45</c:v>
                </c:pt>
                <c:pt idx="340">
                  <c:v>21</c:v>
                </c:pt>
                <c:pt idx="341">
                  <c:v>29</c:v>
                </c:pt>
                <c:pt idx="342">
                  <c:v>21</c:v>
                </c:pt>
                <c:pt idx="343">
                  <c:v>34</c:v>
                </c:pt>
                <c:pt idx="344">
                  <c:v>34</c:v>
                </c:pt>
                <c:pt idx="345">
                  <c:v>36</c:v>
                </c:pt>
                <c:pt idx="346">
                  <c:v>39</c:v>
                </c:pt>
                <c:pt idx="347">
                  <c:v>51</c:v>
                </c:pt>
                <c:pt idx="348">
                  <c:v>33</c:v>
                </c:pt>
                <c:pt idx="349">
                  <c:v>28</c:v>
                </c:pt>
                <c:pt idx="350">
                  <c:v>18</c:v>
                </c:pt>
                <c:pt idx="351">
                  <c:v>39</c:v>
                </c:pt>
                <c:pt idx="352">
                  <c:v>41</c:v>
                </c:pt>
                <c:pt idx="353">
                  <c:v>30</c:v>
                </c:pt>
                <c:pt idx="354">
                  <c:v>33</c:v>
                </c:pt>
                <c:pt idx="355">
                  <c:v>33</c:v>
                </c:pt>
                <c:pt idx="356">
                  <c:v>31</c:v>
                </c:pt>
                <c:pt idx="357">
                  <c:v>52</c:v>
                </c:pt>
                <c:pt idx="358">
                  <c:v>26</c:v>
                </c:pt>
                <c:pt idx="359">
                  <c:v>27</c:v>
                </c:pt>
                <c:pt idx="360">
                  <c:v>44</c:v>
                </c:pt>
                <c:pt idx="361">
                  <c:v>46</c:v>
                </c:pt>
                <c:pt idx="362">
                  <c:v>24</c:v>
                </c:pt>
                <c:pt idx="363">
                  <c:v>28</c:v>
                </c:pt>
                <c:pt idx="364">
                  <c:v>26</c:v>
                </c:pt>
              </c:numCache>
            </c:numRef>
          </c:val>
        </c:ser>
        <c:ser>
          <c:idx val="1"/>
          <c:order val="1"/>
          <c:tx>
            <c:strRef>
              <c:f>'[1]Daily Data (NOx)'!$CT$2</c:f>
              <c:strCache>
                <c:ptCount val="1"/>
                <c:pt idx="0">
                  <c:v>NAAQS (µg/m3)</c:v>
                </c:pt>
              </c:strCache>
            </c:strRef>
          </c:tx>
          <c:spPr>
            <a:ln w="12700" cap="rnd" cmpd="sng" algn="ctr">
              <a:solidFill>
                <a:schemeClr val="accent2"/>
              </a:solidFill>
              <a:prstDash val="solid"/>
              <a:round/>
            </a:ln>
            <a:effectLst/>
          </c:spPr>
          <c:marker>
            <c:symbol val="none"/>
          </c:marker>
          <c:cat>
            <c:numRef>
              <c:f>'[1]Daily Data (NOx)'!$CR$3:$CR$367</c:f>
              <c:numCache>
                <c:formatCode>General</c:formatCode>
                <c:ptCount val="365"/>
                <c:pt idx="0">
                  <c:v>43800</c:v>
                </c:pt>
                <c:pt idx="1">
                  <c:v>43801</c:v>
                </c:pt>
                <c:pt idx="2">
                  <c:v>43802</c:v>
                </c:pt>
                <c:pt idx="3">
                  <c:v>43803</c:v>
                </c:pt>
                <c:pt idx="4">
                  <c:v>43804</c:v>
                </c:pt>
                <c:pt idx="5">
                  <c:v>43805</c:v>
                </c:pt>
                <c:pt idx="6">
                  <c:v>43806</c:v>
                </c:pt>
                <c:pt idx="7">
                  <c:v>43807</c:v>
                </c:pt>
                <c:pt idx="8">
                  <c:v>43808</c:v>
                </c:pt>
                <c:pt idx="9">
                  <c:v>43809</c:v>
                </c:pt>
                <c:pt idx="10">
                  <c:v>43810</c:v>
                </c:pt>
                <c:pt idx="11">
                  <c:v>43811</c:v>
                </c:pt>
                <c:pt idx="12">
                  <c:v>43812</c:v>
                </c:pt>
                <c:pt idx="13">
                  <c:v>43813</c:v>
                </c:pt>
                <c:pt idx="14">
                  <c:v>43814</c:v>
                </c:pt>
                <c:pt idx="15">
                  <c:v>43815</c:v>
                </c:pt>
                <c:pt idx="16">
                  <c:v>43816</c:v>
                </c:pt>
                <c:pt idx="17">
                  <c:v>43817</c:v>
                </c:pt>
                <c:pt idx="18">
                  <c:v>43818</c:v>
                </c:pt>
                <c:pt idx="19">
                  <c:v>43819</c:v>
                </c:pt>
                <c:pt idx="20">
                  <c:v>43820</c:v>
                </c:pt>
                <c:pt idx="21">
                  <c:v>43821</c:v>
                </c:pt>
                <c:pt idx="22">
                  <c:v>43822</c:v>
                </c:pt>
                <c:pt idx="23">
                  <c:v>43823</c:v>
                </c:pt>
                <c:pt idx="24">
                  <c:v>43824</c:v>
                </c:pt>
                <c:pt idx="25">
                  <c:v>43825</c:v>
                </c:pt>
                <c:pt idx="26">
                  <c:v>43826</c:v>
                </c:pt>
                <c:pt idx="27">
                  <c:v>43827</c:v>
                </c:pt>
                <c:pt idx="28">
                  <c:v>43828</c:v>
                </c:pt>
                <c:pt idx="29">
                  <c:v>43829</c:v>
                </c:pt>
                <c:pt idx="30">
                  <c:v>43830</c:v>
                </c:pt>
                <c:pt idx="31">
                  <c:v>43831</c:v>
                </c:pt>
                <c:pt idx="32">
                  <c:v>43832</c:v>
                </c:pt>
                <c:pt idx="33">
                  <c:v>43833</c:v>
                </c:pt>
                <c:pt idx="34">
                  <c:v>43834</c:v>
                </c:pt>
                <c:pt idx="35">
                  <c:v>43835</c:v>
                </c:pt>
                <c:pt idx="36">
                  <c:v>43836</c:v>
                </c:pt>
                <c:pt idx="37">
                  <c:v>43837</c:v>
                </c:pt>
                <c:pt idx="38">
                  <c:v>43838</c:v>
                </c:pt>
                <c:pt idx="39">
                  <c:v>43839</c:v>
                </c:pt>
                <c:pt idx="40">
                  <c:v>43840</c:v>
                </c:pt>
                <c:pt idx="41">
                  <c:v>43841</c:v>
                </c:pt>
                <c:pt idx="42">
                  <c:v>43842</c:v>
                </c:pt>
                <c:pt idx="43">
                  <c:v>43843</c:v>
                </c:pt>
                <c:pt idx="44">
                  <c:v>43844</c:v>
                </c:pt>
                <c:pt idx="45">
                  <c:v>43845</c:v>
                </c:pt>
                <c:pt idx="46">
                  <c:v>43846</c:v>
                </c:pt>
                <c:pt idx="47">
                  <c:v>43847</c:v>
                </c:pt>
                <c:pt idx="48">
                  <c:v>43862</c:v>
                </c:pt>
                <c:pt idx="49">
                  <c:v>43863</c:v>
                </c:pt>
                <c:pt idx="50">
                  <c:v>43864</c:v>
                </c:pt>
                <c:pt idx="51">
                  <c:v>43865</c:v>
                </c:pt>
                <c:pt idx="52">
                  <c:v>43866</c:v>
                </c:pt>
                <c:pt idx="53">
                  <c:v>43867</c:v>
                </c:pt>
                <c:pt idx="54">
                  <c:v>43868</c:v>
                </c:pt>
                <c:pt idx="55">
                  <c:v>43869</c:v>
                </c:pt>
                <c:pt idx="56">
                  <c:v>43870</c:v>
                </c:pt>
                <c:pt idx="57">
                  <c:v>43871</c:v>
                </c:pt>
                <c:pt idx="58">
                  <c:v>43872</c:v>
                </c:pt>
                <c:pt idx="59">
                  <c:v>43873</c:v>
                </c:pt>
                <c:pt idx="60">
                  <c:v>43874</c:v>
                </c:pt>
                <c:pt idx="61">
                  <c:v>43875</c:v>
                </c:pt>
                <c:pt idx="62">
                  <c:v>43876</c:v>
                </c:pt>
                <c:pt idx="63">
                  <c:v>43877</c:v>
                </c:pt>
                <c:pt idx="64">
                  <c:v>43878</c:v>
                </c:pt>
                <c:pt idx="65">
                  <c:v>43879</c:v>
                </c:pt>
                <c:pt idx="66">
                  <c:v>43880</c:v>
                </c:pt>
                <c:pt idx="67">
                  <c:v>43881</c:v>
                </c:pt>
                <c:pt idx="68">
                  <c:v>43882</c:v>
                </c:pt>
                <c:pt idx="69">
                  <c:v>43883</c:v>
                </c:pt>
                <c:pt idx="70">
                  <c:v>43884</c:v>
                </c:pt>
                <c:pt idx="71">
                  <c:v>43885</c:v>
                </c:pt>
                <c:pt idx="72">
                  <c:v>43886</c:v>
                </c:pt>
                <c:pt idx="73">
                  <c:v>43887</c:v>
                </c:pt>
                <c:pt idx="74">
                  <c:v>43888</c:v>
                </c:pt>
                <c:pt idx="75">
                  <c:v>43889</c:v>
                </c:pt>
                <c:pt idx="76">
                  <c:v>43890</c:v>
                </c:pt>
                <c:pt idx="77">
                  <c:v>43891</c:v>
                </c:pt>
                <c:pt idx="78">
                  <c:v>43892</c:v>
                </c:pt>
                <c:pt idx="79">
                  <c:v>43893</c:v>
                </c:pt>
                <c:pt idx="80">
                  <c:v>43894</c:v>
                </c:pt>
                <c:pt idx="81">
                  <c:v>43895</c:v>
                </c:pt>
                <c:pt idx="82">
                  <c:v>43896</c:v>
                </c:pt>
                <c:pt idx="83">
                  <c:v>43897</c:v>
                </c:pt>
                <c:pt idx="84">
                  <c:v>43898</c:v>
                </c:pt>
                <c:pt idx="85">
                  <c:v>43899</c:v>
                </c:pt>
                <c:pt idx="86">
                  <c:v>43900</c:v>
                </c:pt>
                <c:pt idx="87">
                  <c:v>43901</c:v>
                </c:pt>
                <c:pt idx="88">
                  <c:v>43902</c:v>
                </c:pt>
                <c:pt idx="89">
                  <c:v>43903</c:v>
                </c:pt>
                <c:pt idx="90">
                  <c:v>43904</c:v>
                </c:pt>
                <c:pt idx="91">
                  <c:v>43905</c:v>
                </c:pt>
                <c:pt idx="92">
                  <c:v>43906</c:v>
                </c:pt>
                <c:pt idx="93">
                  <c:v>43907</c:v>
                </c:pt>
                <c:pt idx="94">
                  <c:v>43908</c:v>
                </c:pt>
                <c:pt idx="95">
                  <c:v>43909</c:v>
                </c:pt>
                <c:pt idx="96">
                  <c:v>43910</c:v>
                </c:pt>
                <c:pt idx="97">
                  <c:v>43911</c:v>
                </c:pt>
                <c:pt idx="98">
                  <c:v>43912</c:v>
                </c:pt>
                <c:pt idx="99">
                  <c:v>43913</c:v>
                </c:pt>
                <c:pt idx="100">
                  <c:v>43914</c:v>
                </c:pt>
                <c:pt idx="101">
                  <c:v>43915</c:v>
                </c:pt>
                <c:pt idx="102">
                  <c:v>43916</c:v>
                </c:pt>
                <c:pt idx="103">
                  <c:v>43917</c:v>
                </c:pt>
                <c:pt idx="104">
                  <c:v>43918</c:v>
                </c:pt>
                <c:pt idx="105">
                  <c:v>43919</c:v>
                </c:pt>
                <c:pt idx="106">
                  <c:v>43920</c:v>
                </c:pt>
                <c:pt idx="107">
                  <c:v>43921</c:v>
                </c:pt>
                <c:pt idx="108">
                  <c:v>43922</c:v>
                </c:pt>
                <c:pt idx="109">
                  <c:v>43923</c:v>
                </c:pt>
                <c:pt idx="110">
                  <c:v>43924</c:v>
                </c:pt>
                <c:pt idx="111">
                  <c:v>43925</c:v>
                </c:pt>
                <c:pt idx="112">
                  <c:v>43926</c:v>
                </c:pt>
                <c:pt idx="113">
                  <c:v>43927</c:v>
                </c:pt>
                <c:pt idx="114">
                  <c:v>43928</c:v>
                </c:pt>
                <c:pt idx="115">
                  <c:v>43929</c:v>
                </c:pt>
                <c:pt idx="116">
                  <c:v>43930</c:v>
                </c:pt>
                <c:pt idx="117">
                  <c:v>43931</c:v>
                </c:pt>
                <c:pt idx="118">
                  <c:v>43932</c:v>
                </c:pt>
                <c:pt idx="119">
                  <c:v>43933</c:v>
                </c:pt>
                <c:pt idx="120">
                  <c:v>43934</c:v>
                </c:pt>
                <c:pt idx="121">
                  <c:v>43935</c:v>
                </c:pt>
                <c:pt idx="122">
                  <c:v>43936</c:v>
                </c:pt>
                <c:pt idx="123">
                  <c:v>43937</c:v>
                </c:pt>
                <c:pt idx="124">
                  <c:v>43938</c:v>
                </c:pt>
                <c:pt idx="125">
                  <c:v>43939</c:v>
                </c:pt>
                <c:pt idx="126">
                  <c:v>43940</c:v>
                </c:pt>
                <c:pt idx="127">
                  <c:v>43941</c:v>
                </c:pt>
                <c:pt idx="128">
                  <c:v>43942</c:v>
                </c:pt>
                <c:pt idx="129">
                  <c:v>43943</c:v>
                </c:pt>
                <c:pt idx="130">
                  <c:v>43944</c:v>
                </c:pt>
                <c:pt idx="131">
                  <c:v>43945</c:v>
                </c:pt>
                <c:pt idx="132">
                  <c:v>43946</c:v>
                </c:pt>
                <c:pt idx="133">
                  <c:v>43947</c:v>
                </c:pt>
                <c:pt idx="134">
                  <c:v>43948</c:v>
                </c:pt>
                <c:pt idx="135">
                  <c:v>43949</c:v>
                </c:pt>
                <c:pt idx="136">
                  <c:v>43950</c:v>
                </c:pt>
                <c:pt idx="137">
                  <c:v>43951</c:v>
                </c:pt>
                <c:pt idx="138">
                  <c:v>43952</c:v>
                </c:pt>
                <c:pt idx="139">
                  <c:v>43953</c:v>
                </c:pt>
                <c:pt idx="140">
                  <c:v>43954</c:v>
                </c:pt>
                <c:pt idx="141">
                  <c:v>43955</c:v>
                </c:pt>
                <c:pt idx="142">
                  <c:v>43956</c:v>
                </c:pt>
                <c:pt idx="143">
                  <c:v>43957</c:v>
                </c:pt>
                <c:pt idx="144">
                  <c:v>43958</c:v>
                </c:pt>
                <c:pt idx="145">
                  <c:v>43959</c:v>
                </c:pt>
                <c:pt idx="146">
                  <c:v>43960</c:v>
                </c:pt>
                <c:pt idx="147">
                  <c:v>43961</c:v>
                </c:pt>
                <c:pt idx="148">
                  <c:v>43962</c:v>
                </c:pt>
                <c:pt idx="149">
                  <c:v>43963</c:v>
                </c:pt>
                <c:pt idx="150">
                  <c:v>43964</c:v>
                </c:pt>
                <c:pt idx="151">
                  <c:v>43965</c:v>
                </c:pt>
                <c:pt idx="152">
                  <c:v>43966</c:v>
                </c:pt>
                <c:pt idx="153">
                  <c:v>43967</c:v>
                </c:pt>
                <c:pt idx="154">
                  <c:v>43968</c:v>
                </c:pt>
                <c:pt idx="155">
                  <c:v>43969</c:v>
                </c:pt>
                <c:pt idx="156">
                  <c:v>43970</c:v>
                </c:pt>
                <c:pt idx="157">
                  <c:v>43971</c:v>
                </c:pt>
                <c:pt idx="158">
                  <c:v>43972</c:v>
                </c:pt>
                <c:pt idx="159">
                  <c:v>43973</c:v>
                </c:pt>
                <c:pt idx="160">
                  <c:v>43974</c:v>
                </c:pt>
                <c:pt idx="161">
                  <c:v>43975</c:v>
                </c:pt>
                <c:pt idx="162">
                  <c:v>43976</c:v>
                </c:pt>
                <c:pt idx="163">
                  <c:v>43977</c:v>
                </c:pt>
                <c:pt idx="164">
                  <c:v>43978</c:v>
                </c:pt>
                <c:pt idx="165">
                  <c:v>43979</c:v>
                </c:pt>
                <c:pt idx="166">
                  <c:v>43980</c:v>
                </c:pt>
                <c:pt idx="167">
                  <c:v>43981</c:v>
                </c:pt>
                <c:pt idx="168">
                  <c:v>43982</c:v>
                </c:pt>
                <c:pt idx="169">
                  <c:v>43983</c:v>
                </c:pt>
                <c:pt idx="170">
                  <c:v>43984</c:v>
                </c:pt>
                <c:pt idx="171">
                  <c:v>43985</c:v>
                </c:pt>
                <c:pt idx="172">
                  <c:v>43986</c:v>
                </c:pt>
                <c:pt idx="173">
                  <c:v>43987</c:v>
                </c:pt>
                <c:pt idx="174">
                  <c:v>43988</c:v>
                </c:pt>
                <c:pt idx="175">
                  <c:v>43989</c:v>
                </c:pt>
                <c:pt idx="176">
                  <c:v>43990</c:v>
                </c:pt>
                <c:pt idx="177">
                  <c:v>43991</c:v>
                </c:pt>
                <c:pt idx="178">
                  <c:v>43992</c:v>
                </c:pt>
                <c:pt idx="179">
                  <c:v>43993</c:v>
                </c:pt>
                <c:pt idx="180">
                  <c:v>43994</c:v>
                </c:pt>
                <c:pt idx="181">
                  <c:v>43995</c:v>
                </c:pt>
                <c:pt idx="182">
                  <c:v>43996</c:v>
                </c:pt>
                <c:pt idx="183">
                  <c:v>43997</c:v>
                </c:pt>
                <c:pt idx="184">
                  <c:v>43998</c:v>
                </c:pt>
                <c:pt idx="185">
                  <c:v>43999</c:v>
                </c:pt>
                <c:pt idx="186">
                  <c:v>44000</c:v>
                </c:pt>
                <c:pt idx="187">
                  <c:v>44001</c:v>
                </c:pt>
                <c:pt idx="188">
                  <c:v>44002</c:v>
                </c:pt>
                <c:pt idx="189">
                  <c:v>44007</c:v>
                </c:pt>
                <c:pt idx="190">
                  <c:v>44008</c:v>
                </c:pt>
                <c:pt idx="191">
                  <c:v>44009</c:v>
                </c:pt>
                <c:pt idx="192">
                  <c:v>44010</c:v>
                </c:pt>
                <c:pt idx="193">
                  <c:v>44011</c:v>
                </c:pt>
                <c:pt idx="194">
                  <c:v>44023</c:v>
                </c:pt>
                <c:pt idx="195">
                  <c:v>44024</c:v>
                </c:pt>
                <c:pt idx="196">
                  <c:v>44025</c:v>
                </c:pt>
                <c:pt idx="197">
                  <c:v>44026</c:v>
                </c:pt>
                <c:pt idx="198">
                  <c:v>44027</c:v>
                </c:pt>
                <c:pt idx="199">
                  <c:v>44028</c:v>
                </c:pt>
                <c:pt idx="200">
                  <c:v>44029</c:v>
                </c:pt>
                <c:pt idx="201">
                  <c:v>44030</c:v>
                </c:pt>
                <c:pt idx="202">
                  <c:v>44031</c:v>
                </c:pt>
                <c:pt idx="203">
                  <c:v>44032</c:v>
                </c:pt>
                <c:pt idx="204">
                  <c:v>44033</c:v>
                </c:pt>
                <c:pt idx="205">
                  <c:v>44034</c:v>
                </c:pt>
                <c:pt idx="206">
                  <c:v>44035</c:v>
                </c:pt>
                <c:pt idx="207">
                  <c:v>44036</c:v>
                </c:pt>
                <c:pt idx="208">
                  <c:v>44037</c:v>
                </c:pt>
                <c:pt idx="209">
                  <c:v>44038</c:v>
                </c:pt>
                <c:pt idx="210">
                  <c:v>44039</c:v>
                </c:pt>
                <c:pt idx="211">
                  <c:v>44040</c:v>
                </c:pt>
                <c:pt idx="212">
                  <c:v>44041</c:v>
                </c:pt>
                <c:pt idx="213">
                  <c:v>44042</c:v>
                </c:pt>
                <c:pt idx="214">
                  <c:v>44043</c:v>
                </c:pt>
                <c:pt idx="215">
                  <c:v>44044</c:v>
                </c:pt>
                <c:pt idx="216">
                  <c:v>44045</c:v>
                </c:pt>
                <c:pt idx="217">
                  <c:v>44046</c:v>
                </c:pt>
                <c:pt idx="218">
                  <c:v>44047</c:v>
                </c:pt>
                <c:pt idx="219">
                  <c:v>44048</c:v>
                </c:pt>
                <c:pt idx="220">
                  <c:v>44049</c:v>
                </c:pt>
                <c:pt idx="221">
                  <c:v>44050</c:v>
                </c:pt>
                <c:pt idx="222">
                  <c:v>44051</c:v>
                </c:pt>
                <c:pt idx="223">
                  <c:v>44052</c:v>
                </c:pt>
                <c:pt idx="224">
                  <c:v>44053</c:v>
                </c:pt>
                <c:pt idx="225">
                  <c:v>44054</c:v>
                </c:pt>
                <c:pt idx="226">
                  <c:v>44055</c:v>
                </c:pt>
                <c:pt idx="227">
                  <c:v>44056</c:v>
                </c:pt>
                <c:pt idx="228">
                  <c:v>44057</c:v>
                </c:pt>
                <c:pt idx="229">
                  <c:v>44058</c:v>
                </c:pt>
                <c:pt idx="230">
                  <c:v>44059</c:v>
                </c:pt>
                <c:pt idx="231">
                  <c:v>44060</c:v>
                </c:pt>
                <c:pt idx="232">
                  <c:v>44061</c:v>
                </c:pt>
                <c:pt idx="233">
                  <c:v>44062</c:v>
                </c:pt>
                <c:pt idx="234">
                  <c:v>44063</c:v>
                </c:pt>
                <c:pt idx="235">
                  <c:v>44064</c:v>
                </c:pt>
                <c:pt idx="236">
                  <c:v>44065</c:v>
                </c:pt>
                <c:pt idx="237">
                  <c:v>44066</c:v>
                </c:pt>
                <c:pt idx="238">
                  <c:v>44067</c:v>
                </c:pt>
                <c:pt idx="239">
                  <c:v>44068</c:v>
                </c:pt>
                <c:pt idx="240">
                  <c:v>44069</c:v>
                </c:pt>
                <c:pt idx="241">
                  <c:v>44070</c:v>
                </c:pt>
                <c:pt idx="242">
                  <c:v>44071</c:v>
                </c:pt>
                <c:pt idx="243">
                  <c:v>44072</c:v>
                </c:pt>
                <c:pt idx="244">
                  <c:v>44073</c:v>
                </c:pt>
                <c:pt idx="245">
                  <c:v>44074</c:v>
                </c:pt>
                <c:pt idx="246">
                  <c:v>44075</c:v>
                </c:pt>
                <c:pt idx="247">
                  <c:v>44076</c:v>
                </c:pt>
                <c:pt idx="248">
                  <c:v>44077</c:v>
                </c:pt>
                <c:pt idx="249">
                  <c:v>44078</c:v>
                </c:pt>
                <c:pt idx="250">
                  <c:v>44079</c:v>
                </c:pt>
                <c:pt idx="251">
                  <c:v>44080</c:v>
                </c:pt>
                <c:pt idx="252">
                  <c:v>44081</c:v>
                </c:pt>
                <c:pt idx="253">
                  <c:v>44082</c:v>
                </c:pt>
                <c:pt idx="254">
                  <c:v>44083</c:v>
                </c:pt>
                <c:pt idx="255">
                  <c:v>44084</c:v>
                </c:pt>
                <c:pt idx="256">
                  <c:v>44085</c:v>
                </c:pt>
                <c:pt idx="257">
                  <c:v>44086</c:v>
                </c:pt>
                <c:pt idx="258">
                  <c:v>44087</c:v>
                </c:pt>
                <c:pt idx="259">
                  <c:v>44088</c:v>
                </c:pt>
                <c:pt idx="260">
                  <c:v>44089</c:v>
                </c:pt>
                <c:pt idx="261">
                  <c:v>44090</c:v>
                </c:pt>
                <c:pt idx="262">
                  <c:v>44091</c:v>
                </c:pt>
                <c:pt idx="263">
                  <c:v>44092</c:v>
                </c:pt>
                <c:pt idx="264">
                  <c:v>44093</c:v>
                </c:pt>
                <c:pt idx="265">
                  <c:v>44094</c:v>
                </c:pt>
                <c:pt idx="266">
                  <c:v>44095</c:v>
                </c:pt>
                <c:pt idx="267">
                  <c:v>44096</c:v>
                </c:pt>
                <c:pt idx="268">
                  <c:v>44097</c:v>
                </c:pt>
                <c:pt idx="269">
                  <c:v>44098</c:v>
                </c:pt>
                <c:pt idx="270">
                  <c:v>44099</c:v>
                </c:pt>
                <c:pt idx="271">
                  <c:v>44100</c:v>
                </c:pt>
                <c:pt idx="272">
                  <c:v>44101</c:v>
                </c:pt>
                <c:pt idx="273">
                  <c:v>44102</c:v>
                </c:pt>
                <c:pt idx="274">
                  <c:v>44103</c:v>
                </c:pt>
                <c:pt idx="275">
                  <c:v>44104</c:v>
                </c:pt>
                <c:pt idx="276">
                  <c:v>44105</c:v>
                </c:pt>
                <c:pt idx="277">
                  <c:v>44106</c:v>
                </c:pt>
                <c:pt idx="278">
                  <c:v>44107</c:v>
                </c:pt>
                <c:pt idx="279">
                  <c:v>44108</c:v>
                </c:pt>
                <c:pt idx="280">
                  <c:v>44109</c:v>
                </c:pt>
                <c:pt idx="281">
                  <c:v>44110</c:v>
                </c:pt>
                <c:pt idx="282">
                  <c:v>44111</c:v>
                </c:pt>
                <c:pt idx="283">
                  <c:v>44112</c:v>
                </c:pt>
                <c:pt idx="284">
                  <c:v>44116</c:v>
                </c:pt>
                <c:pt idx="285">
                  <c:v>44118</c:v>
                </c:pt>
                <c:pt idx="286">
                  <c:v>44119</c:v>
                </c:pt>
                <c:pt idx="287">
                  <c:v>44120</c:v>
                </c:pt>
                <c:pt idx="288">
                  <c:v>44121</c:v>
                </c:pt>
                <c:pt idx="289">
                  <c:v>44122</c:v>
                </c:pt>
                <c:pt idx="290">
                  <c:v>44123</c:v>
                </c:pt>
                <c:pt idx="291">
                  <c:v>44124</c:v>
                </c:pt>
                <c:pt idx="292">
                  <c:v>44125</c:v>
                </c:pt>
                <c:pt idx="293">
                  <c:v>44126</c:v>
                </c:pt>
                <c:pt idx="294">
                  <c:v>44127</c:v>
                </c:pt>
                <c:pt idx="295">
                  <c:v>44128</c:v>
                </c:pt>
                <c:pt idx="296">
                  <c:v>44129</c:v>
                </c:pt>
                <c:pt idx="297">
                  <c:v>44130</c:v>
                </c:pt>
                <c:pt idx="298">
                  <c:v>44131</c:v>
                </c:pt>
                <c:pt idx="299">
                  <c:v>44132</c:v>
                </c:pt>
                <c:pt idx="300">
                  <c:v>44134</c:v>
                </c:pt>
                <c:pt idx="301">
                  <c:v>44135</c:v>
                </c:pt>
                <c:pt idx="302">
                  <c:v>44136</c:v>
                </c:pt>
                <c:pt idx="303">
                  <c:v>44137</c:v>
                </c:pt>
                <c:pt idx="304">
                  <c:v>44138</c:v>
                </c:pt>
                <c:pt idx="305">
                  <c:v>44139</c:v>
                </c:pt>
                <c:pt idx="306">
                  <c:v>44140</c:v>
                </c:pt>
                <c:pt idx="307">
                  <c:v>44141</c:v>
                </c:pt>
                <c:pt idx="308">
                  <c:v>44142</c:v>
                </c:pt>
                <c:pt idx="309">
                  <c:v>44143</c:v>
                </c:pt>
                <c:pt idx="310">
                  <c:v>44144</c:v>
                </c:pt>
                <c:pt idx="311">
                  <c:v>44145</c:v>
                </c:pt>
                <c:pt idx="312">
                  <c:v>44146</c:v>
                </c:pt>
                <c:pt idx="313">
                  <c:v>44147</c:v>
                </c:pt>
                <c:pt idx="314">
                  <c:v>44148</c:v>
                </c:pt>
                <c:pt idx="315">
                  <c:v>44149</c:v>
                </c:pt>
                <c:pt idx="316">
                  <c:v>44150</c:v>
                </c:pt>
                <c:pt idx="317">
                  <c:v>44151</c:v>
                </c:pt>
                <c:pt idx="318">
                  <c:v>44153</c:v>
                </c:pt>
                <c:pt idx="319">
                  <c:v>44154</c:v>
                </c:pt>
                <c:pt idx="320">
                  <c:v>44155</c:v>
                </c:pt>
                <c:pt idx="321">
                  <c:v>44156</c:v>
                </c:pt>
                <c:pt idx="322">
                  <c:v>44157</c:v>
                </c:pt>
                <c:pt idx="323">
                  <c:v>44158</c:v>
                </c:pt>
                <c:pt idx="324">
                  <c:v>44159</c:v>
                </c:pt>
                <c:pt idx="325">
                  <c:v>44160</c:v>
                </c:pt>
                <c:pt idx="326">
                  <c:v>44161</c:v>
                </c:pt>
                <c:pt idx="327">
                  <c:v>44162</c:v>
                </c:pt>
                <c:pt idx="328">
                  <c:v>44163</c:v>
                </c:pt>
                <c:pt idx="329">
                  <c:v>44164</c:v>
                </c:pt>
                <c:pt idx="330">
                  <c:v>44165</c:v>
                </c:pt>
                <c:pt idx="331">
                  <c:v>44166</c:v>
                </c:pt>
                <c:pt idx="332">
                  <c:v>44167</c:v>
                </c:pt>
                <c:pt idx="333">
                  <c:v>44168</c:v>
                </c:pt>
                <c:pt idx="334">
                  <c:v>44169</c:v>
                </c:pt>
                <c:pt idx="335">
                  <c:v>44170</c:v>
                </c:pt>
                <c:pt idx="336">
                  <c:v>44171</c:v>
                </c:pt>
                <c:pt idx="337">
                  <c:v>44172</c:v>
                </c:pt>
                <c:pt idx="338">
                  <c:v>44174</c:v>
                </c:pt>
                <c:pt idx="339">
                  <c:v>44175</c:v>
                </c:pt>
                <c:pt idx="340">
                  <c:v>44176</c:v>
                </c:pt>
                <c:pt idx="341">
                  <c:v>44184</c:v>
                </c:pt>
                <c:pt idx="342">
                  <c:v>44185</c:v>
                </c:pt>
                <c:pt idx="343">
                  <c:v>44186</c:v>
                </c:pt>
                <c:pt idx="344">
                  <c:v>44187</c:v>
                </c:pt>
                <c:pt idx="345">
                  <c:v>44188</c:v>
                </c:pt>
                <c:pt idx="346">
                  <c:v>44189</c:v>
                </c:pt>
                <c:pt idx="347">
                  <c:v>44190</c:v>
                </c:pt>
                <c:pt idx="348">
                  <c:v>44191</c:v>
                </c:pt>
                <c:pt idx="349">
                  <c:v>44192</c:v>
                </c:pt>
                <c:pt idx="350">
                  <c:v>44193</c:v>
                </c:pt>
                <c:pt idx="351">
                  <c:v>44194</c:v>
                </c:pt>
                <c:pt idx="352">
                  <c:v>44195</c:v>
                </c:pt>
                <c:pt idx="353">
                  <c:v>44196</c:v>
                </c:pt>
                <c:pt idx="354">
                  <c:v>44197</c:v>
                </c:pt>
                <c:pt idx="355">
                  <c:v>44198</c:v>
                </c:pt>
                <c:pt idx="356">
                  <c:v>44199</c:v>
                </c:pt>
                <c:pt idx="357">
                  <c:v>44200</c:v>
                </c:pt>
                <c:pt idx="358">
                  <c:v>44201</c:v>
                </c:pt>
                <c:pt idx="359">
                  <c:v>44202</c:v>
                </c:pt>
                <c:pt idx="360">
                  <c:v>44203</c:v>
                </c:pt>
                <c:pt idx="361">
                  <c:v>44204</c:v>
                </c:pt>
                <c:pt idx="362">
                  <c:v>44205</c:v>
                </c:pt>
                <c:pt idx="363">
                  <c:v>44206</c:v>
                </c:pt>
                <c:pt idx="364">
                  <c:v>44207</c:v>
                </c:pt>
              </c:numCache>
            </c:numRef>
          </c:cat>
          <c:val>
            <c:numRef>
              <c:f>'[1]Daily Data (NOx)'!$CT$3:$CT$367</c:f>
              <c:numCache>
                <c:formatCode>General</c:formatCode>
                <c:ptCount val="365"/>
                <c:pt idx="0">
                  <c:v>80</c:v>
                </c:pt>
                <c:pt idx="1">
                  <c:v>80</c:v>
                </c:pt>
                <c:pt idx="2">
                  <c:v>80</c:v>
                </c:pt>
                <c:pt idx="3">
                  <c:v>80</c:v>
                </c:pt>
                <c:pt idx="4">
                  <c:v>80</c:v>
                </c:pt>
                <c:pt idx="5">
                  <c:v>80</c:v>
                </c:pt>
                <c:pt idx="6">
                  <c:v>80</c:v>
                </c:pt>
                <c:pt idx="7">
                  <c:v>80</c:v>
                </c:pt>
                <c:pt idx="8">
                  <c:v>80</c:v>
                </c:pt>
                <c:pt idx="9">
                  <c:v>80</c:v>
                </c:pt>
                <c:pt idx="10">
                  <c:v>80</c:v>
                </c:pt>
                <c:pt idx="11">
                  <c:v>80</c:v>
                </c:pt>
                <c:pt idx="12">
                  <c:v>80</c:v>
                </c:pt>
                <c:pt idx="13">
                  <c:v>80</c:v>
                </c:pt>
                <c:pt idx="14">
                  <c:v>80</c:v>
                </c:pt>
                <c:pt idx="15">
                  <c:v>80</c:v>
                </c:pt>
                <c:pt idx="16">
                  <c:v>80</c:v>
                </c:pt>
                <c:pt idx="17">
                  <c:v>80</c:v>
                </c:pt>
                <c:pt idx="18">
                  <c:v>80</c:v>
                </c:pt>
                <c:pt idx="19">
                  <c:v>80</c:v>
                </c:pt>
                <c:pt idx="20">
                  <c:v>80</c:v>
                </c:pt>
                <c:pt idx="21">
                  <c:v>80</c:v>
                </c:pt>
                <c:pt idx="22">
                  <c:v>80</c:v>
                </c:pt>
                <c:pt idx="23">
                  <c:v>80</c:v>
                </c:pt>
                <c:pt idx="24">
                  <c:v>80</c:v>
                </c:pt>
                <c:pt idx="25">
                  <c:v>80</c:v>
                </c:pt>
                <c:pt idx="26">
                  <c:v>80</c:v>
                </c:pt>
                <c:pt idx="27">
                  <c:v>80</c:v>
                </c:pt>
                <c:pt idx="28">
                  <c:v>80</c:v>
                </c:pt>
                <c:pt idx="29">
                  <c:v>80</c:v>
                </c:pt>
                <c:pt idx="30">
                  <c:v>80</c:v>
                </c:pt>
                <c:pt idx="31">
                  <c:v>80</c:v>
                </c:pt>
                <c:pt idx="32">
                  <c:v>80</c:v>
                </c:pt>
                <c:pt idx="33">
                  <c:v>80</c:v>
                </c:pt>
                <c:pt idx="34">
                  <c:v>80</c:v>
                </c:pt>
                <c:pt idx="35">
                  <c:v>80</c:v>
                </c:pt>
                <c:pt idx="36">
                  <c:v>80</c:v>
                </c:pt>
                <c:pt idx="37">
                  <c:v>80</c:v>
                </c:pt>
                <c:pt idx="38">
                  <c:v>80</c:v>
                </c:pt>
                <c:pt idx="39">
                  <c:v>80</c:v>
                </c:pt>
                <c:pt idx="40">
                  <c:v>80</c:v>
                </c:pt>
                <c:pt idx="41">
                  <c:v>80</c:v>
                </c:pt>
                <c:pt idx="42">
                  <c:v>80</c:v>
                </c:pt>
                <c:pt idx="43">
                  <c:v>80</c:v>
                </c:pt>
                <c:pt idx="44">
                  <c:v>80</c:v>
                </c:pt>
                <c:pt idx="45">
                  <c:v>80</c:v>
                </c:pt>
                <c:pt idx="46">
                  <c:v>80</c:v>
                </c:pt>
                <c:pt idx="47">
                  <c:v>80</c:v>
                </c:pt>
                <c:pt idx="48">
                  <c:v>80</c:v>
                </c:pt>
                <c:pt idx="49">
                  <c:v>80</c:v>
                </c:pt>
                <c:pt idx="50">
                  <c:v>80</c:v>
                </c:pt>
                <c:pt idx="51">
                  <c:v>80</c:v>
                </c:pt>
                <c:pt idx="52">
                  <c:v>80</c:v>
                </c:pt>
                <c:pt idx="53">
                  <c:v>80</c:v>
                </c:pt>
                <c:pt idx="54">
                  <c:v>80</c:v>
                </c:pt>
                <c:pt idx="55">
                  <c:v>80</c:v>
                </c:pt>
                <c:pt idx="56">
                  <c:v>80</c:v>
                </c:pt>
                <c:pt idx="57">
                  <c:v>80</c:v>
                </c:pt>
                <c:pt idx="58">
                  <c:v>80</c:v>
                </c:pt>
                <c:pt idx="59">
                  <c:v>80</c:v>
                </c:pt>
                <c:pt idx="60">
                  <c:v>80</c:v>
                </c:pt>
                <c:pt idx="61">
                  <c:v>80</c:v>
                </c:pt>
                <c:pt idx="62">
                  <c:v>80</c:v>
                </c:pt>
                <c:pt idx="63">
                  <c:v>80</c:v>
                </c:pt>
                <c:pt idx="64">
                  <c:v>80</c:v>
                </c:pt>
                <c:pt idx="65">
                  <c:v>80</c:v>
                </c:pt>
                <c:pt idx="66">
                  <c:v>80</c:v>
                </c:pt>
                <c:pt idx="67">
                  <c:v>80</c:v>
                </c:pt>
                <c:pt idx="68">
                  <c:v>80</c:v>
                </c:pt>
                <c:pt idx="69">
                  <c:v>80</c:v>
                </c:pt>
                <c:pt idx="70">
                  <c:v>80</c:v>
                </c:pt>
                <c:pt idx="71">
                  <c:v>80</c:v>
                </c:pt>
                <c:pt idx="72">
                  <c:v>80</c:v>
                </c:pt>
                <c:pt idx="73">
                  <c:v>80</c:v>
                </c:pt>
                <c:pt idx="74">
                  <c:v>80</c:v>
                </c:pt>
                <c:pt idx="75">
                  <c:v>80</c:v>
                </c:pt>
                <c:pt idx="76">
                  <c:v>80</c:v>
                </c:pt>
                <c:pt idx="77">
                  <c:v>80</c:v>
                </c:pt>
                <c:pt idx="78">
                  <c:v>80</c:v>
                </c:pt>
                <c:pt idx="79">
                  <c:v>80</c:v>
                </c:pt>
                <c:pt idx="80">
                  <c:v>80</c:v>
                </c:pt>
                <c:pt idx="81">
                  <c:v>80</c:v>
                </c:pt>
                <c:pt idx="82">
                  <c:v>80</c:v>
                </c:pt>
                <c:pt idx="83">
                  <c:v>80</c:v>
                </c:pt>
                <c:pt idx="84">
                  <c:v>80</c:v>
                </c:pt>
                <c:pt idx="85">
                  <c:v>80</c:v>
                </c:pt>
                <c:pt idx="86">
                  <c:v>80</c:v>
                </c:pt>
                <c:pt idx="87">
                  <c:v>80</c:v>
                </c:pt>
                <c:pt idx="88">
                  <c:v>80</c:v>
                </c:pt>
                <c:pt idx="89">
                  <c:v>80</c:v>
                </c:pt>
                <c:pt idx="90">
                  <c:v>80</c:v>
                </c:pt>
                <c:pt idx="91">
                  <c:v>80</c:v>
                </c:pt>
                <c:pt idx="92">
                  <c:v>80</c:v>
                </c:pt>
                <c:pt idx="93">
                  <c:v>80</c:v>
                </c:pt>
                <c:pt idx="94">
                  <c:v>80</c:v>
                </c:pt>
                <c:pt idx="95">
                  <c:v>80</c:v>
                </c:pt>
                <c:pt idx="96">
                  <c:v>80</c:v>
                </c:pt>
                <c:pt idx="97">
                  <c:v>80</c:v>
                </c:pt>
                <c:pt idx="98">
                  <c:v>80</c:v>
                </c:pt>
                <c:pt idx="99">
                  <c:v>80</c:v>
                </c:pt>
                <c:pt idx="100">
                  <c:v>80</c:v>
                </c:pt>
                <c:pt idx="101">
                  <c:v>80</c:v>
                </c:pt>
                <c:pt idx="102">
                  <c:v>80</c:v>
                </c:pt>
                <c:pt idx="103">
                  <c:v>80</c:v>
                </c:pt>
                <c:pt idx="104">
                  <c:v>80</c:v>
                </c:pt>
                <c:pt idx="105">
                  <c:v>80</c:v>
                </c:pt>
                <c:pt idx="106">
                  <c:v>80</c:v>
                </c:pt>
                <c:pt idx="107">
                  <c:v>80</c:v>
                </c:pt>
                <c:pt idx="108">
                  <c:v>80</c:v>
                </c:pt>
                <c:pt idx="109">
                  <c:v>80</c:v>
                </c:pt>
                <c:pt idx="110">
                  <c:v>80</c:v>
                </c:pt>
                <c:pt idx="111">
                  <c:v>80</c:v>
                </c:pt>
                <c:pt idx="112">
                  <c:v>80</c:v>
                </c:pt>
                <c:pt idx="113">
                  <c:v>80</c:v>
                </c:pt>
                <c:pt idx="114">
                  <c:v>80</c:v>
                </c:pt>
                <c:pt idx="115">
                  <c:v>80</c:v>
                </c:pt>
                <c:pt idx="116">
                  <c:v>80</c:v>
                </c:pt>
                <c:pt idx="117">
                  <c:v>80</c:v>
                </c:pt>
                <c:pt idx="118">
                  <c:v>80</c:v>
                </c:pt>
                <c:pt idx="119">
                  <c:v>80</c:v>
                </c:pt>
                <c:pt idx="120">
                  <c:v>80</c:v>
                </c:pt>
                <c:pt idx="121">
                  <c:v>80</c:v>
                </c:pt>
                <c:pt idx="122">
                  <c:v>80</c:v>
                </c:pt>
                <c:pt idx="123">
                  <c:v>80</c:v>
                </c:pt>
                <c:pt idx="124">
                  <c:v>80</c:v>
                </c:pt>
                <c:pt idx="125">
                  <c:v>80</c:v>
                </c:pt>
                <c:pt idx="126">
                  <c:v>80</c:v>
                </c:pt>
                <c:pt idx="127">
                  <c:v>80</c:v>
                </c:pt>
                <c:pt idx="128">
                  <c:v>80</c:v>
                </c:pt>
                <c:pt idx="129">
                  <c:v>80</c:v>
                </c:pt>
                <c:pt idx="130">
                  <c:v>80</c:v>
                </c:pt>
                <c:pt idx="131">
                  <c:v>80</c:v>
                </c:pt>
                <c:pt idx="132">
                  <c:v>80</c:v>
                </c:pt>
                <c:pt idx="133">
                  <c:v>80</c:v>
                </c:pt>
                <c:pt idx="134">
                  <c:v>80</c:v>
                </c:pt>
                <c:pt idx="135">
                  <c:v>80</c:v>
                </c:pt>
                <c:pt idx="136">
                  <c:v>80</c:v>
                </c:pt>
                <c:pt idx="137">
                  <c:v>80</c:v>
                </c:pt>
                <c:pt idx="138">
                  <c:v>80</c:v>
                </c:pt>
                <c:pt idx="139">
                  <c:v>80</c:v>
                </c:pt>
                <c:pt idx="140">
                  <c:v>80</c:v>
                </c:pt>
                <c:pt idx="141">
                  <c:v>80</c:v>
                </c:pt>
                <c:pt idx="142">
                  <c:v>80</c:v>
                </c:pt>
                <c:pt idx="143">
                  <c:v>80</c:v>
                </c:pt>
                <c:pt idx="144">
                  <c:v>80</c:v>
                </c:pt>
                <c:pt idx="145">
                  <c:v>80</c:v>
                </c:pt>
                <c:pt idx="146">
                  <c:v>80</c:v>
                </c:pt>
                <c:pt idx="147">
                  <c:v>80</c:v>
                </c:pt>
                <c:pt idx="148">
                  <c:v>80</c:v>
                </c:pt>
                <c:pt idx="149">
                  <c:v>80</c:v>
                </c:pt>
                <c:pt idx="150">
                  <c:v>80</c:v>
                </c:pt>
                <c:pt idx="151">
                  <c:v>80</c:v>
                </c:pt>
                <c:pt idx="152">
                  <c:v>80</c:v>
                </c:pt>
                <c:pt idx="153">
                  <c:v>80</c:v>
                </c:pt>
                <c:pt idx="154">
                  <c:v>80</c:v>
                </c:pt>
                <c:pt idx="155">
                  <c:v>80</c:v>
                </c:pt>
                <c:pt idx="156">
                  <c:v>80</c:v>
                </c:pt>
                <c:pt idx="157">
                  <c:v>80</c:v>
                </c:pt>
                <c:pt idx="158">
                  <c:v>80</c:v>
                </c:pt>
                <c:pt idx="159">
                  <c:v>80</c:v>
                </c:pt>
                <c:pt idx="160">
                  <c:v>80</c:v>
                </c:pt>
                <c:pt idx="161">
                  <c:v>80</c:v>
                </c:pt>
                <c:pt idx="162">
                  <c:v>80</c:v>
                </c:pt>
                <c:pt idx="163">
                  <c:v>80</c:v>
                </c:pt>
                <c:pt idx="164">
                  <c:v>80</c:v>
                </c:pt>
                <c:pt idx="165">
                  <c:v>80</c:v>
                </c:pt>
                <c:pt idx="166">
                  <c:v>80</c:v>
                </c:pt>
                <c:pt idx="167">
                  <c:v>80</c:v>
                </c:pt>
                <c:pt idx="168">
                  <c:v>80</c:v>
                </c:pt>
                <c:pt idx="169">
                  <c:v>80</c:v>
                </c:pt>
                <c:pt idx="170">
                  <c:v>80</c:v>
                </c:pt>
                <c:pt idx="171">
                  <c:v>80</c:v>
                </c:pt>
                <c:pt idx="172">
                  <c:v>80</c:v>
                </c:pt>
                <c:pt idx="173">
                  <c:v>80</c:v>
                </c:pt>
                <c:pt idx="174">
                  <c:v>80</c:v>
                </c:pt>
                <c:pt idx="175">
                  <c:v>80</c:v>
                </c:pt>
                <c:pt idx="176">
                  <c:v>80</c:v>
                </c:pt>
                <c:pt idx="177">
                  <c:v>80</c:v>
                </c:pt>
                <c:pt idx="178">
                  <c:v>80</c:v>
                </c:pt>
                <c:pt idx="179">
                  <c:v>80</c:v>
                </c:pt>
                <c:pt idx="180">
                  <c:v>80</c:v>
                </c:pt>
                <c:pt idx="181">
                  <c:v>80</c:v>
                </c:pt>
                <c:pt idx="182">
                  <c:v>80</c:v>
                </c:pt>
                <c:pt idx="183">
                  <c:v>80</c:v>
                </c:pt>
                <c:pt idx="184">
                  <c:v>80</c:v>
                </c:pt>
                <c:pt idx="185">
                  <c:v>80</c:v>
                </c:pt>
                <c:pt idx="186">
                  <c:v>80</c:v>
                </c:pt>
                <c:pt idx="187">
                  <c:v>80</c:v>
                </c:pt>
                <c:pt idx="188">
                  <c:v>80</c:v>
                </c:pt>
                <c:pt idx="189">
                  <c:v>80</c:v>
                </c:pt>
                <c:pt idx="190">
                  <c:v>80</c:v>
                </c:pt>
                <c:pt idx="191">
                  <c:v>80</c:v>
                </c:pt>
                <c:pt idx="192">
                  <c:v>80</c:v>
                </c:pt>
                <c:pt idx="193">
                  <c:v>80</c:v>
                </c:pt>
                <c:pt idx="194">
                  <c:v>80</c:v>
                </c:pt>
                <c:pt idx="195">
                  <c:v>80</c:v>
                </c:pt>
                <c:pt idx="196">
                  <c:v>80</c:v>
                </c:pt>
                <c:pt idx="197">
                  <c:v>80</c:v>
                </c:pt>
                <c:pt idx="198">
                  <c:v>80</c:v>
                </c:pt>
                <c:pt idx="199">
                  <c:v>80</c:v>
                </c:pt>
                <c:pt idx="200">
                  <c:v>80</c:v>
                </c:pt>
                <c:pt idx="201">
                  <c:v>80</c:v>
                </c:pt>
                <c:pt idx="202">
                  <c:v>80</c:v>
                </c:pt>
                <c:pt idx="203">
                  <c:v>80</c:v>
                </c:pt>
                <c:pt idx="204">
                  <c:v>80</c:v>
                </c:pt>
                <c:pt idx="205">
                  <c:v>80</c:v>
                </c:pt>
                <c:pt idx="206">
                  <c:v>80</c:v>
                </c:pt>
                <c:pt idx="207">
                  <c:v>80</c:v>
                </c:pt>
                <c:pt idx="208">
                  <c:v>80</c:v>
                </c:pt>
                <c:pt idx="209">
                  <c:v>80</c:v>
                </c:pt>
                <c:pt idx="210">
                  <c:v>80</c:v>
                </c:pt>
                <c:pt idx="211">
                  <c:v>80</c:v>
                </c:pt>
                <c:pt idx="212">
                  <c:v>80</c:v>
                </c:pt>
                <c:pt idx="213">
                  <c:v>80</c:v>
                </c:pt>
                <c:pt idx="214">
                  <c:v>80</c:v>
                </c:pt>
                <c:pt idx="215">
                  <c:v>80</c:v>
                </c:pt>
                <c:pt idx="216">
                  <c:v>80</c:v>
                </c:pt>
                <c:pt idx="217">
                  <c:v>80</c:v>
                </c:pt>
                <c:pt idx="218">
                  <c:v>80</c:v>
                </c:pt>
                <c:pt idx="219">
                  <c:v>80</c:v>
                </c:pt>
                <c:pt idx="220">
                  <c:v>80</c:v>
                </c:pt>
                <c:pt idx="221">
                  <c:v>80</c:v>
                </c:pt>
                <c:pt idx="222">
                  <c:v>80</c:v>
                </c:pt>
                <c:pt idx="223">
                  <c:v>80</c:v>
                </c:pt>
                <c:pt idx="224">
                  <c:v>80</c:v>
                </c:pt>
                <c:pt idx="225">
                  <c:v>80</c:v>
                </c:pt>
                <c:pt idx="226">
                  <c:v>80</c:v>
                </c:pt>
                <c:pt idx="227">
                  <c:v>80</c:v>
                </c:pt>
                <c:pt idx="228">
                  <c:v>80</c:v>
                </c:pt>
                <c:pt idx="229">
                  <c:v>80</c:v>
                </c:pt>
                <c:pt idx="230">
                  <c:v>80</c:v>
                </c:pt>
                <c:pt idx="231">
                  <c:v>80</c:v>
                </c:pt>
                <c:pt idx="232">
                  <c:v>80</c:v>
                </c:pt>
                <c:pt idx="233">
                  <c:v>80</c:v>
                </c:pt>
                <c:pt idx="234">
                  <c:v>80</c:v>
                </c:pt>
                <c:pt idx="235">
                  <c:v>80</c:v>
                </c:pt>
                <c:pt idx="236">
                  <c:v>80</c:v>
                </c:pt>
                <c:pt idx="237">
                  <c:v>80</c:v>
                </c:pt>
                <c:pt idx="238">
                  <c:v>80</c:v>
                </c:pt>
                <c:pt idx="239">
                  <c:v>80</c:v>
                </c:pt>
                <c:pt idx="240">
                  <c:v>80</c:v>
                </c:pt>
                <c:pt idx="241">
                  <c:v>80</c:v>
                </c:pt>
                <c:pt idx="242">
                  <c:v>80</c:v>
                </c:pt>
                <c:pt idx="243">
                  <c:v>80</c:v>
                </c:pt>
                <c:pt idx="244">
                  <c:v>80</c:v>
                </c:pt>
                <c:pt idx="245">
                  <c:v>80</c:v>
                </c:pt>
                <c:pt idx="246">
                  <c:v>80</c:v>
                </c:pt>
                <c:pt idx="247">
                  <c:v>80</c:v>
                </c:pt>
                <c:pt idx="248">
                  <c:v>80</c:v>
                </c:pt>
                <c:pt idx="249">
                  <c:v>80</c:v>
                </c:pt>
                <c:pt idx="250">
                  <c:v>80</c:v>
                </c:pt>
                <c:pt idx="251">
                  <c:v>80</c:v>
                </c:pt>
                <c:pt idx="252">
                  <c:v>80</c:v>
                </c:pt>
                <c:pt idx="253">
                  <c:v>80</c:v>
                </c:pt>
                <c:pt idx="254">
                  <c:v>80</c:v>
                </c:pt>
                <c:pt idx="255">
                  <c:v>80</c:v>
                </c:pt>
                <c:pt idx="256">
                  <c:v>80</c:v>
                </c:pt>
                <c:pt idx="257">
                  <c:v>80</c:v>
                </c:pt>
                <c:pt idx="258">
                  <c:v>80</c:v>
                </c:pt>
                <c:pt idx="259">
                  <c:v>80</c:v>
                </c:pt>
                <c:pt idx="260">
                  <c:v>80</c:v>
                </c:pt>
                <c:pt idx="261">
                  <c:v>80</c:v>
                </c:pt>
                <c:pt idx="262">
                  <c:v>80</c:v>
                </c:pt>
                <c:pt idx="263">
                  <c:v>80</c:v>
                </c:pt>
                <c:pt idx="264">
                  <c:v>80</c:v>
                </c:pt>
                <c:pt idx="265">
                  <c:v>80</c:v>
                </c:pt>
                <c:pt idx="266">
                  <c:v>80</c:v>
                </c:pt>
                <c:pt idx="267">
                  <c:v>80</c:v>
                </c:pt>
                <c:pt idx="268">
                  <c:v>80</c:v>
                </c:pt>
                <c:pt idx="269">
                  <c:v>80</c:v>
                </c:pt>
                <c:pt idx="270">
                  <c:v>80</c:v>
                </c:pt>
                <c:pt idx="271">
                  <c:v>80</c:v>
                </c:pt>
                <c:pt idx="272">
                  <c:v>80</c:v>
                </c:pt>
                <c:pt idx="273">
                  <c:v>80</c:v>
                </c:pt>
                <c:pt idx="274">
                  <c:v>80</c:v>
                </c:pt>
                <c:pt idx="275">
                  <c:v>80</c:v>
                </c:pt>
                <c:pt idx="276">
                  <c:v>80</c:v>
                </c:pt>
                <c:pt idx="277">
                  <c:v>80</c:v>
                </c:pt>
                <c:pt idx="278">
                  <c:v>80</c:v>
                </c:pt>
                <c:pt idx="279">
                  <c:v>80</c:v>
                </c:pt>
                <c:pt idx="280">
                  <c:v>80</c:v>
                </c:pt>
                <c:pt idx="281">
                  <c:v>80</c:v>
                </c:pt>
                <c:pt idx="282">
                  <c:v>80</c:v>
                </c:pt>
                <c:pt idx="283">
                  <c:v>80</c:v>
                </c:pt>
                <c:pt idx="284">
                  <c:v>80</c:v>
                </c:pt>
                <c:pt idx="285">
                  <c:v>80</c:v>
                </c:pt>
                <c:pt idx="286">
                  <c:v>80</c:v>
                </c:pt>
                <c:pt idx="287">
                  <c:v>80</c:v>
                </c:pt>
                <c:pt idx="288">
                  <c:v>80</c:v>
                </c:pt>
                <c:pt idx="289">
                  <c:v>80</c:v>
                </c:pt>
                <c:pt idx="290">
                  <c:v>80</c:v>
                </c:pt>
                <c:pt idx="291">
                  <c:v>80</c:v>
                </c:pt>
                <c:pt idx="292">
                  <c:v>80</c:v>
                </c:pt>
                <c:pt idx="293">
                  <c:v>80</c:v>
                </c:pt>
                <c:pt idx="294">
                  <c:v>80</c:v>
                </c:pt>
                <c:pt idx="295">
                  <c:v>80</c:v>
                </c:pt>
                <c:pt idx="296">
                  <c:v>80</c:v>
                </c:pt>
                <c:pt idx="297">
                  <c:v>80</c:v>
                </c:pt>
                <c:pt idx="298">
                  <c:v>80</c:v>
                </c:pt>
                <c:pt idx="299">
                  <c:v>80</c:v>
                </c:pt>
                <c:pt idx="300">
                  <c:v>80</c:v>
                </c:pt>
                <c:pt idx="301">
                  <c:v>80</c:v>
                </c:pt>
                <c:pt idx="302">
                  <c:v>80</c:v>
                </c:pt>
                <c:pt idx="303">
                  <c:v>80</c:v>
                </c:pt>
                <c:pt idx="304">
                  <c:v>80</c:v>
                </c:pt>
                <c:pt idx="305">
                  <c:v>80</c:v>
                </c:pt>
                <c:pt idx="306">
                  <c:v>80</c:v>
                </c:pt>
                <c:pt idx="307">
                  <c:v>80</c:v>
                </c:pt>
                <c:pt idx="308">
                  <c:v>80</c:v>
                </c:pt>
                <c:pt idx="309">
                  <c:v>80</c:v>
                </c:pt>
                <c:pt idx="310">
                  <c:v>80</c:v>
                </c:pt>
                <c:pt idx="311">
                  <c:v>80</c:v>
                </c:pt>
                <c:pt idx="312">
                  <c:v>80</c:v>
                </c:pt>
                <c:pt idx="313">
                  <c:v>80</c:v>
                </c:pt>
                <c:pt idx="314">
                  <c:v>80</c:v>
                </c:pt>
                <c:pt idx="315">
                  <c:v>80</c:v>
                </c:pt>
                <c:pt idx="316">
                  <c:v>80</c:v>
                </c:pt>
                <c:pt idx="317">
                  <c:v>80</c:v>
                </c:pt>
                <c:pt idx="318">
                  <c:v>80</c:v>
                </c:pt>
                <c:pt idx="319">
                  <c:v>80</c:v>
                </c:pt>
                <c:pt idx="320">
                  <c:v>80</c:v>
                </c:pt>
                <c:pt idx="321">
                  <c:v>80</c:v>
                </c:pt>
                <c:pt idx="322">
                  <c:v>80</c:v>
                </c:pt>
                <c:pt idx="323">
                  <c:v>80</c:v>
                </c:pt>
                <c:pt idx="324">
                  <c:v>80</c:v>
                </c:pt>
                <c:pt idx="325">
                  <c:v>80</c:v>
                </c:pt>
                <c:pt idx="326">
                  <c:v>80</c:v>
                </c:pt>
                <c:pt idx="327">
                  <c:v>80</c:v>
                </c:pt>
                <c:pt idx="328">
                  <c:v>80</c:v>
                </c:pt>
                <c:pt idx="329">
                  <c:v>80</c:v>
                </c:pt>
                <c:pt idx="330">
                  <c:v>80</c:v>
                </c:pt>
                <c:pt idx="331">
                  <c:v>80</c:v>
                </c:pt>
                <c:pt idx="332">
                  <c:v>80</c:v>
                </c:pt>
                <c:pt idx="333">
                  <c:v>80</c:v>
                </c:pt>
                <c:pt idx="334">
                  <c:v>80</c:v>
                </c:pt>
                <c:pt idx="335">
                  <c:v>80</c:v>
                </c:pt>
                <c:pt idx="336">
                  <c:v>80</c:v>
                </c:pt>
                <c:pt idx="337">
                  <c:v>80</c:v>
                </c:pt>
                <c:pt idx="338">
                  <c:v>80</c:v>
                </c:pt>
                <c:pt idx="339">
                  <c:v>80</c:v>
                </c:pt>
                <c:pt idx="340">
                  <c:v>80</c:v>
                </c:pt>
                <c:pt idx="341">
                  <c:v>80</c:v>
                </c:pt>
                <c:pt idx="342">
                  <c:v>80</c:v>
                </c:pt>
                <c:pt idx="343">
                  <c:v>80</c:v>
                </c:pt>
                <c:pt idx="344">
                  <c:v>80</c:v>
                </c:pt>
                <c:pt idx="345">
                  <c:v>80</c:v>
                </c:pt>
                <c:pt idx="346">
                  <c:v>80</c:v>
                </c:pt>
                <c:pt idx="347">
                  <c:v>80</c:v>
                </c:pt>
                <c:pt idx="348">
                  <c:v>80</c:v>
                </c:pt>
                <c:pt idx="349">
                  <c:v>80</c:v>
                </c:pt>
                <c:pt idx="350">
                  <c:v>80</c:v>
                </c:pt>
                <c:pt idx="351">
                  <c:v>80</c:v>
                </c:pt>
                <c:pt idx="352">
                  <c:v>80</c:v>
                </c:pt>
                <c:pt idx="353">
                  <c:v>80</c:v>
                </c:pt>
                <c:pt idx="354">
                  <c:v>80</c:v>
                </c:pt>
                <c:pt idx="355">
                  <c:v>80</c:v>
                </c:pt>
                <c:pt idx="356">
                  <c:v>80</c:v>
                </c:pt>
                <c:pt idx="357">
                  <c:v>80</c:v>
                </c:pt>
                <c:pt idx="358">
                  <c:v>80</c:v>
                </c:pt>
                <c:pt idx="359">
                  <c:v>80</c:v>
                </c:pt>
                <c:pt idx="360">
                  <c:v>80</c:v>
                </c:pt>
                <c:pt idx="361">
                  <c:v>80</c:v>
                </c:pt>
                <c:pt idx="362">
                  <c:v>80</c:v>
                </c:pt>
                <c:pt idx="363">
                  <c:v>80</c:v>
                </c:pt>
                <c:pt idx="364">
                  <c:v>80</c:v>
                </c:pt>
              </c:numCache>
            </c:numRef>
          </c:val>
        </c:ser>
        <c:ser>
          <c:idx val="6"/>
          <c:order val="6"/>
          <c:tx>
            <c:strRef>
              <c:f>'[1]Daily Data (NOx)'!$CV$2</c:f>
              <c:strCache>
                <c:ptCount val="1"/>
                <c:pt idx="0">
                  <c:v>PM10 NAAQS (µg/m3)</c:v>
                </c:pt>
              </c:strCache>
            </c:strRef>
          </c:tx>
          <c:spPr>
            <a:ln w="12700" cap="rnd" cmpd="sng" algn="ctr">
              <a:solidFill>
                <a:schemeClr val="accent2"/>
              </a:solidFill>
              <a:prstDash val="solid"/>
              <a:round/>
            </a:ln>
            <a:effectLst/>
          </c:spPr>
          <c:marker>
            <c:symbol val="none"/>
          </c:marker>
          <c:val>
            <c:numRef>
              <c:f>'[1]Daily Data (NOx)'!$CV$3:$CV$367</c:f>
              <c:numCache>
                <c:formatCode>General</c:formatCode>
                <c:ptCount val="365"/>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100</c:v>
                </c:pt>
                <c:pt idx="313">
                  <c:v>100</c:v>
                </c:pt>
                <c:pt idx="314">
                  <c:v>100</c:v>
                </c:pt>
                <c:pt idx="315">
                  <c:v>100</c:v>
                </c:pt>
                <c:pt idx="316">
                  <c:v>100</c:v>
                </c:pt>
                <c:pt idx="317">
                  <c:v>100</c:v>
                </c:pt>
                <c:pt idx="318">
                  <c:v>100</c:v>
                </c:pt>
                <c:pt idx="319">
                  <c:v>100</c:v>
                </c:pt>
                <c:pt idx="320">
                  <c:v>100</c:v>
                </c:pt>
                <c:pt idx="321">
                  <c:v>100</c:v>
                </c:pt>
                <c:pt idx="322">
                  <c:v>100</c:v>
                </c:pt>
                <c:pt idx="323">
                  <c:v>100</c:v>
                </c:pt>
                <c:pt idx="324">
                  <c:v>100</c:v>
                </c:pt>
                <c:pt idx="325">
                  <c:v>100</c:v>
                </c:pt>
                <c:pt idx="326">
                  <c:v>100</c:v>
                </c:pt>
                <c:pt idx="327">
                  <c:v>100</c:v>
                </c:pt>
                <c:pt idx="328">
                  <c:v>100</c:v>
                </c:pt>
                <c:pt idx="329">
                  <c:v>100</c:v>
                </c:pt>
                <c:pt idx="330">
                  <c:v>100</c:v>
                </c:pt>
                <c:pt idx="331">
                  <c:v>100</c:v>
                </c:pt>
                <c:pt idx="332">
                  <c:v>100</c:v>
                </c:pt>
                <c:pt idx="333">
                  <c:v>100</c:v>
                </c:pt>
                <c:pt idx="334">
                  <c:v>100</c:v>
                </c:pt>
                <c:pt idx="335">
                  <c:v>100</c:v>
                </c:pt>
                <c:pt idx="336">
                  <c:v>100</c:v>
                </c:pt>
                <c:pt idx="337">
                  <c:v>100</c:v>
                </c:pt>
                <c:pt idx="338">
                  <c:v>100</c:v>
                </c:pt>
                <c:pt idx="339">
                  <c:v>100</c:v>
                </c:pt>
                <c:pt idx="340">
                  <c:v>100</c:v>
                </c:pt>
                <c:pt idx="341">
                  <c:v>100</c:v>
                </c:pt>
                <c:pt idx="342">
                  <c:v>100</c:v>
                </c:pt>
                <c:pt idx="343">
                  <c:v>100</c:v>
                </c:pt>
                <c:pt idx="344">
                  <c:v>100</c:v>
                </c:pt>
                <c:pt idx="345">
                  <c:v>100</c:v>
                </c:pt>
                <c:pt idx="346">
                  <c:v>100</c:v>
                </c:pt>
                <c:pt idx="347">
                  <c:v>100</c:v>
                </c:pt>
                <c:pt idx="348">
                  <c:v>100</c:v>
                </c:pt>
                <c:pt idx="349">
                  <c:v>100</c:v>
                </c:pt>
                <c:pt idx="350">
                  <c:v>100</c:v>
                </c:pt>
                <c:pt idx="351">
                  <c:v>100</c:v>
                </c:pt>
                <c:pt idx="352">
                  <c:v>100</c:v>
                </c:pt>
                <c:pt idx="353">
                  <c:v>100</c:v>
                </c:pt>
                <c:pt idx="354">
                  <c:v>100</c:v>
                </c:pt>
                <c:pt idx="355">
                  <c:v>100</c:v>
                </c:pt>
                <c:pt idx="356">
                  <c:v>100</c:v>
                </c:pt>
                <c:pt idx="357">
                  <c:v>100</c:v>
                </c:pt>
                <c:pt idx="358">
                  <c:v>100</c:v>
                </c:pt>
                <c:pt idx="359">
                  <c:v>100</c:v>
                </c:pt>
                <c:pt idx="360">
                  <c:v>100</c:v>
                </c:pt>
                <c:pt idx="361">
                  <c:v>100</c:v>
                </c:pt>
                <c:pt idx="362">
                  <c:v>100</c:v>
                </c:pt>
                <c:pt idx="363">
                  <c:v>100</c:v>
                </c:pt>
                <c:pt idx="364">
                  <c:v>100</c:v>
                </c:pt>
              </c:numCache>
            </c:numRef>
          </c:val>
        </c:ser>
        <c:marker val="1"/>
        <c:axId val="89700608"/>
        <c:axId val="89715072"/>
      </c:lineChart>
      <c:lineChart>
        <c:grouping val="standard"/>
        <c:ser>
          <c:idx val="5"/>
          <c:order val="5"/>
          <c:tx>
            <c:strRef>
              <c:f>'[1]Daily Data (NOx)'!$CU$2</c:f>
              <c:strCache>
                <c:ptCount val="1"/>
                <c:pt idx="0">
                  <c:v>PM 10 Conc. (µg/m3)</c:v>
                </c:pt>
              </c:strCache>
            </c:strRef>
          </c:tx>
          <c:spPr>
            <a:ln w="12700" cap="rnd" cmpd="sng" algn="ctr">
              <a:solidFill>
                <a:schemeClr val="tx1">
                  <a:lumMod val="65000"/>
                  <a:lumOff val="35000"/>
                </a:schemeClr>
              </a:solidFill>
              <a:prstDash val="solid"/>
              <a:round/>
            </a:ln>
            <a:effectLst/>
          </c:spPr>
          <c:marker>
            <c:symbol val="none"/>
          </c:marker>
          <c:val>
            <c:numRef>
              <c:f>'[1]Daily Data (NOx)'!$CU$3:$CU$367</c:f>
              <c:numCache>
                <c:formatCode>General</c:formatCode>
                <c:ptCount val="365"/>
                <c:pt idx="0">
                  <c:v>120</c:v>
                </c:pt>
                <c:pt idx="1">
                  <c:v>95</c:v>
                </c:pt>
                <c:pt idx="2">
                  <c:v>83</c:v>
                </c:pt>
                <c:pt idx="3">
                  <c:v>88</c:v>
                </c:pt>
                <c:pt idx="4">
                  <c:v>110</c:v>
                </c:pt>
                <c:pt idx="5">
                  <c:v>126</c:v>
                </c:pt>
                <c:pt idx="6">
                  <c:v>113</c:v>
                </c:pt>
                <c:pt idx="7">
                  <c:v>128</c:v>
                </c:pt>
                <c:pt idx="8">
                  <c:v>123</c:v>
                </c:pt>
                <c:pt idx="9">
                  <c:v>118</c:v>
                </c:pt>
                <c:pt idx="10">
                  <c:v>127</c:v>
                </c:pt>
                <c:pt idx="11">
                  <c:v>112</c:v>
                </c:pt>
                <c:pt idx="12">
                  <c:v>93</c:v>
                </c:pt>
                <c:pt idx="13">
                  <c:v>84</c:v>
                </c:pt>
                <c:pt idx="14">
                  <c:v>105</c:v>
                </c:pt>
                <c:pt idx="15">
                  <c:v>125</c:v>
                </c:pt>
                <c:pt idx="16">
                  <c:v>112</c:v>
                </c:pt>
                <c:pt idx="17">
                  <c:v>112</c:v>
                </c:pt>
                <c:pt idx="18">
                  <c:v>103</c:v>
                </c:pt>
                <c:pt idx="19">
                  <c:v>134</c:v>
                </c:pt>
                <c:pt idx="20">
                  <c:v>127</c:v>
                </c:pt>
                <c:pt idx="21">
                  <c:v>136</c:v>
                </c:pt>
                <c:pt idx="22">
                  <c:v>136</c:v>
                </c:pt>
                <c:pt idx="23">
                  <c:v>166</c:v>
                </c:pt>
                <c:pt idx="24">
                  <c:v>178</c:v>
                </c:pt>
                <c:pt idx="25">
                  <c:v>109</c:v>
                </c:pt>
                <c:pt idx="26">
                  <c:v>123</c:v>
                </c:pt>
                <c:pt idx="27">
                  <c:v>118</c:v>
                </c:pt>
                <c:pt idx="28">
                  <c:v>135</c:v>
                </c:pt>
                <c:pt idx="29">
                  <c:v>132</c:v>
                </c:pt>
                <c:pt idx="30">
                  <c:v>109</c:v>
                </c:pt>
                <c:pt idx="31">
                  <c:v>150</c:v>
                </c:pt>
                <c:pt idx="32">
                  <c:v>157</c:v>
                </c:pt>
                <c:pt idx="33">
                  <c:v>135</c:v>
                </c:pt>
                <c:pt idx="34">
                  <c:v>132</c:v>
                </c:pt>
                <c:pt idx="35">
                  <c:v>143</c:v>
                </c:pt>
                <c:pt idx="36">
                  <c:v>131</c:v>
                </c:pt>
                <c:pt idx="37">
                  <c:v>131</c:v>
                </c:pt>
                <c:pt idx="38">
                  <c:v>75</c:v>
                </c:pt>
                <c:pt idx="39">
                  <c:v>102</c:v>
                </c:pt>
                <c:pt idx="40">
                  <c:v>121</c:v>
                </c:pt>
                <c:pt idx="41">
                  <c:v>132</c:v>
                </c:pt>
                <c:pt idx="42">
                  <c:v>131</c:v>
                </c:pt>
                <c:pt idx="43">
                  <c:v>104</c:v>
                </c:pt>
                <c:pt idx="44">
                  <c:v>73</c:v>
                </c:pt>
                <c:pt idx="45">
                  <c:v>17</c:v>
                </c:pt>
                <c:pt idx="46">
                  <c:v>13</c:v>
                </c:pt>
                <c:pt idx="47">
                  <c:v>18</c:v>
                </c:pt>
                <c:pt idx="48">
                  <c:v>128</c:v>
                </c:pt>
                <c:pt idx="49">
                  <c:v>156</c:v>
                </c:pt>
                <c:pt idx="50">
                  <c:v>139</c:v>
                </c:pt>
                <c:pt idx="51">
                  <c:v>125</c:v>
                </c:pt>
                <c:pt idx="52">
                  <c:v>123</c:v>
                </c:pt>
                <c:pt idx="53">
                  <c:v>101</c:v>
                </c:pt>
                <c:pt idx="54">
                  <c:v>105</c:v>
                </c:pt>
                <c:pt idx="55">
                  <c:v>133</c:v>
                </c:pt>
                <c:pt idx="56">
                  <c:v>127</c:v>
                </c:pt>
                <c:pt idx="57">
                  <c:v>112</c:v>
                </c:pt>
                <c:pt idx="58">
                  <c:v>122</c:v>
                </c:pt>
                <c:pt idx="59">
                  <c:v>112</c:v>
                </c:pt>
                <c:pt idx="60">
                  <c:v>112</c:v>
                </c:pt>
                <c:pt idx="61">
                  <c:v>104</c:v>
                </c:pt>
                <c:pt idx="62">
                  <c:v>118</c:v>
                </c:pt>
                <c:pt idx="63">
                  <c:v>158</c:v>
                </c:pt>
                <c:pt idx="64">
                  <c:v>159</c:v>
                </c:pt>
                <c:pt idx="65">
                  <c:v>169</c:v>
                </c:pt>
                <c:pt idx="66">
                  <c:v>158</c:v>
                </c:pt>
                <c:pt idx="67">
                  <c:v>105</c:v>
                </c:pt>
                <c:pt idx="68">
                  <c:v>74</c:v>
                </c:pt>
                <c:pt idx="69">
                  <c:v>108</c:v>
                </c:pt>
                <c:pt idx="70">
                  <c:v>145</c:v>
                </c:pt>
                <c:pt idx="71">
                  <c:v>175</c:v>
                </c:pt>
                <c:pt idx="72">
                  <c:v>109</c:v>
                </c:pt>
                <c:pt idx="73">
                  <c:v>103</c:v>
                </c:pt>
                <c:pt idx="74">
                  <c:v>126</c:v>
                </c:pt>
                <c:pt idx="75">
                  <c:v>118</c:v>
                </c:pt>
                <c:pt idx="76">
                  <c:v>119</c:v>
                </c:pt>
                <c:pt idx="77">
                  <c:v>96</c:v>
                </c:pt>
                <c:pt idx="78">
                  <c:v>110</c:v>
                </c:pt>
                <c:pt idx="79">
                  <c:v>122</c:v>
                </c:pt>
                <c:pt idx="80">
                  <c:v>118</c:v>
                </c:pt>
                <c:pt idx="81">
                  <c:v>112</c:v>
                </c:pt>
                <c:pt idx="82">
                  <c:v>105</c:v>
                </c:pt>
                <c:pt idx="83">
                  <c:v>119</c:v>
                </c:pt>
                <c:pt idx="84">
                  <c:v>102</c:v>
                </c:pt>
                <c:pt idx="85">
                  <c:v>116</c:v>
                </c:pt>
                <c:pt idx="86">
                  <c:v>90</c:v>
                </c:pt>
                <c:pt idx="87">
                  <c:v>61</c:v>
                </c:pt>
                <c:pt idx="88">
                  <c:v>65</c:v>
                </c:pt>
                <c:pt idx="89">
                  <c:v>65</c:v>
                </c:pt>
                <c:pt idx="90">
                  <c:v>110</c:v>
                </c:pt>
                <c:pt idx="91">
                  <c:v>138</c:v>
                </c:pt>
                <c:pt idx="92">
                  <c:v>148</c:v>
                </c:pt>
                <c:pt idx="93">
                  <c:v>118</c:v>
                </c:pt>
                <c:pt idx="94">
                  <c:v>100</c:v>
                </c:pt>
                <c:pt idx="95">
                  <c:v>67</c:v>
                </c:pt>
                <c:pt idx="96">
                  <c:v>62</c:v>
                </c:pt>
                <c:pt idx="97">
                  <c:v>58</c:v>
                </c:pt>
                <c:pt idx="98">
                  <c:v>46</c:v>
                </c:pt>
                <c:pt idx="99">
                  <c:v>71</c:v>
                </c:pt>
                <c:pt idx="100">
                  <c:v>90</c:v>
                </c:pt>
                <c:pt idx="101">
                  <c:v>76</c:v>
                </c:pt>
                <c:pt idx="102">
                  <c:v>72</c:v>
                </c:pt>
                <c:pt idx="103">
                  <c:v>72</c:v>
                </c:pt>
                <c:pt idx="104">
                  <c:v>63</c:v>
                </c:pt>
                <c:pt idx="105">
                  <c:v>62</c:v>
                </c:pt>
                <c:pt idx="106">
                  <c:v>60</c:v>
                </c:pt>
                <c:pt idx="107">
                  <c:v>53</c:v>
                </c:pt>
                <c:pt idx="108">
                  <c:v>54</c:v>
                </c:pt>
                <c:pt idx="109">
                  <c:v>59</c:v>
                </c:pt>
                <c:pt idx="110">
                  <c:v>27</c:v>
                </c:pt>
                <c:pt idx="111">
                  <c:v>31</c:v>
                </c:pt>
                <c:pt idx="112">
                  <c:v>33</c:v>
                </c:pt>
                <c:pt idx="113">
                  <c:v>24</c:v>
                </c:pt>
                <c:pt idx="114">
                  <c:v>76</c:v>
                </c:pt>
                <c:pt idx="115">
                  <c:v>100</c:v>
                </c:pt>
                <c:pt idx="116">
                  <c:v>96</c:v>
                </c:pt>
                <c:pt idx="117">
                  <c:v>89</c:v>
                </c:pt>
                <c:pt idx="118">
                  <c:v>91</c:v>
                </c:pt>
                <c:pt idx="119">
                  <c:v>82</c:v>
                </c:pt>
                <c:pt idx="120">
                  <c:v>75</c:v>
                </c:pt>
                <c:pt idx="121">
                  <c:v>73</c:v>
                </c:pt>
                <c:pt idx="122">
                  <c:v>60</c:v>
                </c:pt>
                <c:pt idx="123">
                  <c:v>54</c:v>
                </c:pt>
                <c:pt idx="124">
                  <c:v>57</c:v>
                </c:pt>
                <c:pt idx="125">
                  <c:v>57</c:v>
                </c:pt>
                <c:pt idx="126">
                  <c:v>69</c:v>
                </c:pt>
                <c:pt idx="127">
                  <c:v>75</c:v>
                </c:pt>
                <c:pt idx="128">
                  <c:v>61</c:v>
                </c:pt>
                <c:pt idx="129">
                  <c:v>65</c:v>
                </c:pt>
                <c:pt idx="130">
                  <c:v>61</c:v>
                </c:pt>
                <c:pt idx="131">
                  <c:v>47</c:v>
                </c:pt>
                <c:pt idx="132">
                  <c:v>50</c:v>
                </c:pt>
                <c:pt idx="133">
                  <c:v>54</c:v>
                </c:pt>
                <c:pt idx="134">
                  <c:v>49</c:v>
                </c:pt>
                <c:pt idx="135">
                  <c:v>143</c:v>
                </c:pt>
                <c:pt idx="136">
                  <c:v>110</c:v>
                </c:pt>
                <c:pt idx="137">
                  <c:v>111</c:v>
                </c:pt>
                <c:pt idx="138">
                  <c:v>54</c:v>
                </c:pt>
                <c:pt idx="139">
                  <c:v>15</c:v>
                </c:pt>
                <c:pt idx="140">
                  <c:v>20</c:v>
                </c:pt>
                <c:pt idx="141">
                  <c:v>34</c:v>
                </c:pt>
                <c:pt idx="142">
                  <c:v>14</c:v>
                </c:pt>
                <c:pt idx="143">
                  <c:v>17</c:v>
                </c:pt>
                <c:pt idx="144">
                  <c:v>16</c:v>
                </c:pt>
                <c:pt idx="145">
                  <c:v>10</c:v>
                </c:pt>
                <c:pt idx="146">
                  <c:v>25</c:v>
                </c:pt>
                <c:pt idx="147">
                  <c:v>28</c:v>
                </c:pt>
                <c:pt idx="148">
                  <c:v>17</c:v>
                </c:pt>
                <c:pt idx="149">
                  <c:v>47</c:v>
                </c:pt>
                <c:pt idx="150">
                  <c:v>37</c:v>
                </c:pt>
                <c:pt idx="151">
                  <c:v>21</c:v>
                </c:pt>
                <c:pt idx="152">
                  <c:v>34</c:v>
                </c:pt>
                <c:pt idx="153">
                  <c:v>69</c:v>
                </c:pt>
                <c:pt idx="154">
                  <c:v>93</c:v>
                </c:pt>
                <c:pt idx="155">
                  <c:v>44</c:v>
                </c:pt>
                <c:pt idx="156">
                  <c:v>39</c:v>
                </c:pt>
                <c:pt idx="157">
                  <c:v>28</c:v>
                </c:pt>
                <c:pt idx="158">
                  <c:v>12</c:v>
                </c:pt>
                <c:pt idx="159">
                  <c:v>19</c:v>
                </c:pt>
                <c:pt idx="160">
                  <c:v>27</c:v>
                </c:pt>
                <c:pt idx="161">
                  <c:v>23</c:v>
                </c:pt>
                <c:pt idx="162">
                  <c:v>11</c:v>
                </c:pt>
                <c:pt idx="163">
                  <c:v>12</c:v>
                </c:pt>
                <c:pt idx="164">
                  <c:v>11</c:v>
                </c:pt>
                <c:pt idx="165">
                  <c:v>19</c:v>
                </c:pt>
                <c:pt idx="166">
                  <c:v>20</c:v>
                </c:pt>
                <c:pt idx="167">
                  <c:v>50</c:v>
                </c:pt>
                <c:pt idx="168">
                  <c:v>78</c:v>
                </c:pt>
                <c:pt idx="169">
                  <c:v>37</c:v>
                </c:pt>
                <c:pt idx="170">
                  <c:v>46</c:v>
                </c:pt>
                <c:pt idx="171">
                  <c:v>10</c:v>
                </c:pt>
                <c:pt idx="172">
                  <c:v>11</c:v>
                </c:pt>
                <c:pt idx="173">
                  <c:v>5</c:v>
                </c:pt>
                <c:pt idx="174">
                  <c:v>8</c:v>
                </c:pt>
                <c:pt idx="175">
                  <c:v>29</c:v>
                </c:pt>
                <c:pt idx="176">
                  <c:v>20</c:v>
                </c:pt>
                <c:pt idx="177">
                  <c:v>80</c:v>
                </c:pt>
                <c:pt idx="178">
                  <c:v>18</c:v>
                </c:pt>
                <c:pt idx="179">
                  <c:v>11</c:v>
                </c:pt>
                <c:pt idx="180">
                  <c:v>20</c:v>
                </c:pt>
                <c:pt idx="181">
                  <c:v>10</c:v>
                </c:pt>
                <c:pt idx="182">
                  <c:v>11</c:v>
                </c:pt>
                <c:pt idx="183">
                  <c:v>40</c:v>
                </c:pt>
                <c:pt idx="184">
                  <c:v>12</c:v>
                </c:pt>
                <c:pt idx="185">
                  <c:v>4</c:v>
                </c:pt>
                <c:pt idx="186">
                  <c:v>5</c:v>
                </c:pt>
                <c:pt idx="187">
                  <c:v>35</c:v>
                </c:pt>
                <c:pt idx="188">
                  <c:v>30</c:v>
                </c:pt>
                <c:pt idx="189">
                  <c:v>38</c:v>
                </c:pt>
                <c:pt idx="190">
                  <c:v>37</c:v>
                </c:pt>
                <c:pt idx="191">
                  <c:v>56</c:v>
                </c:pt>
                <c:pt idx="192">
                  <c:v>35</c:v>
                </c:pt>
                <c:pt idx="193">
                  <c:v>29</c:v>
                </c:pt>
                <c:pt idx="194">
                  <c:v>36</c:v>
                </c:pt>
                <c:pt idx="195">
                  <c:v>19</c:v>
                </c:pt>
                <c:pt idx="196">
                  <c:v>19</c:v>
                </c:pt>
                <c:pt idx="197">
                  <c:v>22</c:v>
                </c:pt>
                <c:pt idx="198">
                  <c:v>10</c:v>
                </c:pt>
                <c:pt idx="199">
                  <c:v>11</c:v>
                </c:pt>
                <c:pt idx="200">
                  <c:v>18</c:v>
                </c:pt>
                <c:pt idx="201">
                  <c:v>32</c:v>
                </c:pt>
                <c:pt idx="202">
                  <c:v>31</c:v>
                </c:pt>
                <c:pt idx="203">
                  <c:v>31</c:v>
                </c:pt>
                <c:pt idx="204">
                  <c:v>44</c:v>
                </c:pt>
                <c:pt idx="205">
                  <c:v>30</c:v>
                </c:pt>
                <c:pt idx="206">
                  <c:v>21</c:v>
                </c:pt>
                <c:pt idx="207">
                  <c:v>33</c:v>
                </c:pt>
                <c:pt idx="208">
                  <c:v>31</c:v>
                </c:pt>
                <c:pt idx="209">
                  <c:v>19</c:v>
                </c:pt>
                <c:pt idx="210">
                  <c:v>18</c:v>
                </c:pt>
                <c:pt idx="211">
                  <c:v>17</c:v>
                </c:pt>
                <c:pt idx="212">
                  <c:v>29</c:v>
                </c:pt>
                <c:pt idx="213">
                  <c:v>15</c:v>
                </c:pt>
                <c:pt idx="214">
                  <c:v>18</c:v>
                </c:pt>
                <c:pt idx="215">
                  <c:v>21</c:v>
                </c:pt>
                <c:pt idx="216">
                  <c:v>19</c:v>
                </c:pt>
                <c:pt idx="217">
                  <c:v>11</c:v>
                </c:pt>
                <c:pt idx="218">
                  <c:v>30</c:v>
                </c:pt>
                <c:pt idx="219">
                  <c:v>15</c:v>
                </c:pt>
                <c:pt idx="220">
                  <c:v>13</c:v>
                </c:pt>
                <c:pt idx="221">
                  <c:v>29</c:v>
                </c:pt>
                <c:pt idx="222">
                  <c:v>37</c:v>
                </c:pt>
                <c:pt idx="223">
                  <c:v>46</c:v>
                </c:pt>
                <c:pt idx="224">
                  <c:v>40</c:v>
                </c:pt>
                <c:pt idx="225">
                  <c:v>33</c:v>
                </c:pt>
                <c:pt idx="226">
                  <c:v>25</c:v>
                </c:pt>
                <c:pt idx="227">
                  <c:v>30</c:v>
                </c:pt>
                <c:pt idx="228">
                  <c:v>23</c:v>
                </c:pt>
                <c:pt idx="229">
                  <c:v>32</c:v>
                </c:pt>
                <c:pt idx="230">
                  <c:v>38</c:v>
                </c:pt>
                <c:pt idx="231">
                  <c:v>29</c:v>
                </c:pt>
                <c:pt idx="232">
                  <c:v>25</c:v>
                </c:pt>
                <c:pt idx="233">
                  <c:v>22</c:v>
                </c:pt>
                <c:pt idx="234">
                  <c:v>23</c:v>
                </c:pt>
                <c:pt idx="235">
                  <c:v>17</c:v>
                </c:pt>
                <c:pt idx="236">
                  <c:v>20</c:v>
                </c:pt>
                <c:pt idx="237">
                  <c:v>25</c:v>
                </c:pt>
                <c:pt idx="238">
                  <c:v>30</c:v>
                </c:pt>
                <c:pt idx="239">
                  <c:v>27</c:v>
                </c:pt>
                <c:pt idx="240">
                  <c:v>22</c:v>
                </c:pt>
                <c:pt idx="241">
                  <c:v>26</c:v>
                </c:pt>
                <c:pt idx="242">
                  <c:v>17</c:v>
                </c:pt>
                <c:pt idx="243">
                  <c:v>16</c:v>
                </c:pt>
                <c:pt idx="244">
                  <c:v>19</c:v>
                </c:pt>
                <c:pt idx="245">
                  <c:v>24</c:v>
                </c:pt>
                <c:pt idx="246">
                  <c:v>20</c:v>
                </c:pt>
                <c:pt idx="247">
                  <c:v>38</c:v>
                </c:pt>
                <c:pt idx="248">
                  <c:v>40</c:v>
                </c:pt>
                <c:pt idx="249">
                  <c:v>46</c:v>
                </c:pt>
                <c:pt idx="250">
                  <c:v>47</c:v>
                </c:pt>
                <c:pt idx="251">
                  <c:v>70</c:v>
                </c:pt>
                <c:pt idx="252">
                  <c:v>26</c:v>
                </c:pt>
                <c:pt idx="253">
                  <c:v>33</c:v>
                </c:pt>
                <c:pt idx="254">
                  <c:v>20</c:v>
                </c:pt>
                <c:pt idx="255">
                  <c:v>46</c:v>
                </c:pt>
                <c:pt idx="256">
                  <c:v>44</c:v>
                </c:pt>
                <c:pt idx="257">
                  <c:v>25</c:v>
                </c:pt>
                <c:pt idx="258">
                  <c:v>30</c:v>
                </c:pt>
                <c:pt idx="259">
                  <c:v>34</c:v>
                </c:pt>
                <c:pt idx="260">
                  <c:v>32</c:v>
                </c:pt>
                <c:pt idx="261">
                  <c:v>29</c:v>
                </c:pt>
                <c:pt idx="262">
                  <c:v>29</c:v>
                </c:pt>
                <c:pt idx="263">
                  <c:v>42</c:v>
                </c:pt>
                <c:pt idx="264">
                  <c:v>42</c:v>
                </c:pt>
                <c:pt idx="265">
                  <c:v>33</c:v>
                </c:pt>
                <c:pt idx="266">
                  <c:v>43</c:v>
                </c:pt>
                <c:pt idx="267">
                  <c:v>46</c:v>
                </c:pt>
                <c:pt idx="268">
                  <c:v>13</c:v>
                </c:pt>
                <c:pt idx="269">
                  <c:v>31</c:v>
                </c:pt>
                <c:pt idx="270">
                  <c:v>37</c:v>
                </c:pt>
                <c:pt idx="271">
                  <c:v>38</c:v>
                </c:pt>
                <c:pt idx="272">
                  <c:v>44</c:v>
                </c:pt>
                <c:pt idx="273">
                  <c:v>50</c:v>
                </c:pt>
                <c:pt idx="274">
                  <c:v>58</c:v>
                </c:pt>
                <c:pt idx="275">
                  <c:v>56</c:v>
                </c:pt>
                <c:pt idx="276">
                  <c:v>47</c:v>
                </c:pt>
                <c:pt idx="277">
                  <c:v>57</c:v>
                </c:pt>
                <c:pt idx="278">
                  <c:v>69</c:v>
                </c:pt>
                <c:pt idx="279">
                  <c:v>40</c:v>
                </c:pt>
                <c:pt idx="280">
                  <c:v>42</c:v>
                </c:pt>
                <c:pt idx="281">
                  <c:v>63</c:v>
                </c:pt>
                <c:pt idx="282">
                  <c:v>59</c:v>
                </c:pt>
                <c:pt idx="283">
                  <c:v>131</c:v>
                </c:pt>
                <c:pt idx="284">
                  <c:v>20</c:v>
                </c:pt>
                <c:pt idx="285">
                  <c:v>46</c:v>
                </c:pt>
                <c:pt idx="286">
                  <c:v>36</c:v>
                </c:pt>
                <c:pt idx="287">
                  <c:v>38</c:v>
                </c:pt>
                <c:pt idx="288">
                  <c:v>55</c:v>
                </c:pt>
                <c:pt idx="289">
                  <c:v>50</c:v>
                </c:pt>
                <c:pt idx="290">
                  <c:v>65</c:v>
                </c:pt>
                <c:pt idx="291">
                  <c:v>61</c:v>
                </c:pt>
                <c:pt idx="292">
                  <c:v>63</c:v>
                </c:pt>
                <c:pt idx="293">
                  <c:v>64</c:v>
                </c:pt>
                <c:pt idx="294">
                  <c:v>61</c:v>
                </c:pt>
                <c:pt idx="295">
                  <c:v>91</c:v>
                </c:pt>
                <c:pt idx="296">
                  <c:v>15</c:v>
                </c:pt>
                <c:pt idx="297">
                  <c:v>13</c:v>
                </c:pt>
                <c:pt idx="298">
                  <c:v>22</c:v>
                </c:pt>
                <c:pt idx="299">
                  <c:v>22</c:v>
                </c:pt>
                <c:pt idx="300">
                  <c:v>17</c:v>
                </c:pt>
                <c:pt idx="301">
                  <c:v>19</c:v>
                </c:pt>
                <c:pt idx="302">
                  <c:v>17</c:v>
                </c:pt>
                <c:pt idx="303">
                  <c:v>23</c:v>
                </c:pt>
                <c:pt idx="304">
                  <c:v>20</c:v>
                </c:pt>
                <c:pt idx="305">
                  <c:v>24</c:v>
                </c:pt>
                <c:pt idx="306">
                  <c:v>21</c:v>
                </c:pt>
                <c:pt idx="307">
                  <c:v>21</c:v>
                </c:pt>
                <c:pt idx="308">
                  <c:v>28</c:v>
                </c:pt>
                <c:pt idx="309">
                  <c:v>18</c:v>
                </c:pt>
                <c:pt idx="310">
                  <c:v>25</c:v>
                </c:pt>
                <c:pt idx="311">
                  <c:v>121</c:v>
                </c:pt>
                <c:pt idx="312">
                  <c:v>126</c:v>
                </c:pt>
                <c:pt idx="313">
                  <c:v>119</c:v>
                </c:pt>
                <c:pt idx="314">
                  <c:v>90</c:v>
                </c:pt>
                <c:pt idx="315">
                  <c:v>75</c:v>
                </c:pt>
                <c:pt idx="316">
                  <c:v>88</c:v>
                </c:pt>
                <c:pt idx="317">
                  <c:v>89</c:v>
                </c:pt>
                <c:pt idx="318">
                  <c:v>103</c:v>
                </c:pt>
                <c:pt idx="319">
                  <c:v>104</c:v>
                </c:pt>
                <c:pt idx="320">
                  <c:v>94</c:v>
                </c:pt>
                <c:pt idx="321">
                  <c:v>91</c:v>
                </c:pt>
                <c:pt idx="322">
                  <c:v>113</c:v>
                </c:pt>
                <c:pt idx="323">
                  <c:v>60</c:v>
                </c:pt>
                <c:pt idx="324">
                  <c:v>102</c:v>
                </c:pt>
                <c:pt idx="325">
                  <c:v>138</c:v>
                </c:pt>
                <c:pt idx="326">
                  <c:v>134</c:v>
                </c:pt>
                <c:pt idx="327">
                  <c:v>104</c:v>
                </c:pt>
                <c:pt idx="328">
                  <c:v>95</c:v>
                </c:pt>
                <c:pt idx="329">
                  <c:v>65</c:v>
                </c:pt>
                <c:pt idx="330">
                  <c:v>79</c:v>
                </c:pt>
                <c:pt idx="331">
                  <c:v>99</c:v>
                </c:pt>
                <c:pt idx="332">
                  <c:v>116</c:v>
                </c:pt>
                <c:pt idx="333">
                  <c:v>118</c:v>
                </c:pt>
                <c:pt idx="334">
                  <c:v>112</c:v>
                </c:pt>
                <c:pt idx="335">
                  <c:v>116</c:v>
                </c:pt>
                <c:pt idx="336">
                  <c:v>97</c:v>
                </c:pt>
                <c:pt idx="337">
                  <c:v>103</c:v>
                </c:pt>
                <c:pt idx="338">
                  <c:v>107</c:v>
                </c:pt>
                <c:pt idx="339">
                  <c:v>131</c:v>
                </c:pt>
                <c:pt idx="340">
                  <c:v>106</c:v>
                </c:pt>
                <c:pt idx="341">
                  <c:v>111</c:v>
                </c:pt>
                <c:pt idx="342">
                  <c:v>113</c:v>
                </c:pt>
                <c:pt idx="343">
                  <c:v>108</c:v>
                </c:pt>
                <c:pt idx="344">
                  <c:v>101</c:v>
                </c:pt>
                <c:pt idx="345">
                  <c:v>108</c:v>
                </c:pt>
                <c:pt idx="346">
                  <c:v>133</c:v>
                </c:pt>
                <c:pt idx="347">
                  <c:v>161</c:v>
                </c:pt>
                <c:pt idx="348">
                  <c:v>147</c:v>
                </c:pt>
                <c:pt idx="349">
                  <c:v>166</c:v>
                </c:pt>
                <c:pt idx="350">
                  <c:v>123</c:v>
                </c:pt>
                <c:pt idx="351">
                  <c:v>147</c:v>
                </c:pt>
                <c:pt idx="352">
                  <c:v>172</c:v>
                </c:pt>
                <c:pt idx="353">
                  <c:v>159</c:v>
                </c:pt>
                <c:pt idx="354">
                  <c:v>169</c:v>
                </c:pt>
                <c:pt idx="355">
                  <c:v>192</c:v>
                </c:pt>
                <c:pt idx="356">
                  <c:v>186</c:v>
                </c:pt>
                <c:pt idx="357">
                  <c:v>198</c:v>
                </c:pt>
                <c:pt idx="358">
                  <c:v>190</c:v>
                </c:pt>
                <c:pt idx="359">
                  <c:v>212</c:v>
                </c:pt>
                <c:pt idx="360">
                  <c:v>206</c:v>
                </c:pt>
                <c:pt idx="361">
                  <c:v>166</c:v>
                </c:pt>
                <c:pt idx="362">
                  <c:v>130</c:v>
                </c:pt>
                <c:pt idx="363">
                  <c:v>146</c:v>
                </c:pt>
                <c:pt idx="364">
                  <c:v>131</c:v>
                </c:pt>
              </c:numCache>
            </c:numRef>
          </c:val>
        </c:ser>
        <c:marker val="1"/>
        <c:axId val="89716992"/>
        <c:axId val="167571456"/>
      </c:lineChart>
      <c:catAx>
        <c:axId val="89700608"/>
        <c:scaling>
          <c:orientation val="minMax"/>
        </c:scaling>
        <c:axPos val="b"/>
        <c:title>
          <c:tx>
            <c:rich>
              <a:bodyPr rot="0" spcFirstLastPara="0" vertOverflow="ellipsis" vert="horz" wrap="square" anchor="ctr" anchorCtr="1" forceAA="0"/>
              <a:lstStyle/>
              <a:p>
                <a:pPr>
                  <a:defRPr lang="en-US" sz="1000" b="1" i="0" u="none" strike="noStrike" kern="1200" baseline="0">
                    <a:solidFill>
                      <a:schemeClr val="tx1">
                        <a:lumMod val="65000"/>
                        <a:lumOff val="35000"/>
                      </a:schemeClr>
                    </a:solidFill>
                    <a:latin typeface="+mn-lt"/>
                    <a:ea typeface="+mn-ea"/>
                    <a:cs typeface="+mn-cs"/>
                  </a:defRPr>
                </a:pPr>
                <a:r>
                  <a:rPr lang="en-US" b="1"/>
                  <a:t>Date</a:t>
                </a:r>
              </a:p>
            </c:rich>
          </c:tx>
          <c:spPr>
            <a:noFill/>
            <a:ln>
              <a:noFill/>
            </a:ln>
            <a:effectLst/>
          </c:spPr>
        </c:title>
        <c:numFmt formatCode="[$-14009]dd/mm/yy;@" sourceLinked="0"/>
        <c:tickLblPos val="nextTo"/>
        <c:spPr>
          <a:noFill/>
          <a:ln w="12700" cap="flat" cmpd="sng" algn="ctr">
            <a:solidFill>
              <a:schemeClr val="tx1"/>
            </a:solidFill>
            <a:prstDash val="solid"/>
            <a:round/>
          </a:ln>
          <a:effectLst/>
        </c:spPr>
        <c:txPr>
          <a:bodyPr rot="-5400000" spcFirstLastPara="0" vertOverflow="ellipsis" vert="horz" wrap="square" anchor="ctr" anchorCtr="1" forceAA="0"/>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89715072"/>
        <c:crosses val="autoZero"/>
        <c:auto val="1"/>
        <c:lblAlgn val="ctr"/>
        <c:lblOffset val="100"/>
      </c:catAx>
      <c:valAx>
        <c:axId val="89715072"/>
        <c:scaling>
          <c:orientation val="minMax"/>
          <c:max val="400"/>
        </c:scaling>
        <c:axPos val="l"/>
        <c:title>
          <c:tx>
            <c:rich>
              <a:bodyPr rot="-5400000" spcFirstLastPara="1" vertOverflow="ellipsis" vert="horz" wrap="square" anchor="ctr" anchorCtr="1"/>
              <a:lstStyle/>
              <a:p>
                <a:pPr>
                  <a:defRPr lang="en-US" sz="1000" b="1" i="0" u="none" strike="noStrike" kern="1200" baseline="0">
                    <a:solidFill>
                      <a:schemeClr val="tx1">
                        <a:lumMod val="65000"/>
                        <a:lumOff val="35000"/>
                      </a:schemeClr>
                    </a:solidFill>
                    <a:latin typeface="+mn-lt"/>
                    <a:ea typeface="+mn-ea"/>
                    <a:cs typeface="+mn-cs"/>
                  </a:defRPr>
                </a:pPr>
                <a:r>
                  <a:rPr lang="en-US" sz="1000" b="1" i="0" u="none" strike="noStrike" baseline="0">
                    <a:solidFill>
                      <a:srgbClr val="333333"/>
                    </a:solidFill>
                    <a:effectLst/>
                    <a:latin typeface="Calibri" panose="020F0502020204030204" charset="0"/>
                    <a:ea typeface="Calibri" panose="020F0502020204030204" charset="0"/>
                    <a:cs typeface="Calibri" panose="020F0502020204030204" charset="0"/>
                  </a:rPr>
                  <a:t>NOx  </a:t>
                </a:r>
                <a:r>
                  <a:rPr lang="en-IN" sz="1000" b="1" i="0" u="none" strike="noStrike" baseline="0">
                    <a:solidFill>
                      <a:srgbClr val="333333"/>
                    </a:solidFill>
                    <a:effectLst/>
                    <a:latin typeface="Calibri" panose="020F0502020204030204" charset="0"/>
                    <a:ea typeface="Calibri" panose="020F0502020204030204" charset="0"/>
                    <a:cs typeface="Calibri" panose="020F0502020204030204" charset="0"/>
                  </a:rPr>
                  <a:t>(µg/m</a:t>
                </a:r>
                <a:r>
                  <a:rPr lang="en-IN" sz="1000" b="1" i="0" u="none" strike="noStrike" baseline="30000">
                    <a:solidFill>
                      <a:srgbClr val="333333"/>
                    </a:solidFill>
                    <a:effectLst/>
                    <a:latin typeface="Calibri" panose="020F0502020204030204" charset="0"/>
                    <a:ea typeface="Calibri" panose="020F0502020204030204" charset="0"/>
                    <a:cs typeface="Calibri" panose="020F0502020204030204" charset="0"/>
                  </a:rPr>
                  <a:t>3</a:t>
                </a:r>
                <a:r>
                  <a:rPr lang="en-IN" sz="1000" b="1" i="0" u="none" strike="noStrike" baseline="0">
                    <a:solidFill>
                      <a:srgbClr val="333333"/>
                    </a:solidFill>
                    <a:effectLst/>
                    <a:latin typeface="Calibri" panose="020F0502020204030204" charset="0"/>
                    <a:ea typeface="Calibri" panose="020F0502020204030204" charset="0"/>
                    <a:cs typeface="Calibri" panose="020F0502020204030204" charset="0"/>
                  </a:rPr>
                  <a:t>)</a:t>
                </a:r>
                <a:endParaRPr lang="en-US" sz="1000" b="0" i="0" u="none" strike="noStrike" baseline="0">
                  <a:solidFill>
                    <a:srgbClr val="000000"/>
                  </a:solidFill>
                  <a:effectLst/>
                  <a:latin typeface="Arial" panose="020B0604020202020204" pitchFamily="7" charset="0"/>
                  <a:ea typeface="Arial" panose="020B0604020202020204" pitchFamily="7" charset="0"/>
                  <a:cs typeface="Arial" panose="020B0604020202020204" pitchFamily="7" charset="0"/>
                </a:endParaRPr>
              </a:p>
            </c:rich>
          </c:tx>
          <c:spPr>
            <a:noFill/>
            <a:ln>
              <a:noFill/>
            </a:ln>
            <a:effectLst/>
          </c:spPr>
        </c:title>
        <c:numFmt formatCode="General" sourceLinked="1"/>
        <c:tickLblPos val="nextTo"/>
        <c:spPr>
          <a:noFill/>
          <a:ln w="12700" cap="flat" cmpd="sng" algn="ctr">
            <a:solidFill>
              <a:schemeClr val="tx2">
                <a:lumMod val="60000"/>
                <a:lumOff val="40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89700608"/>
        <c:crosses val="autoZero"/>
        <c:crossBetween val="between"/>
      </c:valAx>
      <c:catAx>
        <c:axId val="89716992"/>
        <c:scaling>
          <c:orientation val="minMax"/>
        </c:scaling>
        <c:delete val="1"/>
        <c:axPos val="b"/>
        <c:tickLblPos val="none"/>
        <c:crossAx val="167571456"/>
        <c:crosses val="autoZero"/>
        <c:auto val="1"/>
        <c:lblAlgn val="ctr"/>
        <c:lblOffset val="100"/>
      </c:catAx>
      <c:valAx>
        <c:axId val="167571456"/>
        <c:scaling>
          <c:orientation val="minMax"/>
          <c:max val="400"/>
        </c:scaling>
        <c:axPos val="r"/>
        <c:title>
          <c:tx>
            <c:rich>
              <a:bodyPr rot="-5400000" spcFirstLastPara="1" vertOverflow="ellipsis" vert="horz" wrap="square" anchor="ctr" anchorCtr="1"/>
              <a:lstStyle/>
              <a:p>
                <a:pPr>
                  <a:defRPr lang="en-US" sz="1000" b="0" i="0" u="none" strike="noStrike" kern="1200" baseline="0">
                    <a:solidFill>
                      <a:schemeClr val="tx1">
                        <a:lumMod val="65000"/>
                        <a:lumOff val="35000"/>
                      </a:schemeClr>
                    </a:solidFill>
                    <a:latin typeface="+mn-lt"/>
                    <a:ea typeface="+mn-ea"/>
                    <a:cs typeface="+mn-cs"/>
                  </a:defRPr>
                </a:pPr>
                <a:r>
                  <a:rPr lang="en-US" sz="1000" b="1" i="0" u="none" strike="noStrike" baseline="0">
                    <a:solidFill>
                      <a:srgbClr val="333333"/>
                    </a:solidFill>
                    <a:effectLst/>
                    <a:latin typeface="Calibri" panose="020F0502020204030204" charset="0"/>
                    <a:ea typeface="Calibri" panose="020F0502020204030204" charset="0"/>
                    <a:cs typeface="Calibri" panose="020F0502020204030204" charset="0"/>
                  </a:rPr>
                  <a:t>PM-10  </a:t>
                </a:r>
                <a:r>
                  <a:rPr lang="en-IN" sz="1000" b="1" i="0" u="none" strike="noStrike" baseline="0">
                    <a:solidFill>
                      <a:srgbClr val="333333"/>
                    </a:solidFill>
                    <a:effectLst/>
                    <a:latin typeface="Calibri" panose="020F0502020204030204" charset="0"/>
                    <a:ea typeface="Calibri" panose="020F0502020204030204" charset="0"/>
                    <a:cs typeface="Calibri" panose="020F0502020204030204" charset="0"/>
                  </a:rPr>
                  <a:t>(µg/m</a:t>
                </a:r>
                <a:r>
                  <a:rPr lang="en-IN" sz="1000" b="1" i="0" u="none" strike="noStrike" baseline="30000">
                    <a:solidFill>
                      <a:srgbClr val="333333"/>
                    </a:solidFill>
                    <a:effectLst/>
                    <a:latin typeface="Calibri" panose="020F0502020204030204" charset="0"/>
                    <a:ea typeface="Calibri" panose="020F0502020204030204" charset="0"/>
                    <a:cs typeface="Calibri" panose="020F0502020204030204" charset="0"/>
                  </a:rPr>
                  <a:t>3</a:t>
                </a:r>
                <a:r>
                  <a:rPr lang="en-IN" sz="1000" b="1" i="0" u="none" strike="noStrike" baseline="0">
                    <a:solidFill>
                      <a:srgbClr val="333333"/>
                    </a:solidFill>
                    <a:effectLst/>
                    <a:latin typeface="Calibri" panose="020F0502020204030204" charset="0"/>
                    <a:ea typeface="Calibri" panose="020F0502020204030204" charset="0"/>
                    <a:cs typeface="Calibri" panose="020F0502020204030204" charset="0"/>
                  </a:rPr>
                  <a:t>)</a:t>
                </a:r>
                <a:endParaRPr lang="en-US" sz="1000" b="0" i="0" u="none" strike="noStrike" baseline="0">
                  <a:solidFill>
                    <a:srgbClr val="000000"/>
                  </a:solidFill>
                  <a:effectLst/>
                  <a:latin typeface="Arial" panose="020B0604020202020204" pitchFamily="7" charset="0"/>
                  <a:ea typeface="Arial" panose="020B0604020202020204" pitchFamily="7" charset="0"/>
                  <a:cs typeface="Arial" panose="020B0604020202020204" pitchFamily="7" charset="0"/>
                </a:endParaRPr>
              </a:p>
            </c:rich>
          </c:tx>
          <c:spPr>
            <a:noFill/>
            <a:ln>
              <a:noFill/>
            </a:ln>
            <a:effectLst/>
          </c:spPr>
        </c:title>
        <c:numFmt formatCode="General" sourceLinked="1"/>
        <c:tickLblPos val="nextTo"/>
        <c:spPr>
          <a:noFill/>
          <a:ln w="12700" cap="flat" cmpd="sng" algn="ctr">
            <a:solidFill>
              <a:schemeClr val="tx1">
                <a:lumMod val="65000"/>
                <a:lumOff val="3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89716992"/>
        <c:crosses val="max"/>
        <c:crossBetween val="between"/>
      </c:valAx>
      <c:spPr>
        <a:noFill/>
        <a:ln>
          <a:noFill/>
        </a:ln>
        <a:effectLst/>
      </c:spPr>
    </c:plotArea>
    <c:plotVisOnly val="1"/>
    <c:dispBlanksAs val="zero"/>
  </c:chart>
  <c:spPr>
    <a:solidFill>
      <a:schemeClr val="bg1"/>
    </a:solidFill>
    <a:ln w="12700" cap="flat" cmpd="sng" algn="ctr">
      <a:solidFill>
        <a:schemeClr val="tx1"/>
      </a:solidFill>
      <a:prstDash val="solid"/>
      <a:round/>
    </a:ln>
    <a:effectLst/>
  </c:spPr>
  <c:txPr>
    <a:bodyPr wrap="square"/>
    <a:lstStyle/>
    <a:p>
      <a:pPr>
        <a:defRPr lang="en-US"/>
      </a:pPr>
      <a:endParaRPr lang="en-US"/>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
        <c:rich>
          <a:bodyPr rot="0" spcFirstLastPara="1" vertOverflow="ellipsis" vert="horz" wrap="square" anchor="ctr" anchorCtr="1"/>
          <a:lstStyle/>
          <a:p>
            <a:pPr>
              <a:defRPr lang="en-US" sz="1400" b="1" i="0" u="none" strike="noStrike" kern="1200" spc="0" baseline="0">
                <a:solidFill>
                  <a:schemeClr val="tx1">
                    <a:lumMod val="65000"/>
                    <a:lumOff val="35000"/>
                  </a:schemeClr>
                </a:solidFill>
                <a:latin typeface="+mn-lt"/>
                <a:ea typeface="+mn-ea"/>
                <a:cs typeface="+mn-cs"/>
              </a:defRPr>
            </a:pPr>
            <a:r>
              <a:rPr lang="en-US" b="1"/>
              <a:t>Powai</a:t>
            </a:r>
            <a:endParaRPr lang="en-US" sz="1400" b="1" i="0" u="none" strike="noStrike" baseline="0">
              <a:solidFill>
                <a:srgbClr val="595959">
                  <a:alpha val="100000"/>
                </a:srgbClr>
              </a:solidFill>
              <a:latin typeface="Calibri" panose="020F0502020204030204" charset="0"/>
              <a:ea typeface="Calibri" panose="020F0502020204030204" charset="0"/>
              <a:cs typeface="Calibri" panose="020F0502020204030204" charset="0"/>
            </a:endParaRPr>
          </a:p>
        </c:rich>
      </c:tx>
      <c:spPr>
        <a:noFill/>
        <a:ln>
          <a:noFill/>
        </a:ln>
        <a:effectLst/>
      </c:spPr>
    </c:title>
    <c:plotArea>
      <c:layout>
        <c:manualLayout>
          <c:layoutTarget val="inner"/>
          <c:xMode val="edge"/>
          <c:yMode val="edge"/>
          <c:x val="9.5297813966905925E-2"/>
          <c:y val="0.17064407366658893"/>
          <c:w val="0.78488739111174965"/>
          <c:h val="0.53293256769078801"/>
        </c:manualLayout>
      </c:layout>
      <c:areaChart>
        <c:grouping val="stacked"/>
        <c:ser>
          <c:idx val="2"/>
          <c:order val="2"/>
          <c:tx>
            <c:strRef>
              <c:f>'[1]Daily Data (NOx)'!$CW$2</c:f>
              <c:strCache>
                <c:ptCount val="1"/>
                <c:pt idx="0">
                  <c:v>PL</c:v>
                </c:pt>
              </c:strCache>
            </c:strRef>
          </c:tx>
          <c:spPr>
            <a:solidFill>
              <a:schemeClr val="accent2">
                <a:lumMod val="40000"/>
                <a:lumOff val="60000"/>
              </a:schemeClr>
            </a:solidFill>
            <a:ln>
              <a:solidFill>
                <a:schemeClr val="accent4">
                  <a:lumMod val="40000"/>
                  <a:lumOff val="60000"/>
                </a:schemeClr>
              </a:solidFill>
            </a:ln>
            <a:effectLst/>
          </c:spPr>
          <c:cat>
            <c:numRef>
              <c:f>'[1]Daily Data (NOx)'!$CR$3:$CR$367</c:f>
              <c:numCache>
                <c:formatCode>General</c:formatCode>
                <c:ptCount val="365"/>
                <c:pt idx="0">
                  <c:v>43800</c:v>
                </c:pt>
                <c:pt idx="1">
                  <c:v>43801</c:v>
                </c:pt>
                <c:pt idx="2">
                  <c:v>43802</c:v>
                </c:pt>
                <c:pt idx="3">
                  <c:v>43803</c:v>
                </c:pt>
                <c:pt idx="4">
                  <c:v>43804</c:v>
                </c:pt>
                <c:pt idx="5">
                  <c:v>43805</c:v>
                </c:pt>
                <c:pt idx="6">
                  <c:v>43806</c:v>
                </c:pt>
                <c:pt idx="7">
                  <c:v>43807</c:v>
                </c:pt>
                <c:pt idx="8">
                  <c:v>43808</c:v>
                </c:pt>
                <c:pt idx="9">
                  <c:v>43809</c:v>
                </c:pt>
                <c:pt idx="10">
                  <c:v>43810</c:v>
                </c:pt>
                <c:pt idx="11">
                  <c:v>43811</c:v>
                </c:pt>
                <c:pt idx="12">
                  <c:v>43812</c:v>
                </c:pt>
                <c:pt idx="13">
                  <c:v>43813</c:v>
                </c:pt>
                <c:pt idx="14">
                  <c:v>43814</c:v>
                </c:pt>
                <c:pt idx="15">
                  <c:v>43815</c:v>
                </c:pt>
                <c:pt idx="16">
                  <c:v>43816</c:v>
                </c:pt>
                <c:pt idx="17">
                  <c:v>43817</c:v>
                </c:pt>
                <c:pt idx="18">
                  <c:v>43818</c:v>
                </c:pt>
                <c:pt idx="19">
                  <c:v>43819</c:v>
                </c:pt>
                <c:pt idx="20">
                  <c:v>43820</c:v>
                </c:pt>
                <c:pt idx="21">
                  <c:v>43821</c:v>
                </c:pt>
                <c:pt idx="22">
                  <c:v>43822</c:v>
                </c:pt>
                <c:pt idx="23">
                  <c:v>43823</c:v>
                </c:pt>
                <c:pt idx="24">
                  <c:v>43824</c:v>
                </c:pt>
                <c:pt idx="25">
                  <c:v>43825</c:v>
                </c:pt>
                <c:pt idx="26">
                  <c:v>43826</c:v>
                </c:pt>
                <c:pt idx="27">
                  <c:v>43827</c:v>
                </c:pt>
                <c:pt idx="28">
                  <c:v>43828</c:v>
                </c:pt>
                <c:pt idx="29">
                  <c:v>43829</c:v>
                </c:pt>
                <c:pt idx="30">
                  <c:v>43830</c:v>
                </c:pt>
                <c:pt idx="31">
                  <c:v>43831</c:v>
                </c:pt>
                <c:pt idx="32">
                  <c:v>43832</c:v>
                </c:pt>
                <c:pt idx="33">
                  <c:v>43833</c:v>
                </c:pt>
                <c:pt idx="34">
                  <c:v>43834</c:v>
                </c:pt>
                <c:pt idx="35">
                  <c:v>43835</c:v>
                </c:pt>
                <c:pt idx="36">
                  <c:v>43836</c:v>
                </c:pt>
                <c:pt idx="37">
                  <c:v>43837</c:v>
                </c:pt>
                <c:pt idx="38">
                  <c:v>43838</c:v>
                </c:pt>
                <c:pt idx="39">
                  <c:v>43839</c:v>
                </c:pt>
                <c:pt idx="40">
                  <c:v>43840</c:v>
                </c:pt>
                <c:pt idx="41">
                  <c:v>43841</c:v>
                </c:pt>
                <c:pt idx="42">
                  <c:v>43842</c:v>
                </c:pt>
                <c:pt idx="43">
                  <c:v>43843</c:v>
                </c:pt>
                <c:pt idx="44">
                  <c:v>43844</c:v>
                </c:pt>
                <c:pt idx="45">
                  <c:v>43845</c:v>
                </c:pt>
                <c:pt idx="46">
                  <c:v>43846</c:v>
                </c:pt>
                <c:pt idx="47">
                  <c:v>43847</c:v>
                </c:pt>
                <c:pt idx="48">
                  <c:v>43862</c:v>
                </c:pt>
                <c:pt idx="49">
                  <c:v>43863</c:v>
                </c:pt>
                <c:pt idx="50">
                  <c:v>43864</c:v>
                </c:pt>
                <c:pt idx="51">
                  <c:v>43865</c:v>
                </c:pt>
                <c:pt idx="52">
                  <c:v>43866</c:v>
                </c:pt>
                <c:pt idx="53">
                  <c:v>43867</c:v>
                </c:pt>
                <c:pt idx="54">
                  <c:v>43868</c:v>
                </c:pt>
                <c:pt idx="55">
                  <c:v>43869</c:v>
                </c:pt>
                <c:pt idx="56">
                  <c:v>43870</c:v>
                </c:pt>
                <c:pt idx="57">
                  <c:v>43871</c:v>
                </c:pt>
                <c:pt idx="58">
                  <c:v>43872</c:v>
                </c:pt>
                <c:pt idx="59">
                  <c:v>43873</c:v>
                </c:pt>
                <c:pt idx="60">
                  <c:v>43874</c:v>
                </c:pt>
                <c:pt idx="61">
                  <c:v>43875</c:v>
                </c:pt>
                <c:pt idx="62">
                  <c:v>43876</c:v>
                </c:pt>
                <c:pt idx="63">
                  <c:v>43877</c:v>
                </c:pt>
                <c:pt idx="64">
                  <c:v>43878</c:v>
                </c:pt>
                <c:pt idx="65">
                  <c:v>43879</c:v>
                </c:pt>
                <c:pt idx="66">
                  <c:v>43880</c:v>
                </c:pt>
                <c:pt idx="67">
                  <c:v>43881</c:v>
                </c:pt>
                <c:pt idx="68">
                  <c:v>43882</c:v>
                </c:pt>
                <c:pt idx="69">
                  <c:v>43883</c:v>
                </c:pt>
                <c:pt idx="70">
                  <c:v>43884</c:v>
                </c:pt>
                <c:pt idx="71">
                  <c:v>43885</c:v>
                </c:pt>
                <c:pt idx="72">
                  <c:v>43886</c:v>
                </c:pt>
                <c:pt idx="73">
                  <c:v>43887</c:v>
                </c:pt>
                <c:pt idx="74">
                  <c:v>43888</c:v>
                </c:pt>
                <c:pt idx="75">
                  <c:v>43889</c:v>
                </c:pt>
                <c:pt idx="76">
                  <c:v>43890</c:v>
                </c:pt>
                <c:pt idx="77">
                  <c:v>43891</c:v>
                </c:pt>
                <c:pt idx="78">
                  <c:v>43892</c:v>
                </c:pt>
                <c:pt idx="79">
                  <c:v>43893</c:v>
                </c:pt>
                <c:pt idx="80">
                  <c:v>43894</c:v>
                </c:pt>
                <c:pt idx="81">
                  <c:v>43895</c:v>
                </c:pt>
                <c:pt idx="82">
                  <c:v>43896</c:v>
                </c:pt>
                <c:pt idx="83">
                  <c:v>43897</c:v>
                </c:pt>
                <c:pt idx="84">
                  <c:v>43898</c:v>
                </c:pt>
                <c:pt idx="85">
                  <c:v>43899</c:v>
                </c:pt>
                <c:pt idx="86">
                  <c:v>43900</c:v>
                </c:pt>
                <c:pt idx="87">
                  <c:v>43901</c:v>
                </c:pt>
                <c:pt idx="88">
                  <c:v>43902</c:v>
                </c:pt>
                <c:pt idx="89">
                  <c:v>43903</c:v>
                </c:pt>
                <c:pt idx="90">
                  <c:v>43904</c:v>
                </c:pt>
                <c:pt idx="91">
                  <c:v>43905</c:v>
                </c:pt>
                <c:pt idx="92">
                  <c:v>43906</c:v>
                </c:pt>
                <c:pt idx="93">
                  <c:v>43907</c:v>
                </c:pt>
                <c:pt idx="94">
                  <c:v>43908</c:v>
                </c:pt>
                <c:pt idx="95">
                  <c:v>43909</c:v>
                </c:pt>
                <c:pt idx="96">
                  <c:v>43910</c:v>
                </c:pt>
                <c:pt idx="97">
                  <c:v>43911</c:v>
                </c:pt>
                <c:pt idx="98">
                  <c:v>43912</c:v>
                </c:pt>
                <c:pt idx="99">
                  <c:v>43913</c:v>
                </c:pt>
                <c:pt idx="100">
                  <c:v>43914</c:v>
                </c:pt>
                <c:pt idx="101">
                  <c:v>43915</c:v>
                </c:pt>
                <c:pt idx="102">
                  <c:v>43916</c:v>
                </c:pt>
                <c:pt idx="103">
                  <c:v>43917</c:v>
                </c:pt>
                <c:pt idx="104">
                  <c:v>43918</c:v>
                </c:pt>
                <c:pt idx="105">
                  <c:v>43919</c:v>
                </c:pt>
                <c:pt idx="106">
                  <c:v>43920</c:v>
                </c:pt>
                <c:pt idx="107">
                  <c:v>43921</c:v>
                </c:pt>
                <c:pt idx="108">
                  <c:v>43922</c:v>
                </c:pt>
                <c:pt idx="109">
                  <c:v>43923</c:v>
                </c:pt>
                <c:pt idx="110">
                  <c:v>43924</c:v>
                </c:pt>
                <c:pt idx="111">
                  <c:v>43925</c:v>
                </c:pt>
                <c:pt idx="112">
                  <c:v>43926</c:v>
                </c:pt>
                <c:pt idx="113">
                  <c:v>43927</c:v>
                </c:pt>
                <c:pt idx="114">
                  <c:v>43928</c:v>
                </c:pt>
                <c:pt idx="115">
                  <c:v>43929</c:v>
                </c:pt>
                <c:pt idx="116">
                  <c:v>43930</c:v>
                </c:pt>
                <c:pt idx="117">
                  <c:v>43931</c:v>
                </c:pt>
                <c:pt idx="118">
                  <c:v>43932</c:v>
                </c:pt>
                <c:pt idx="119">
                  <c:v>43933</c:v>
                </c:pt>
                <c:pt idx="120">
                  <c:v>43934</c:v>
                </c:pt>
                <c:pt idx="121">
                  <c:v>43935</c:v>
                </c:pt>
                <c:pt idx="122">
                  <c:v>43936</c:v>
                </c:pt>
                <c:pt idx="123">
                  <c:v>43937</c:v>
                </c:pt>
                <c:pt idx="124">
                  <c:v>43938</c:v>
                </c:pt>
                <c:pt idx="125">
                  <c:v>43939</c:v>
                </c:pt>
                <c:pt idx="126">
                  <c:v>43940</c:v>
                </c:pt>
                <c:pt idx="127">
                  <c:v>43941</c:v>
                </c:pt>
                <c:pt idx="128">
                  <c:v>43942</c:v>
                </c:pt>
                <c:pt idx="129">
                  <c:v>43943</c:v>
                </c:pt>
                <c:pt idx="130">
                  <c:v>43944</c:v>
                </c:pt>
                <c:pt idx="131">
                  <c:v>43945</c:v>
                </c:pt>
                <c:pt idx="132">
                  <c:v>43946</c:v>
                </c:pt>
                <c:pt idx="133">
                  <c:v>43947</c:v>
                </c:pt>
                <c:pt idx="134">
                  <c:v>43948</c:v>
                </c:pt>
                <c:pt idx="135">
                  <c:v>43949</c:v>
                </c:pt>
                <c:pt idx="136">
                  <c:v>43950</c:v>
                </c:pt>
                <c:pt idx="137">
                  <c:v>43951</c:v>
                </c:pt>
                <c:pt idx="138">
                  <c:v>43952</c:v>
                </c:pt>
                <c:pt idx="139">
                  <c:v>43953</c:v>
                </c:pt>
                <c:pt idx="140">
                  <c:v>43954</c:v>
                </c:pt>
                <c:pt idx="141">
                  <c:v>43955</c:v>
                </c:pt>
                <c:pt idx="142">
                  <c:v>43956</c:v>
                </c:pt>
                <c:pt idx="143">
                  <c:v>43957</c:v>
                </c:pt>
                <c:pt idx="144">
                  <c:v>43958</c:v>
                </c:pt>
                <c:pt idx="145">
                  <c:v>43959</c:v>
                </c:pt>
                <c:pt idx="146">
                  <c:v>43960</c:v>
                </c:pt>
                <c:pt idx="147">
                  <c:v>43961</c:v>
                </c:pt>
                <c:pt idx="148">
                  <c:v>43962</c:v>
                </c:pt>
                <c:pt idx="149">
                  <c:v>43963</c:v>
                </c:pt>
                <c:pt idx="150">
                  <c:v>43964</c:v>
                </c:pt>
                <c:pt idx="151">
                  <c:v>43965</c:v>
                </c:pt>
                <c:pt idx="152">
                  <c:v>43966</c:v>
                </c:pt>
                <c:pt idx="153">
                  <c:v>43967</c:v>
                </c:pt>
                <c:pt idx="154">
                  <c:v>43968</c:v>
                </c:pt>
                <c:pt idx="155">
                  <c:v>43969</c:v>
                </c:pt>
                <c:pt idx="156">
                  <c:v>43970</c:v>
                </c:pt>
                <c:pt idx="157">
                  <c:v>43971</c:v>
                </c:pt>
                <c:pt idx="158">
                  <c:v>43972</c:v>
                </c:pt>
                <c:pt idx="159">
                  <c:v>43973</c:v>
                </c:pt>
                <c:pt idx="160">
                  <c:v>43974</c:v>
                </c:pt>
                <c:pt idx="161">
                  <c:v>43975</c:v>
                </c:pt>
                <c:pt idx="162">
                  <c:v>43976</c:v>
                </c:pt>
                <c:pt idx="163">
                  <c:v>43977</c:v>
                </c:pt>
                <c:pt idx="164">
                  <c:v>43978</c:v>
                </c:pt>
                <c:pt idx="165">
                  <c:v>43979</c:v>
                </c:pt>
                <c:pt idx="166">
                  <c:v>43980</c:v>
                </c:pt>
                <c:pt idx="167">
                  <c:v>43981</c:v>
                </c:pt>
                <c:pt idx="168">
                  <c:v>43982</c:v>
                </c:pt>
                <c:pt idx="169">
                  <c:v>43983</c:v>
                </c:pt>
                <c:pt idx="170">
                  <c:v>43984</c:v>
                </c:pt>
                <c:pt idx="171">
                  <c:v>43985</c:v>
                </c:pt>
                <c:pt idx="172">
                  <c:v>43986</c:v>
                </c:pt>
                <c:pt idx="173">
                  <c:v>43987</c:v>
                </c:pt>
                <c:pt idx="174">
                  <c:v>43988</c:v>
                </c:pt>
                <c:pt idx="175">
                  <c:v>43989</c:v>
                </c:pt>
                <c:pt idx="176">
                  <c:v>43990</c:v>
                </c:pt>
                <c:pt idx="177">
                  <c:v>43991</c:v>
                </c:pt>
                <c:pt idx="178">
                  <c:v>43992</c:v>
                </c:pt>
                <c:pt idx="179">
                  <c:v>43993</c:v>
                </c:pt>
                <c:pt idx="180">
                  <c:v>43994</c:v>
                </c:pt>
                <c:pt idx="181">
                  <c:v>43995</c:v>
                </c:pt>
                <c:pt idx="182">
                  <c:v>43996</c:v>
                </c:pt>
                <c:pt idx="183">
                  <c:v>43997</c:v>
                </c:pt>
                <c:pt idx="184">
                  <c:v>43998</c:v>
                </c:pt>
                <c:pt idx="185">
                  <c:v>43999</c:v>
                </c:pt>
                <c:pt idx="186">
                  <c:v>44000</c:v>
                </c:pt>
                <c:pt idx="187">
                  <c:v>44001</c:v>
                </c:pt>
                <c:pt idx="188">
                  <c:v>44002</c:v>
                </c:pt>
                <c:pt idx="189">
                  <c:v>44007</c:v>
                </c:pt>
                <c:pt idx="190">
                  <c:v>44008</c:v>
                </c:pt>
                <c:pt idx="191">
                  <c:v>44009</c:v>
                </c:pt>
                <c:pt idx="192">
                  <c:v>44010</c:v>
                </c:pt>
                <c:pt idx="193">
                  <c:v>44011</c:v>
                </c:pt>
                <c:pt idx="194">
                  <c:v>44023</c:v>
                </c:pt>
                <c:pt idx="195">
                  <c:v>44024</c:v>
                </c:pt>
                <c:pt idx="196">
                  <c:v>44025</c:v>
                </c:pt>
                <c:pt idx="197">
                  <c:v>44026</c:v>
                </c:pt>
                <c:pt idx="198">
                  <c:v>44027</c:v>
                </c:pt>
                <c:pt idx="199">
                  <c:v>44028</c:v>
                </c:pt>
                <c:pt idx="200">
                  <c:v>44029</c:v>
                </c:pt>
                <c:pt idx="201">
                  <c:v>44030</c:v>
                </c:pt>
                <c:pt idx="202">
                  <c:v>44031</c:v>
                </c:pt>
                <c:pt idx="203">
                  <c:v>44032</c:v>
                </c:pt>
                <c:pt idx="204">
                  <c:v>44033</c:v>
                </c:pt>
                <c:pt idx="205">
                  <c:v>44034</c:v>
                </c:pt>
                <c:pt idx="206">
                  <c:v>44035</c:v>
                </c:pt>
                <c:pt idx="207">
                  <c:v>44036</c:v>
                </c:pt>
                <c:pt idx="208">
                  <c:v>44037</c:v>
                </c:pt>
                <c:pt idx="209">
                  <c:v>44038</c:v>
                </c:pt>
                <c:pt idx="210">
                  <c:v>44039</c:v>
                </c:pt>
                <c:pt idx="211">
                  <c:v>44040</c:v>
                </c:pt>
                <c:pt idx="212">
                  <c:v>44041</c:v>
                </c:pt>
                <c:pt idx="213">
                  <c:v>44042</c:v>
                </c:pt>
                <c:pt idx="214">
                  <c:v>44043</c:v>
                </c:pt>
                <c:pt idx="215">
                  <c:v>44044</c:v>
                </c:pt>
                <c:pt idx="216">
                  <c:v>44045</c:v>
                </c:pt>
                <c:pt idx="217">
                  <c:v>44046</c:v>
                </c:pt>
                <c:pt idx="218">
                  <c:v>44047</c:v>
                </c:pt>
                <c:pt idx="219">
                  <c:v>44048</c:v>
                </c:pt>
                <c:pt idx="220">
                  <c:v>44049</c:v>
                </c:pt>
                <c:pt idx="221">
                  <c:v>44050</c:v>
                </c:pt>
                <c:pt idx="222">
                  <c:v>44051</c:v>
                </c:pt>
                <c:pt idx="223">
                  <c:v>44052</c:v>
                </c:pt>
                <c:pt idx="224">
                  <c:v>44053</c:v>
                </c:pt>
                <c:pt idx="225">
                  <c:v>44054</c:v>
                </c:pt>
                <c:pt idx="226">
                  <c:v>44055</c:v>
                </c:pt>
                <c:pt idx="227">
                  <c:v>44056</c:v>
                </c:pt>
                <c:pt idx="228">
                  <c:v>44057</c:v>
                </c:pt>
                <c:pt idx="229">
                  <c:v>44058</c:v>
                </c:pt>
                <c:pt idx="230">
                  <c:v>44059</c:v>
                </c:pt>
                <c:pt idx="231">
                  <c:v>44060</c:v>
                </c:pt>
                <c:pt idx="232">
                  <c:v>44061</c:v>
                </c:pt>
                <c:pt idx="233">
                  <c:v>44062</c:v>
                </c:pt>
                <c:pt idx="234">
                  <c:v>44063</c:v>
                </c:pt>
                <c:pt idx="235">
                  <c:v>44064</c:v>
                </c:pt>
                <c:pt idx="236">
                  <c:v>44065</c:v>
                </c:pt>
                <c:pt idx="237">
                  <c:v>44066</c:v>
                </c:pt>
                <c:pt idx="238">
                  <c:v>44067</c:v>
                </c:pt>
                <c:pt idx="239">
                  <c:v>44068</c:v>
                </c:pt>
                <c:pt idx="240">
                  <c:v>44069</c:v>
                </c:pt>
                <c:pt idx="241">
                  <c:v>44070</c:v>
                </c:pt>
                <c:pt idx="242">
                  <c:v>44071</c:v>
                </c:pt>
                <c:pt idx="243">
                  <c:v>44072</c:v>
                </c:pt>
                <c:pt idx="244">
                  <c:v>44073</c:v>
                </c:pt>
                <c:pt idx="245">
                  <c:v>44074</c:v>
                </c:pt>
                <c:pt idx="246">
                  <c:v>44075</c:v>
                </c:pt>
                <c:pt idx="247">
                  <c:v>44076</c:v>
                </c:pt>
                <c:pt idx="248">
                  <c:v>44077</c:v>
                </c:pt>
                <c:pt idx="249">
                  <c:v>44078</c:v>
                </c:pt>
                <c:pt idx="250">
                  <c:v>44079</c:v>
                </c:pt>
                <c:pt idx="251">
                  <c:v>44080</c:v>
                </c:pt>
                <c:pt idx="252">
                  <c:v>44081</c:v>
                </c:pt>
                <c:pt idx="253">
                  <c:v>44082</c:v>
                </c:pt>
                <c:pt idx="254">
                  <c:v>44083</c:v>
                </c:pt>
                <c:pt idx="255">
                  <c:v>44084</c:v>
                </c:pt>
                <c:pt idx="256">
                  <c:v>44085</c:v>
                </c:pt>
                <c:pt idx="257">
                  <c:v>44086</c:v>
                </c:pt>
                <c:pt idx="258">
                  <c:v>44087</c:v>
                </c:pt>
                <c:pt idx="259">
                  <c:v>44088</c:v>
                </c:pt>
                <c:pt idx="260">
                  <c:v>44089</c:v>
                </c:pt>
                <c:pt idx="261">
                  <c:v>44090</c:v>
                </c:pt>
                <c:pt idx="262">
                  <c:v>44091</c:v>
                </c:pt>
                <c:pt idx="263">
                  <c:v>44092</c:v>
                </c:pt>
                <c:pt idx="264">
                  <c:v>44093</c:v>
                </c:pt>
                <c:pt idx="265">
                  <c:v>44094</c:v>
                </c:pt>
                <c:pt idx="266">
                  <c:v>44095</c:v>
                </c:pt>
                <c:pt idx="267">
                  <c:v>44096</c:v>
                </c:pt>
                <c:pt idx="268">
                  <c:v>44097</c:v>
                </c:pt>
                <c:pt idx="269">
                  <c:v>44098</c:v>
                </c:pt>
                <c:pt idx="270">
                  <c:v>44099</c:v>
                </c:pt>
                <c:pt idx="271">
                  <c:v>44100</c:v>
                </c:pt>
                <c:pt idx="272">
                  <c:v>44101</c:v>
                </c:pt>
                <c:pt idx="273">
                  <c:v>44102</c:v>
                </c:pt>
                <c:pt idx="274">
                  <c:v>44103</c:v>
                </c:pt>
                <c:pt idx="275">
                  <c:v>44104</c:v>
                </c:pt>
                <c:pt idx="276">
                  <c:v>44105</c:v>
                </c:pt>
                <c:pt idx="277">
                  <c:v>44106</c:v>
                </c:pt>
                <c:pt idx="278">
                  <c:v>44107</c:v>
                </c:pt>
                <c:pt idx="279">
                  <c:v>44108</c:v>
                </c:pt>
                <c:pt idx="280">
                  <c:v>44109</c:v>
                </c:pt>
                <c:pt idx="281">
                  <c:v>44110</c:v>
                </c:pt>
                <c:pt idx="282">
                  <c:v>44111</c:v>
                </c:pt>
                <c:pt idx="283">
                  <c:v>44112</c:v>
                </c:pt>
                <c:pt idx="284">
                  <c:v>44116</c:v>
                </c:pt>
                <c:pt idx="285">
                  <c:v>44118</c:v>
                </c:pt>
                <c:pt idx="286">
                  <c:v>44119</c:v>
                </c:pt>
                <c:pt idx="287">
                  <c:v>44120</c:v>
                </c:pt>
                <c:pt idx="288">
                  <c:v>44121</c:v>
                </c:pt>
                <c:pt idx="289">
                  <c:v>44122</c:v>
                </c:pt>
                <c:pt idx="290">
                  <c:v>44123</c:v>
                </c:pt>
                <c:pt idx="291">
                  <c:v>44124</c:v>
                </c:pt>
                <c:pt idx="292">
                  <c:v>44125</c:v>
                </c:pt>
                <c:pt idx="293">
                  <c:v>44126</c:v>
                </c:pt>
                <c:pt idx="294">
                  <c:v>44127</c:v>
                </c:pt>
                <c:pt idx="295">
                  <c:v>44128</c:v>
                </c:pt>
                <c:pt idx="296">
                  <c:v>44129</c:v>
                </c:pt>
                <c:pt idx="297">
                  <c:v>44130</c:v>
                </c:pt>
                <c:pt idx="298">
                  <c:v>44131</c:v>
                </c:pt>
                <c:pt idx="299">
                  <c:v>44132</c:v>
                </c:pt>
                <c:pt idx="300">
                  <c:v>44134</c:v>
                </c:pt>
                <c:pt idx="301">
                  <c:v>44135</c:v>
                </c:pt>
                <c:pt idx="302">
                  <c:v>44136</c:v>
                </c:pt>
                <c:pt idx="303">
                  <c:v>44137</c:v>
                </c:pt>
                <c:pt idx="304">
                  <c:v>44138</c:v>
                </c:pt>
                <c:pt idx="305">
                  <c:v>44139</c:v>
                </c:pt>
                <c:pt idx="306">
                  <c:v>44140</c:v>
                </c:pt>
                <c:pt idx="307">
                  <c:v>44141</c:v>
                </c:pt>
                <c:pt idx="308">
                  <c:v>44142</c:v>
                </c:pt>
                <c:pt idx="309">
                  <c:v>44143</c:v>
                </c:pt>
                <c:pt idx="310">
                  <c:v>44144</c:v>
                </c:pt>
                <c:pt idx="311">
                  <c:v>44145</c:v>
                </c:pt>
                <c:pt idx="312">
                  <c:v>44146</c:v>
                </c:pt>
                <c:pt idx="313">
                  <c:v>44147</c:v>
                </c:pt>
                <c:pt idx="314">
                  <c:v>44148</c:v>
                </c:pt>
                <c:pt idx="315">
                  <c:v>44149</c:v>
                </c:pt>
                <c:pt idx="316">
                  <c:v>44150</c:v>
                </c:pt>
                <c:pt idx="317">
                  <c:v>44151</c:v>
                </c:pt>
                <c:pt idx="318">
                  <c:v>44153</c:v>
                </c:pt>
                <c:pt idx="319">
                  <c:v>44154</c:v>
                </c:pt>
                <c:pt idx="320">
                  <c:v>44155</c:v>
                </c:pt>
                <c:pt idx="321">
                  <c:v>44156</c:v>
                </c:pt>
                <c:pt idx="322">
                  <c:v>44157</c:v>
                </c:pt>
                <c:pt idx="323">
                  <c:v>44158</c:v>
                </c:pt>
                <c:pt idx="324">
                  <c:v>44159</c:v>
                </c:pt>
                <c:pt idx="325">
                  <c:v>44160</c:v>
                </c:pt>
                <c:pt idx="326">
                  <c:v>44161</c:v>
                </c:pt>
                <c:pt idx="327">
                  <c:v>44162</c:v>
                </c:pt>
                <c:pt idx="328">
                  <c:v>44163</c:v>
                </c:pt>
                <c:pt idx="329">
                  <c:v>44164</c:v>
                </c:pt>
                <c:pt idx="330">
                  <c:v>44165</c:v>
                </c:pt>
                <c:pt idx="331">
                  <c:v>44166</c:v>
                </c:pt>
                <c:pt idx="332">
                  <c:v>44167</c:v>
                </c:pt>
                <c:pt idx="333">
                  <c:v>44168</c:v>
                </c:pt>
                <c:pt idx="334">
                  <c:v>44169</c:v>
                </c:pt>
                <c:pt idx="335">
                  <c:v>44170</c:v>
                </c:pt>
                <c:pt idx="336">
                  <c:v>44171</c:v>
                </c:pt>
                <c:pt idx="337">
                  <c:v>44172</c:v>
                </c:pt>
                <c:pt idx="338">
                  <c:v>44174</c:v>
                </c:pt>
                <c:pt idx="339">
                  <c:v>44175</c:v>
                </c:pt>
                <c:pt idx="340">
                  <c:v>44176</c:v>
                </c:pt>
                <c:pt idx="341">
                  <c:v>44184</c:v>
                </c:pt>
                <c:pt idx="342">
                  <c:v>44185</c:v>
                </c:pt>
                <c:pt idx="343">
                  <c:v>44186</c:v>
                </c:pt>
                <c:pt idx="344">
                  <c:v>44187</c:v>
                </c:pt>
                <c:pt idx="345">
                  <c:v>44188</c:v>
                </c:pt>
                <c:pt idx="346">
                  <c:v>44189</c:v>
                </c:pt>
                <c:pt idx="347">
                  <c:v>44190</c:v>
                </c:pt>
                <c:pt idx="348">
                  <c:v>44191</c:v>
                </c:pt>
                <c:pt idx="349">
                  <c:v>44192</c:v>
                </c:pt>
                <c:pt idx="350">
                  <c:v>44193</c:v>
                </c:pt>
                <c:pt idx="351">
                  <c:v>44194</c:v>
                </c:pt>
                <c:pt idx="352">
                  <c:v>44195</c:v>
                </c:pt>
                <c:pt idx="353">
                  <c:v>44196</c:v>
                </c:pt>
                <c:pt idx="354">
                  <c:v>44197</c:v>
                </c:pt>
                <c:pt idx="355">
                  <c:v>44198</c:v>
                </c:pt>
                <c:pt idx="356">
                  <c:v>44199</c:v>
                </c:pt>
                <c:pt idx="357">
                  <c:v>44200</c:v>
                </c:pt>
                <c:pt idx="358">
                  <c:v>44201</c:v>
                </c:pt>
                <c:pt idx="359">
                  <c:v>44202</c:v>
                </c:pt>
                <c:pt idx="360">
                  <c:v>44203</c:v>
                </c:pt>
                <c:pt idx="361">
                  <c:v>44204</c:v>
                </c:pt>
                <c:pt idx="362">
                  <c:v>44205</c:v>
                </c:pt>
                <c:pt idx="363">
                  <c:v>44206</c:v>
                </c:pt>
                <c:pt idx="364">
                  <c:v>44207</c:v>
                </c:pt>
              </c:numCache>
            </c:numRef>
          </c:cat>
          <c:val>
            <c:numRef>
              <c:f>'[1]Daily Data (NOx)'!$CW$3:$CW$367</c:f>
              <c:numCache>
                <c:formatCode>General</c:formatCode>
                <c:ptCount val="365"/>
                <c:pt idx="0">
                  <c:v>400</c:v>
                </c:pt>
                <c:pt idx="1">
                  <c:v>400</c:v>
                </c:pt>
                <c:pt idx="2">
                  <c:v>400</c:v>
                </c:pt>
                <c:pt idx="3">
                  <c:v>400</c:v>
                </c:pt>
                <c:pt idx="4">
                  <c:v>400</c:v>
                </c:pt>
                <c:pt idx="5">
                  <c:v>400</c:v>
                </c:pt>
                <c:pt idx="6">
                  <c:v>400</c:v>
                </c:pt>
                <c:pt idx="7">
                  <c:v>400</c:v>
                </c:pt>
                <c:pt idx="8">
                  <c:v>400</c:v>
                </c:pt>
                <c:pt idx="9">
                  <c:v>400</c:v>
                </c:pt>
                <c:pt idx="10">
                  <c:v>400</c:v>
                </c:pt>
                <c:pt idx="11">
                  <c:v>400</c:v>
                </c:pt>
                <c:pt idx="12">
                  <c:v>400</c:v>
                </c:pt>
                <c:pt idx="13">
                  <c:v>400</c:v>
                </c:pt>
                <c:pt idx="14">
                  <c:v>400</c:v>
                </c:pt>
                <c:pt idx="15">
                  <c:v>400</c:v>
                </c:pt>
                <c:pt idx="16">
                  <c:v>400</c:v>
                </c:pt>
                <c:pt idx="17">
                  <c:v>400</c:v>
                </c:pt>
                <c:pt idx="18">
                  <c:v>400</c:v>
                </c:pt>
                <c:pt idx="19">
                  <c:v>400</c:v>
                </c:pt>
                <c:pt idx="20">
                  <c:v>400</c:v>
                </c:pt>
                <c:pt idx="21">
                  <c:v>400</c:v>
                </c:pt>
                <c:pt idx="22">
                  <c:v>400</c:v>
                </c:pt>
                <c:pt idx="23">
                  <c:v>400</c:v>
                </c:pt>
                <c:pt idx="24">
                  <c:v>400</c:v>
                </c:pt>
                <c:pt idx="25">
                  <c:v>400</c:v>
                </c:pt>
                <c:pt idx="26">
                  <c:v>400</c:v>
                </c:pt>
                <c:pt idx="27">
                  <c:v>400</c:v>
                </c:pt>
                <c:pt idx="28">
                  <c:v>400</c:v>
                </c:pt>
                <c:pt idx="29">
                  <c:v>400</c:v>
                </c:pt>
                <c:pt idx="30">
                  <c:v>400</c:v>
                </c:pt>
                <c:pt idx="31">
                  <c:v>400</c:v>
                </c:pt>
                <c:pt idx="32">
                  <c:v>400</c:v>
                </c:pt>
                <c:pt idx="33">
                  <c:v>400</c:v>
                </c:pt>
                <c:pt idx="34">
                  <c:v>400</c:v>
                </c:pt>
                <c:pt idx="35">
                  <c:v>400</c:v>
                </c:pt>
                <c:pt idx="36">
                  <c:v>400</c:v>
                </c:pt>
                <c:pt idx="37">
                  <c:v>400</c:v>
                </c:pt>
                <c:pt idx="38">
                  <c:v>400</c:v>
                </c:pt>
                <c:pt idx="39">
                  <c:v>400</c:v>
                </c:pt>
                <c:pt idx="40">
                  <c:v>400</c:v>
                </c:pt>
                <c:pt idx="41">
                  <c:v>400</c:v>
                </c:pt>
                <c:pt idx="42">
                  <c:v>400</c:v>
                </c:pt>
                <c:pt idx="43">
                  <c:v>400</c:v>
                </c:pt>
                <c:pt idx="44">
                  <c:v>400</c:v>
                </c:pt>
                <c:pt idx="45">
                  <c:v>400</c:v>
                </c:pt>
                <c:pt idx="46">
                  <c:v>400</c:v>
                </c:pt>
                <c:pt idx="47">
                  <c:v>400</c:v>
                </c:pt>
                <c:pt idx="48">
                  <c:v>400</c:v>
                </c:pt>
                <c:pt idx="49">
                  <c:v>400</c:v>
                </c:pt>
                <c:pt idx="50">
                  <c:v>400</c:v>
                </c:pt>
                <c:pt idx="51">
                  <c:v>400</c:v>
                </c:pt>
                <c:pt idx="52">
                  <c:v>400</c:v>
                </c:pt>
                <c:pt idx="53">
                  <c:v>400</c:v>
                </c:pt>
                <c:pt idx="54">
                  <c:v>400</c:v>
                </c:pt>
                <c:pt idx="55">
                  <c:v>400</c:v>
                </c:pt>
                <c:pt idx="56">
                  <c:v>400</c:v>
                </c:pt>
                <c:pt idx="57">
                  <c:v>400</c:v>
                </c:pt>
                <c:pt idx="58">
                  <c:v>400</c:v>
                </c:pt>
                <c:pt idx="59">
                  <c:v>400</c:v>
                </c:pt>
                <c:pt idx="60">
                  <c:v>400</c:v>
                </c:pt>
                <c:pt idx="61">
                  <c:v>400</c:v>
                </c:pt>
                <c:pt idx="62">
                  <c:v>400</c:v>
                </c:pt>
                <c:pt idx="63">
                  <c:v>400</c:v>
                </c:pt>
                <c:pt idx="64">
                  <c:v>400</c:v>
                </c:pt>
                <c:pt idx="65">
                  <c:v>400</c:v>
                </c:pt>
                <c:pt idx="66">
                  <c:v>400</c:v>
                </c:pt>
                <c:pt idx="67">
                  <c:v>400</c:v>
                </c:pt>
                <c:pt idx="68">
                  <c:v>400</c:v>
                </c:pt>
                <c:pt idx="69">
                  <c:v>400</c:v>
                </c:pt>
                <c:pt idx="70">
                  <c:v>400</c:v>
                </c:pt>
                <c:pt idx="71">
                  <c:v>400</c:v>
                </c:pt>
                <c:pt idx="72">
                  <c:v>400</c:v>
                </c:pt>
                <c:pt idx="73">
                  <c:v>400</c:v>
                </c:pt>
                <c:pt idx="74">
                  <c:v>400</c:v>
                </c:pt>
                <c:pt idx="75">
                  <c:v>400</c:v>
                </c:pt>
                <c:pt idx="76">
                  <c:v>400</c:v>
                </c:pt>
                <c:pt idx="77">
                  <c:v>400</c:v>
                </c:pt>
                <c:pt idx="78">
                  <c:v>400</c:v>
                </c:pt>
                <c:pt idx="79">
                  <c:v>400</c:v>
                </c:pt>
                <c:pt idx="80">
                  <c:v>400</c:v>
                </c:pt>
                <c:pt idx="81">
                  <c:v>400</c:v>
                </c:pt>
                <c:pt idx="82">
                  <c:v>400</c:v>
                </c:pt>
                <c:pt idx="83">
                  <c:v>400</c:v>
                </c:pt>
                <c:pt idx="84">
                  <c:v>400</c:v>
                </c:pt>
                <c:pt idx="85">
                  <c:v>400</c:v>
                </c:pt>
                <c:pt idx="86">
                  <c:v>400</c:v>
                </c:pt>
                <c:pt idx="87">
                  <c:v>400</c:v>
                </c:pt>
                <c:pt idx="88">
                  <c:v>400</c:v>
                </c:pt>
                <c:pt idx="89">
                  <c:v>400</c:v>
                </c:pt>
                <c:pt idx="90">
                  <c:v>400</c:v>
                </c:pt>
                <c:pt idx="91">
                  <c:v>400</c:v>
                </c:pt>
                <c:pt idx="92">
                  <c:v>400</c:v>
                </c:pt>
                <c:pt idx="93">
                  <c:v>400</c:v>
                </c:pt>
                <c:pt idx="94">
                  <c:v>400</c:v>
                </c:pt>
                <c:pt idx="95">
                  <c:v>400</c:v>
                </c:pt>
                <c:pt idx="96">
                  <c:v>400</c:v>
                </c:pt>
                <c:pt idx="97">
                  <c:v>400</c:v>
                </c:pt>
                <c:pt idx="98">
                  <c:v>400</c:v>
                </c:pt>
                <c:pt idx="99">
                  <c:v>400</c:v>
                </c:pt>
                <c:pt idx="100">
                  <c:v>400</c:v>
                </c:pt>
              </c:numCache>
            </c:numRef>
          </c:val>
        </c:ser>
        <c:ser>
          <c:idx val="3"/>
          <c:order val="3"/>
          <c:tx>
            <c:strRef>
              <c:f>'[1]Daily Data (NOx)'!$CX$2</c:f>
              <c:strCache>
                <c:ptCount val="1"/>
                <c:pt idx="0">
                  <c:v>LD</c:v>
                </c:pt>
              </c:strCache>
            </c:strRef>
          </c:tx>
          <c:spPr>
            <a:solidFill>
              <a:schemeClr val="accent3">
                <a:lumMod val="40000"/>
                <a:lumOff val="60000"/>
              </a:schemeClr>
            </a:solidFill>
            <a:ln>
              <a:solidFill>
                <a:srgbClr val="92D050"/>
              </a:solidFill>
            </a:ln>
            <a:effectLst/>
          </c:spPr>
          <c:cat>
            <c:numRef>
              <c:f>'[1]Daily Data (NOx)'!$CR$3:$CR$367</c:f>
              <c:numCache>
                <c:formatCode>General</c:formatCode>
                <c:ptCount val="365"/>
                <c:pt idx="0">
                  <c:v>43800</c:v>
                </c:pt>
                <c:pt idx="1">
                  <c:v>43801</c:v>
                </c:pt>
                <c:pt idx="2">
                  <c:v>43802</c:v>
                </c:pt>
                <c:pt idx="3">
                  <c:v>43803</c:v>
                </c:pt>
                <c:pt idx="4">
                  <c:v>43804</c:v>
                </c:pt>
                <c:pt idx="5">
                  <c:v>43805</c:v>
                </c:pt>
                <c:pt idx="6">
                  <c:v>43806</c:v>
                </c:pt>
                <c:pt idx="7">
                  <c:v>43807</c:v>
                </c:pt>
                <c:pt idx="8">
                  <c:v>43808</c:v>
                </c:pt>
                <c:pt idx="9">
                  <c:v>43809</c:v>
                </c:pt>
                <c:pt idx="10">
                  <c:v>43810</c:v>
                </c:pt>
                <c:pt idx="11">
                  <c:v>43811</c:v>
                </c:pt>
                <c:pt idx="12">
                  <c:v>43812</c:v>
                </c:pt>
                <c:pt idx="13">
                  <c:v>43813</c:v>
                </c:pt>
                <c:pt idx="14">
                  <c:v>43814</c:v>
                </c:pt>
                <c:pt idx="15">
                  <c:v>43815</c:v>
                </c:pt>
                <c:pt idx="16">
                  <c:v>43816</c:v>
                </c:pt>
                <c:pt idx="17">
                  <c:v>43817</c:v>
                </c:pt>
                <c:pt idx="18">
                  <c:v>43818</c:v>
                </c:pt>
                <c:pt idx="19">
                  <c:v>43819</c:v>
                </c:pt>
                <c:pt idx="20">
                  <c:v>43820</c:v>
                </c:pt>
                <c:pt idx="21">
                  <c:v>43821</c:v>
                </c:pt>
                <c:pt idx="22">
                  <c:v>43822</c:v>
                </c:pt>
                <c:pt idx="23">
                  <c:v>43823</c:v>
                </c:pt>
                <c:pt idx="24">
                  <c:v>43824</c:v>
                </c:pt>
                <c:pt idx="25">
                  <c:v>43825</c:v>
                </c:pt>
                <c:pt idx="26">
                  <c:v>43826</c:v>
                </c:pt>
                <c:pt idx="27">
                  <c:v>43827</c:v>
                </c:pt>
                <c:pt idx="28">
                  <c:v>43828</c:v>
                </c:pt>
                <c:pt idx="29">
                  <c:v>43829</c:v>
                </c:pt>
                <c:pt idx="30">
                  <c:v>43830</c:v>
                </c:pt>
                <c:pt idx="31">
                  <c:v>43831</c:v>
                </c:pt>
                <c:pt idx="32">
                  <c:v>43832</c:v>
                </c:pt>
                <c:pt idx="33">
                  <c:v>43833</c:v>
                </c:pt>
                <c:pt idx="34">
                  <c:v>43834</c:v>
                </c:pt>
                <c:pt idx="35">
                  <c:v>43835</c:v>
                </c:pt>
                <c:pt idx="36">
                  <c:v>43836</c:v>
                </c:pt>
                <c:pt idx="37">
                  <c:v>43837</c:v>
                </c:pt>
                <c:pt idx="38">
                  <c:v>43838</c:v>
                </c:pt>
                <c:pt idx="39">
                  <c:v>43839</c:v>
                </c:pt>
                <c:pt idx="40">
                  <c:v>43840</c:v>
                </c:pt>
                <c:pt idx="41">
                  <c:v>43841</c:v>
                </c:pt>
                <c:pt idx="42">
                  <c:v>43842</c:v>
                </c:pt>
                <c:pt idx="43">
                  <c:v>43843</c:v>
                </c:pt>
                <c:pt idx="44">
                  <c:v>43844</c:v>
                </c:pt>
                <c:pt idx="45">
                  <c:v>43845</c:v>
                </c:pt>
                <c:pt idx="46">
                  <c:v>43846</c:v>
                </c:pt>
                <c:pt idx="47">
                  <c:v>43847</c:v>
                </c:pt>
                <c:pt idx="48">
                  <c:v>43862</c:v>
                </c:pt>
                <c:pt idx="49">
                  <c:v>43863</c:v>
                </c:pt>
                <c:pt idx="50">
                  <c:v>43864</c:v>
                </c:pt>
                <c:pt idx="51">
                  <c:v>43865</c:v>
                </c:pt>
                <c:pt idx="52">
                  <c:v>43866</c:v>
                </c:pt>
                <c:pt idx="53">
                  <c:v>43867</c:v>
                </c:pt>
                <c:pt idx="54">
                  <c:v>43868</c:v>
                </c:pt>
                <c:pt idx="55">
                  <c:v>43869</c:v>
                </c:pt>
                <c:pt idx="56">
                  <c:v>43870</c:v>
                </c:pt>
                <c:pt idx="57">
                  <c:v>43871</c:v>
                </c:pt>
                <c:pt idx="58">
                  <c:v>43872</c:v>
                </c:pt>
                <c:pt idx="59">
                  <c:v>43873</c:v>
                </c:pt>
                <c:pt idx="60">
                  <c:v>43874</c:v>
                </c:pt>
                <c:pt idx="61">
                  <c:v>43875</c:v>
                </c:pt>
                <c:pt idx="62">
                  <c:v>43876</c:v>
                </c:pt>
                <c:pt idx="63">
                  <c:v>43877</c:v>
                </c:pt>
                <c:pt idx="64">
                  <c:v>43878</c:v>
                </c:pt>
                <c:pt idx="65">
                  <c:v>43879</c:v>
                </c:pt>
                <c:pt idx="66">
                  <c:v>43880</c:v>
                </c:pt>
                <c:pt idx="67">
                  <c:v>43881</c:v>
                </c:pt>
                <c:pt idx="68">
                  <c:v>43882</c:v>
                </c:pt>
                <c:pt idx="69">
                  <c:v>43883</c:v>
                </c:pt>
                <c:pt idx="70">
                  <c:v>43884</c:v>
                </c:pt>
                <c:pt idx="71">
                  <c:v>43885</c:v>
                </c:pt>
                <c:pt idx="72">
                  <c:v>43886</c:v>
                </c:pt>
                <c:pt idx="73">
                  <c:v>43887</c:v>
                </c:pt>
                <c:pt idx="74">
                  <c:v>43888</c:v>
                </c:pt>
                <c:pt idx="75">
                  <c:v>43889</c:v>
                </c:pt>
                <c:pt idx="76">
                  <c:v>43890</c:v>
                </c:pt>
                <c:pt idx="77">
                  <c:v>43891</c:v>
                </c:pt>
                <c:pt idx="78">
                  <c:v>43892</c:v>
                </c:pt>
                <c:pt idx="79">
                  <c:v>43893</c:v>
                </c:pt>
                <c:pt idx="80">
                  <c:v>43894</c:v>
                </c:pt>
                <c:pt idx="81">
                  <c:v>43895</c:v>
                </c:pt>
                <c:pt idx="82">
                  <c:v>43896</c:v>
                </c:pt>
                <c:pt idx="83">
                  <c:v>43897</c:v>
                </c:pt>
                <c:pt idx="84">
                  <c:v>43898</c:v>
                </c:pt>
                <c:pt idx="85">
                  <c:v>43899</c:v>
                </c:pt>
                <c:pt idx="86">
                  <c:v>43900</c:v>
                </c:pt>
                <c:pt idx="87">
                  <c:v>43901</c:v>
                </c:pt>
                <c:pt idx="88">
                  <c:v>43902</c:v>
                </c:pt>
                <c:pt idx="89">
                  <c:v>43903</c:v>
                </c:pt>
                <c:pt idx="90">
                  <c:v>43904</c:v>
                </c:pt>
                <c:pt idx="91">
                  <c:v>43905</c:v>
                </c:pt>
                <c:pt idx="92">
                  <c:v>43906</c:v>
                </c:pt>
                <c:pt idx="93">
                  <c:v>43907</c:v>
                </c:pt>
                <c:pt idx="94">
                  <c:v>43908</c:v>
                </c:pt>
                <c:pt idx="95">
                  <c:v>43909</c:v>
                </c:pt>
                <c:pt idx="96">
                  <c:v>43910</c:v>
                </c:pt>
                <c:pt idx="97">
                  <c:v>43911</c:v>
                </c:pt>
                <c:pt idx="98">
                  <c:v>43912</c:v>
                </c:pt>
                <c:pt idx="99">
                  <c:v>43913</c:v>
                </c:pt>
                <c:pt idx="100">
                  <c:v>43914</c:v>
                </c:pt>
                <c:pt idx="101">
                  <c:v>43915</c:v>
                </c:pt>
                <c:pt idx="102">
                  <c:v>43916</c:v>
                </c:pt>
                <c:pt idx="103">
                  <c:v>43917</c:v>
                </c:pt>
                <c:pt idx="104">
                  <c:v>43918</c:v>
                </c:pt>
                <c:pt idx="105">
                  <c:v>43919</c:v>
                </c:pt>
                <c:pt idx="106">
                  <c:v>43920</c:v>
                </c:pt>
                <c:pt idx="107">
                  <c:v>43921</c:v>
                </c:pt>
                <c:pt idx="108">
                  <c:v>43922</c:v>
                </c:pt>
                <c:pt idx="109">
                  <c:v>43923</c:v>
                </c:pt>
                <c:pt idx="110">
                  <c:v>43924</c:v>
                </c:pt>
                <c:pt idx="111">
                  <c:v>43925</c:v>
                </c:pt>
                <c:pt idx="112">
                  <c:v>43926</c:v>
                </c:pt>
                <c:pt idx="113">
                  <c:v>43927</c:v>
                </c:pt>
                <c:pt idx="114">
                  <c:v>43928</c:v>
                </c:pt>
                <c:pt idx="115">
                  <c:v>43929</c:v>
                </c:pt>
                <c:pt idx="116">
                  <c:v>43930</c:v>
                </c:pt>
                <c:pt idx="117">
                  <c:v>43931</c:v>
                </c:pt>
                <c:pt idx="118">
                  <c:v>43932</c:v>
                </c:pt>
                <c:pt idx="119">
                  <c:v>43933</c:v>
                </c:pt>
                <c:pt idx="120">
                  <c:v>43934</c:v>
                </c:pt>
                <c:pt idx="121">
                  <c:v>43935</c:v>
                </c:pt>
                <c:pt idx="122">
                  <c:v>43936</c:v>
                </c:pt>
                <c:pt idx="123">
                  <c:v>43937</c:v>
                </c:pt>
                <c:pt idx="124">
                  <c:v>43938</c:v>
                </c:pt>
                <c:pt idx="125">
                  <c:v>43939</c:v>
                </c:pt>
                <c:pt idx="126">
                  <c:v>43940</c:v>
                </c:pt>
                <c:pt idx="127">
                  <c:v>43941</c:v>
                </c:pt>
                <c:pt idx="128">
                  <c:v>43942</c:v>
                </c:pt>
                <c:pt idx="129">
                  <c:v>43943</c:v>
                </c:pt>
                <c:pt idx="130">
                  <c:v>43944</c:v>
                </c:pt>
                <c:pt idx="131">
                  <c:v>43945</c:v>
                </c:pt>
                <c:pt idx="132">
                  <c:v>43946</c:v>
                </c:pt>
                <c:pt idx="133">
                  <c:v>43947</c:v>
                </c:pt>
                <c:pt idx="134">
                  <c:v>43948</c:v>
                </c:pt>
                <c:pt idx="135">
                  <c:v>43949</c:v>
                </c:pt>
                <c:pt idx="136">
                  <c:v>43950</c:v>
                </c:pt>
                <c:pt idx="137">
                  <c:v>43951</c:v>
                </c:pt>
                <c:pt idx="138">
                  <c:v>43952</c:v>
                </c:pt>
                <c:pt idx="139">
                  <c:v>43953</c:v>
                </c:pt>
                <c:pt idx="140">
                  <c:v>43954</c:v>
                </c:pt>
                <c:pt idx="141">
                  <c:v>43955</c:v>
                </c:pt>
                <c:pt idx="142">
                  <c:v>43956</c:v>
                </c:pt>
                <c:pt idx="143">
                  <c:v>43957</c:v>
                </c:pt>
                <c:pt idx="144">
                  <c:v>43958</c:v>
                </c:pt>
                <c:pt idx="145">
                  <c:v>43959</c:v>
                </c:pt>
                <c:pt idx="146">
                  <c:v>43960</c:v>
                </c:pt>
                <c:pt idx="147">
                  <c:v>43961</c:v>
                </c:pt>
                <c:pt idx="148">
                  <c:v>43962</c:v>
                </c:pt>
                <c:pt idx="149">
                  <c:v>43963</c:v>
                </c:pt>
                <c:pt idx="150">
                  <c:v>43964</c:v>
                </c:pt>
                <c:pt idx="151">
                  <c:v>43965</c:v>
                </c:pt>
                <c:pt idx="152">
                  <c:v>43966</c:v>
                </c:pt>
                <c:pt idx="153">
                  <c:v>43967</c:v>
                </c:pt>
                <c:pt idx="154">
                  <c:v>43968</c:v>
                </c:pt>
                <c:pt idx="155">
                  <c:v>43969</c:v>
                </c:pt>
                <c:pt idx="156">
                  <c:v>43970</c:v>
                </c:pt>
                <c:pt idx="157">
                  <c:v>43971</c:v>
                </c:pt>
                <c:pt idx="158">
                  <c:v>43972</c:v>
                </c:pt>
                <c:pt idx="159">
                  <c:v>43973</c:v>
                </c:pt>
                <c:pt idx="160">
                  <c:v>43974</c:v>
                </c:pt>
                <c:pt idx="161">
                  <c:v>43975</c:v>
                </c:pt>
                <c:pt idx="162">
                  <c:v>43976</c:v>
                </c:pt>
                <c:pt idx="163">
                  <c:v>43977</c:v>
                </c:pt>
                <c:pt idx="164">
                  <c:v>43978</c:v>
                </c:pt>
                <c:pt idx="165">
                  <c:v>43979</c:v>
                </c:pt>
                <c:pt idx="166">
                  <c:v>43980</c:v>
                </c:pt>
                <c:pt idx="167">
                  <c:v>43981</c:v>
                </c:pt>
                <c:pt idx="168">
                  <c:v>43982</c:v>
                </c:pt>
                <c:pt idx="169">
                  <c:v>43983</c:v>
                </c:pt>
                <c:pt idx="170">
                  <c:v>43984</c:v>
                </c:pt>
                <c:pt idx="171">
                  <c:v>43985</c:v>
                </c:pt>
                <c:pt idx="172">
                  <c:v>43986</c:v>
                </c:pt>
                <c:pt idx="173">
                  <c:v>43987</c:v>
                </c:pt>
                <c:pt idx="174">
                  <c:v>43988</c:v>
                </c:pt>
                <c:pt idx="175">
                  <c:v>43989</c:v>
                </c:pt>
                <c:pt idx="176">
                  <c:v>43990</c:v>
                </c:pt>
                <c:pt idx="177">
                  <c:v>43991</c:v>
                </c:pt>
                <c:pt idx="178">
                  <c:v>43992</c:v>
                </c:pt>
                <c:pt idx="179">
                  <c:v>43993</c:v>
                </c:pt>
                <c:pt idx="180">
                  <c:v>43994</c:v>
                </c:pt>
                <c:pt idx="181">
                  <c:v>43995</c:v>
                </c:pt>
                <c:pt idx="182">
                  <c:v>43996</c:v>
                </c:pt>
                <c:pt idx="183">
                  <c:v>43997</c:v>
                </c:pt>
                <c:pt idx="184">
                  <c:v>43998</c:v>
                </c:pt>
                <c:pt idx="185">
                  <c:v>43999</c:v>
                </c:pt>
                <c:pt idx="186">
                  <c:v>44000</c:v>
                </c:pt>
                <c:pt idx="187">
                  <c:v>44001</c:v>
                </c:pt>
                <c:pt idx="188">
                  <c:v>44002</c:v>
                </c:pt>
                <c:pt idx="189">
                  <c:v>44007</c:v>
                </c:pt>
                <c:pt idx="190">
                  <c:v>44008</c:v>
                </c:pt>
                <c:pt idx="191">
                  <c:v>44009</c:v>
                </c:pt>
                <c:pt idx="192">
                  <c:v>44010</c:v>
                </c:pt>
                <c:pt idx="193">
                  <c:v>44011</c:v>
                </c:pt>
                <c:pt idx="194">
                  <c:v>44023</c:v>
                </c:pt>
                <c:pt idx="195">
                  <c:v>44024</c:v>
                </c:pt>
                <c:pt idx="196">
                  <c:v>44025</c:v>
                </c:pt>
                <c:pt idx="197">
                  <c:v>44026</c:v>
                </c:pt>
                <c:pt idx="198">
                  <c:v>44027</c:v>
                </c:pt>
                <c:pt idx="199">
                  <c:v>44028</c:v>
                </c:pt>
                <c:pt idx="200">
                  <c:v>44029</c:v>
                </c:pt>
                <c:pt idx="201">
                  <c:v>44030</c:v>
                </c:pt>
                <c:pt idx="202">
                  <c:v>44031</c:v>
                </c:pt>
                <c:pt idx="203">
                  <c:v>44032</c:v>
                </c:pt>
                <c:pt idx="204">
                  <c:v>44033</c:v>
                </c:pt>
                <c:pt idx="205">
                  <c:v>44034</c:v>
                </c:pt>
                <c:pt idx="206">
                  <c:v>44035</c:v>
                </c:pt>
                <c:pt idx="207">
                  <c:v>44036</c:v>
                </c:pt>
                <c:pt idx="208">
                  <c:v>44037</c:v>
                </c:pt>
                <c:pt idx="209">
                  <c:v>44038</c:v>
                </c:pt>
                <c:pt idx="210">
                  <c:v>44039</c:v>
                </c:pt>
                <c:pt idx="211">
                  <c:v>44040</c:v>
                </c:pt>
                <c:pt idx="212">
                  <c:v>44041</c:v>
                </c:pt>
                <c:pt idx="213">
                  <c:v>44042</c:v>
                </c:pt>
                <c:pt idx="214">
                  <c:v>44043</c:v>
                </c:pt>
                <c:pt idx="215">
                  <c:v>44044</c:v>
                </c:pt>
                <c:pt idx="216">
                  <c:v>44045</c:v>
                </c:pt>
                <c:pt idx="217">
                  <c:v>44046</c:v>
                </c:pt>
                <c:pt idx="218">
                  <c:v>44047</c:v>
                </c:pt>
                <c:pt idx="219">
                  <c:v>44048</c:v>
                </c:pt>
                <c:pt idx="220">
                  <c:v>44049</c:v>
                </c:pt>
                <c:pt idx="221">
                  <c:v>44050</c:v>
                </c:pt>
                <c:pt idx="222">
                  <c:v>44051</c:v>
                </c:pt>
                <c:pt idx="223">
                  <c:v>44052</c:v>
                </c:pt>
                <c:pt idx="224">
                  <c:v>44053</c:v>
                </c:pt>
                <c:pt idx="225">
                  <c:v>44054</c:v>
                </c:pt>
                <c:pt idx="226">
                  <c:v>44055</c:v>
                </c:pt>
                <c:pt idx="227">
                  <c:v>44056</c:v>
                </c:pt>
                <c:pt idx="228">
                  <c:v>44057</c:v>
                </c:pt>
                <c:pt idx="229">
                  <c:v>44058</c:v>
                </c:pt>
                <c:pt idx="230">
                  <c:v>44059</c:v>
                </c:pt>
                <c:pt idx="231">
                  <c:v>44060</c:v>
                </c:pt>
                <c:pt idx="232">
                  <c:v>44061</c:v>
                </c:pt>
                <c:pt idx="233">
                  <c:v>44062</c:v>
                </c:pt>
                <c:pt idx="234">
                  <c:v>44063</c:v>
                </c:pt>
                <c:pt idx="235">
                  <c:v>44064</c:v>
                </c:pt>
                <c:pt idx="236">
                  <c:v>44065</c:v>
                </c:pt>
                <c:pt idx="237">
                  <c:v>44066</c:v>
                </c:pt>
                <c:pt idx="238">
                  <c:v>44067</c:v>
                </c:pt>
                <c:pt idx="239">
                  <c:v>44068</c:v>
                </c:pt>
                <c:pt idx="240">
                  <c:v>44069</c:v>
                </c:pt>
                <c:pt idx="241">
                  <c:v>44070</c:v>
                </c:pt>
                <c:pt idx="242">
                  <c:v>44071</c:v>
                </c:pt>
                <c:pt idx="243">
                  <c:v>44072</c:v>
                </c:pt>
                <c:pt idx="244">
                  <c:v>44073</c:v>
                </c:pt>
                <c:pt idx="245">
                  <c:v>44074</c:v>
                </c:pt>
                <c:pt idx="246">
                  <c:v>44075</c:v>
                </c:pt>
                <c:pt idx="247">
                  <c:v>44076</c:v>
                </c:pt>
                <c:pt idx="248">
                  <c:v>44077</c:v>
                </c:pt>
                <c:pt idx="249">
                  <c:v>44078</c:v>
                </c:pt>
                <c:pt idx="250">
                  <c:v>44079</c:v>
                </c:pt>
                <c:pt idx="251">
                  <c:v>44080</c:v>
                </c:pt>
                <c:pt idx="252">
                  <c:v>44081</c:v>
                </c:pt>
                <c:pt idx="253">
                  <c:v>44082</c:v>
                </c:pt>
                <c:pt idx="254">
                  <c:v>44083</c:v>
                </c:pt>
                <c:pt idx="255">
                  <c:v>44084</c:v>
                </c:pt>
                <c:pt idx="256">
                  <c:v>44085</c:v>
                </c:pt>
                <c:pt idx="257">
                  <c:v>44086</c:v>
                </c:pt>
                <c:pt idx="258">
                  <c:v>44087</c:v>
                </c:pt>
                <c:pt idx="259">
                  <c:v>44088</c:v>
                </c:pt>
                <c:pt idx="260">
                  <c:v>44089</c:v>
                </c:pt>
                <c:pt idx="261">
                  <c:v>44090</c:v>
                </c:pt>
                <c:pt idx="262">
                  <c:v>44091</c:v>
                </c:pt>
                <c:pt idx="263">
                  <c:v>44092</c:v>
                </c:pt>
                <c:pt idx="264">
                  <c:v>44093</c:v>
                </c:pt>
                <c:pt idx="265">
                  <c:v>44094</c:v>
                </c:pt>
                <c:pt idx="266">
                  <c:v>44095</c:v>
                </c:pt>
                <c:pt idx="267">
                  <c:v>44096</c:v>
                </c:pt>
                <c:pt idx="268">
                  <c:v>44097</c:v>
                </c:pt>
                <c:pt idx="269">
                  <c:v>44098</c:v>
                </c:pt>
                <c:pt idx="270">
                  <c:v>44099</c:v>
                </c:pt>
                <c:pt idx="271">
                  <c:v>44100</c:v>
                </c:pt>
                <c:pt idx="272">
                  <c:v>44101</c:v>
                </c:pt>
                <c:pt idx="273">
                  <c:v>44102</c:v>
                </c:pt>
                <c:pt idx="274">
                  <c:v>44103</c:v>
                </c:pt>
                <c:pt idx="275">
                  <c:v>44104</c:v>
                </c:pt>
                <c:pt idx="276">
                  <c:v>44105</c:v>
                </c:pt>
                <c:pt idx="277">
                  <c:v>44106</c:v>
                </c:pt>
                <c:pt idx="278">
                  <c:v>44107</c:v>
                </c:pt>
                <c:pt idx="279">
                  <c:v>44108</c:v>
                </c:pt>
                <c:pt idx="280">
                  <c:v>44109</c:v>
                </c:pt>
                <c:pt idx="281">
                  <c:v>44110</c:v>
                </c:pt>
                <c:pt idx="282">
                  <c:v>44111</c:v>
                </c:pt>
                <c:pt idx="283">
                  <c:v>44112</c:v>
                </c:pt>
                <c:pt idx="284">
                  <c:v>44116</c:v>
                </c:pt>
                <c:pt idx="285">
                  <c:v>44118</c:v>
                </c:pt>
                <c:pt idx="286">
                  <c:v>44119</c:v>
                </c:pt>
                <c:pt idx="287">
                  <c:v>44120</c:v>
                </c:pt>
                <c:pt idx="288">
                  <c:v>44121</c:v>
                </c:pt>
                <c:pt idx="289">
                  <c:v>44122</c:v>
                </c:pt>
                <c:pt idx="290">
                  <c:v>44123</c:v>
                </c:pt>
                <c:pt idx="291">
                  <c:v>44124</c:v>
                </c:pt>
                <c:pt idx="292">
                  <c:v>44125</c:v>
                </c:pt>
                <c:pt idx="293">
                  <c:v>44126</c:v>
                </c:pt>
                <c:pt idx="294">
                  <c:v>44127</c:v>
                </c:pt>
                <c:pt idx="295">
                  <c:v>44128</c:v>
                </c:pt>
                <c:pt idx="296">
                  <c:v>44129</c:v>
                </c:pt>
                <c:pt idx="297">
                  <c:v>44130</c:v>
                </c:pt>
                <c:pt idx="298">
                  <c:v>44131</c:v>
                </c:pt>
                <c:pt idx="299">
                  <c:v>44132</c:v>
                </c:pt>
                <c:pt idx="300">
                  <c:v>44134</c:v>
                </c:pt>
                <c:pt idx="301">
                  <c:v>44135</c:v>
                </c:pt>
                <c:pt idx="302">
                  <c:v>44136</c:v>
                </c:pt>
                <c:pt idx="303">
                  <c:v>44137</c:v>
                </c:pt>
                <c:pt idx="304">
                  <c:v>44138</c:v>
                </c:pt>
                <c:pt idx="305">
                  <c:v>44139</c:v>
                </c:pt>
                <c:pt idx="306">
                  <c:v>44140</c:v>
                </c:pt>
                <c:pt idx="307">
                  <c:v>44141</c:v>
                </c:pt>
                <c:pt idx="308">
                  <c:v>44142</c:v>
                </c:pt>
                <c:pt idx="309">
                  <c:v>44143</c:v>
                </c:pt>
                <c:pt idx="310">
                  <c:v>44144</c:v>
                </c:pt>
                <c:pt idx="311">
                  <c:v>44145</c:v>
                </c:pt>
                <c:pt idx="312">
                  <c:v>44146</c:v>
                </c:pt>
                <c:pt idx="313">
                  <c:v>44147</c:v>
                </c:pt>
                <c:pt idx="314">
                  <c:v>44148</c:v>
                </c:pt>
                <c:pt idx="315">
                  <c:v>44149</c:v>
                </c:pt>
                <c:pt idx="316">
                  <c:v>44150</c:v>
                </c:pt>
                <c:pt idx="317">
                  <c:v>44151</c:v>
                </c:pt>
                <c:pt idx="318">
                  <c:v>44153</c:v>
                </c:pt>
                <c:pt idx="319">
                  <c:v>44154</c:v>
                </c:pt>
                <c:pt idx="320">
                  <c:v>44155</c:v>
                </c:pt>
                <c:pt idx="321">
                  <c:v>44156</c:v>
                </c:pt>
                <c:pt idx="322">
                  <c:v>44157</c:v>
                </c:pt>
                <c:pt idx="323">
                  <c:v>44158</c:v>
                </c:pt>
                <c:pt idx="324">
                  <c:v>44159</c:v>
                </c:pt>
                <c:pt idx="325">
                  <c:v>44160</c:v>
                </c:pt>
                <c:pt idx="326">
                  <c:v>44161</c:v>
                </c:pt>
                <c:pt idx="327">
                  <c:v>44162</c:v>
                </c:pt>
                <c:pt idx="328">
                  <c:v>44163</c:v>
                </c:pt>
                <c:pt idx="329">
                  <c:v>44164</c:v>
                </c:pt>
                <c:pt idx="330">
                  <c:v>44165</c:v>
                </c:pt>
                <c:pt idx="331">
                  <c:v>44166</c:v>
                </c:pt>
                <c:pt idx="332">
                  <c:v>44167</c:v>
                </c:pt>
                <c:pt idx="333">
                  <c:v>44168</c:v>
                </c:pt>
                <c:pt idx="334">
                  <c:v>44169</c:v>
                </c:pt>
                <c:pt idx="335">
                  <c:v>44170</c:v>
                </c:pt>
                <c:pt idx="336">
                  <c:v>44171</c:v>
                </c:pt>
                <c:pt idx="337">
                  <c:v>44172</c:v>
                </c:pt>
                <c:pt idx="338">
                  <c:v>44174</c:v>
                </c:pt>
                <c:pt idx="339">
                  <c:v>44175</c:v>
                </c:pt>
                <c:pt idx="340">
                  <c:v>44176</c:v>
                </c:pt>
                <c:pt idx="341">
                  <c:v>44184</c:v>
                </c:pt>
                <c:pt idx="342">
                  <c:v>44185</c:v>
                </c:pt>
                <c:pt idx="343">
                  <c:v>44186</c:v>
                </c:pt>
                <c:pt idx="344">
                  <c:v>44187</c:v>
                </c:pt>
                <c:pt idx="345">
                  <c:v>44188</c:v>
                </c:pt>
                <c:pt idx="346">
                  <c:v>44189</c:v>
                </c:pt>
                <c:pt idx="347">
                  <c:v>44190</c:v>
                </c:pt>
                <c:pt idx="348">
                  <c:v>44191</c:v>
                </c:pt>
                <c:pt idx="349">
                  <c:v>44192</c:v>
                </c:pt>
                <c:pt idx="350">
                  <c:v>44193</c:v>
                </c:pt>
                <c:pt idx="351">
                  <c:v>44194</c:v>
                </c:pt>
                <c:pt idx="352">
                  <c:v>44195</c:v>
                </c:pt>
                <c:pt idx="353">
                  <c:v>44196</c:v>
                </c:pt>
                <c:pt idx="354">
                  <c:v>44197</c:v>
                </c:pt>
                <c:pt idx="355">
                  <c:v>44198</c:v>
                </c:pt>
                <c:pt idx="356">
                  <c:v>44199</c:v>
                </c:pt>
                <c:pt idx="357">
                  <c:v>44200</c:v>
                </c:pt>
                <c:pt idx="358">
                  <c:v>44201</c:v>
                </c:pt>
                <c:pt idx="359">
                  <c:v>44202</c:v>
                </c:pt>
                <c:pt idx="360">
                  <c:v>44203</c:v>
                </c:pt>
                <c:pt idx="361">
                  <c:v>44204</c:v>
                </c:pt>
                <c:pt idx="362">
                  <c:v>44205</c:v>
                </c:pt>
                <c:pt idx="363">
                  <c:v>44206</c:v>
                </c:pt>
                <c:pt idx="364">
                  <c:v>44207</c:v>
                </c:pt>
              </c:numCache>
            </c:numRef>
          </c:cat>
          <c:val>
            <c:numRef>
              <c:f>'[1]Daily Data (NOx)'!$CX$3:$CX$367</c:f>
              <c:numCache>
                <c:formatCode>General</c:formatCode>
                <c:ptCount val="365"/>
                <c:pt idx="101">
                  <c:v>400</c:v>
                </c:pt>
                <c:pt idx="102">
                  <c:v>400</c:v>
                </c:pt>
                <c:pt idx="103">
                  <c:v>400</c:v>
                </c:pt>
                <c:pt idx="104">
                  <c:v>400</c:v>
                </c:pt>
                <c:pt idx="105">
                  <c:v>400</c:v>
                </c:pt>
                <c:pt idx="106">
                  <c:v>400</c:v>
                </c:pt>
                <c:pt idx="107">
                  <c:v>400</c:v>
                </c:pt>
                <c:pt idx="108">
                  <c:v>400</c:v>
                </c:pt>
                <c:pt idx="109">
                  <c:v>400</c:v>
                </c:pt>
                <c:pt idx="110">
                  <c:v>400</c:v>
                </c:pt>
                <c:pt idx="111">
                  <c:v>400</c:v>
                </c:pt>
                <c:pt idx="112">
                  <c:v>400</c:v>
                </c:pt>
                <c:pt idx="113">
                  <c:v>400</c:v>
                </c:pt>
                <c:pt idx="114">
                  <c:v>400</c:v>
                </c:pt>
                <c:pt idx="115">
                  <c:v>400</c:v>
                </c:pt>
                <c:pt idx="116">
                  <c:v>400</c:v>
                </c:pt>
                <c:pt idx="117">
                  <c:v>400</c:v>
                </c:pt>
                <c:pt idx="118">
                  <c:v>400</c:v>
                </c:pt>
                <c:pt idx="119">
                  <c:v>400</c:v>
                </c:pt>
                <c:pt idx="120">
                  <c:v>400</c:v>
                </c:pt>
                <c:pt idx="121">
                  <c:v>400</c:v>
                </c:pt>
                <c:pt idx="122">
                  <c:v>400</c:v>
                </c:pt>
                <c:pt idx="123">
                  <c:v>400</c:v>
                </c:pt>
                <c:pt idx="124">
                  <c:v>400</c:v>
                </c:pt>
                <c:pt idx="125">
                  <c:v>400</c:v>
                </c:pt>
                <c:pt idx="126">
                  <c:v>400</c:v>
                </c:pt>
                <c:pt idx="127">
                  <c:v>400</c:v>
                </c:pt>
                <c:pt idx="128">
                  <c:v>400</c:v>
                </c:pt>
                <c:pt idx="129">
                  <c:v>400</c:v>
                </c:pt>
                <c:pt idx="130">
                  <c:v>400</c:v>
                </c:pt>
                <c:pt idx="131">
                  <c:v>400</c:v>
                </c:pt>
                <c:pt idx="132">
                  <c:v>400</c:v>
                </c:pt>
                <c:pt idx="133">
                  <c:v>400</c:v>
                </c:pt>
                <c:pt idx="134">
                  <c:v>400</c:v>
                </c:pt>
                <c:pt idx="135">
                  <c:v>400</c:v>
                </c:pt>
                <c:pt idx="136">
                  <c:v>400</c:v>
                </c:pt>
                <c:pt idx="137">
                  <c:v>400</c:v>
                </c:pt>
                <c:pt idx="138">
                  <c:v>400</c:v>
                </c:pt>
                <c:pt idx="139">
                  <c:v>400</c:v>
                </c:pt>
                <c:pt idx="140">
                  <c:v>400</c:v>
                </c:pt>
                <c:pt idx="141">
                  <c:v>400</c:v>
                </c:pt>
                <c:pt idx="142">
                  <c:v>400</c:v>
                </c:pt>
                <c:pt idx="143">
                  <c:v>400</c:v>
                </c:pt>
                <c:pt idx="144">
                  <c:v>400</c:v>
                </c:pt>
                <c:pt idx="145">
                  <c:v>400</c:v>
                </c:pt>
                <c:pt idx="146">
                  <c:v>400</c:v>
                </c:pt>
                <c:pt idx="147">
                  <c:v>400</c:v>
                </c:pt>
                <c:pt idx="148">
                  <c:v>400</c:v>
                </c:pt>
                <c:pt idx="149">
                  <c:v>400</c:v>
                </c:pt>
                <c:pt idx="150">
                  <c:v>400</c:v>
                </c:pt>
                <c:pt idx="151">
                  <c:v>400</c:v>
                </c:pt>
                <c:pt idx="152">
                  <c:v>400</c:v>
                </c:pt>
                <c:pt idx="153">
                  <c:v>400</c:v>
                </c:pt>
                <c:pt idx="154">
                  <c:v>400</c:v>
                </c:pt>
                <c:pt idx="155">
                  <c:v>400</c:v>
                </c:pt>
                <c:pt idx="156">
                  <c:v>400</c:v>
                </c:pt>
                <c:pt idx="157">
                  <c:v>400</c:v>
                </c:pt>
                <c:pt idx="158">
                  <c:v>400</c:v>
                </c:pt>
                <c:pt idx="159">
                  <c:v>400</c:v>
                </c:pt>
                <c:pt idx="160">
                  <c:v>400</c:v>
                </c:pt>
                <c:pt idx="161">
                  <c:v>400</c:v>
                </c:pt>
                <c:pt idx="162">
                  <c:v>400</c:v>
                </c:pt>
                <c:pt idx="163">
                  <c:v>400</c:v>
                </c:pt>
                <c:pt idx="164">
                  <c:v>400</c:v>
                </c:pt>
                <c:pt idx="165">
                  <c:v>400</c:v>
                </c:pt>
                <c:pt idx="166">
                  <c:v>400</c:v>
                </c:pt>
                <c:pt idx="167">
                  <c:v>400</c:v>
                </c:pt>
                <c:pt idx="168">
                  <c:v>400</c:v>
                </c:pt>
              </c:numCache>
            </c:numRef>
          </c:val>
        </c:ser>
        <c:ser>
          <c:idx val="4"/>
          <c:order val="4"/>
          <c:tx>
            <c:strRef>
              <c:f>'[1]Daily Data (NOx)'!$CY$2</c:f>
              <c:strCache>
                <c:ptCount val="1"/>
                <c:pt idx="0">
                  <c:v>UL</c:v>
                </c:pt>
              </c:strCache>
            </c:strRef>
          </c:tx>
          <c:spPr>
            <a:solidFill>
              <a:schemeClr val="accent5">
                <a:lumMod val="40000"/>
                <a:lumOff val="60000"/>
              </a:schemeClr>
            </a:solidFill>
            <a:ln>
              <a:solidFill>
                <a:schemeClr val="accent6">
                  <a:lumMod val="40000"/>
                  <a:lumOff val="60000"/>
                </a:schemeClr>
              </a:solidFill>
            </a:ln>
            <a:effectLst/>
          </c:spPr>
          <c:cat>
            <c:numRef>
              <c:f>'[1]Daily Data (NOx)'!$CR$3:$CR$367</c:f>
              <c:numCache>
                <c:formatCode>General</c:formatCode>
                <c:ptCount val="365"/>
                <c:pt idx="0">
                  <c:v>43800</c:v>
                </c:pt>
                <c:pt idx="1">
                  <c:v>43801</c:v>
                </c:pt>
                <c:pt idx="2">
                  <c:v>43802</c:v>
                </c:pt>
                <c:pt idx="3">
                  <c:v>43803</c:v>
                </c:pt>
                <c:pt idx="4">
                  <c:v>43804</c:v>
                </c:pt>
                <c:pt idx="5">
                  <c:v>43805</c:v>
                </c:pt>
                <c:pt idx="6">
                  <c:v>43806</c:v>
                </c:pt>
                <c:pt idx="7">
                  <c:v>43807</c:v>
                </c:pt>
                <c:pt idx="8">
                  <c:v>43808</c:v>
                </c:pt>
                <c:pt idx="9">
                  <c:v>43809</c:v>
                </c:pt>
                <c:pt idx="10">
                  <c:v>43810</c:v>
                </c:pt>
                <c:pt idx="11">
                  <c:v>43811</c:v>
                </c:pt>
                <c:pt idx="12">
                  <c:v>43812</c:v>
                </c:pt>
                <c:pt idx="13">
                  <c:v>43813</c:v>
                </c:pt>
                <c:pt idx="14">
                  <c:v>43814</c:v>
                </c:pt>
                <c:pt idx="15">
                  <c:v>43815</c:v>
                </c:pt>
                <c:pt idx="16">
                  <c:v>43816</c:v>
                </c:pt>
                <c:pt idx="17">
                  <c:v>43817</c:v>
                </c:pt>
                <c:pt idx="18">
                  <c:v>43818</c:v>
                </c:pt>
                <c:pt idx="19">
                  <c:v>43819</c:v>
                </c:pt>
                <c:pt idx="20">
                  <c:v>43820</c:v>
                </c:pt>
                <c:pt idx="21">
                  <c:v>43821</c:v>
                </c:pt>
                <c:pt idx="22">
                  <c:v>43822</c:v>
                </c:pt>
                <c:pt idx="23">
                  <c:v>43823</c:v>
                </c:pt>
                <c:pt idx="24">
                  <c:v>43824</c:v>
                </c:pt>
                <c:pt idx="25">
                  <c:v>43825</c:v>
                </c:pt>
                <c:pt idx="26">
                  <c:v>43826</c:v>
                </c:pt>
                <c:pt idx="27">
                  <c:v>43827</c:v>
                </c:pt>
                <c:pt idx="28">
                  <c:v>43828</c:v>
                </c:pt>
                <c:pt idx="29">
                  <c:v>43829</c:v>
                </c:pt>
                <c:pt idx="30">
                  <c:v>43830</c:v>
                </c:pt>
                <c:pt idx="31">
                  <c:v>43831</c:v>
                </c:pt>
                <c:pt idx="32">
                  <c:v>43832</c:v>
                </c:pt>
                <c:pt idx="33">
                  <c:v>43833</c:v>
                </c:pt>
                <c:pt idx="34">
                  <c:v>43834</c:v>
                </c:pt>
                <c:pt idx="35">
                  <c:v>43835</c:v>
                </c:pt>
                <c:pt idx="36">
                  <c:v>43836</c:v>
                </c:pt>
                <c:pt idx="37">
                  <c:v>43837</c:v>
                </c:pt>
                <c:pt idx="38">
                  <c:v>43838</c:v>
                </c:pt>
                <c:pt idx="39">
                  <c:v>43839</c:v>
                </c:pt>
                <c:pt idx="40">
                  <c:v>43840</c:v>
                </c:pt>
                <c:pt idx="41">
                  <c:v>43841</c:v>
                </c:pt>
                <c:pt idx="42">
                  <c:v>43842</c:v>
                </c:pt>
                <c:pt idx="43">
                  <c:v>43843</c:v>
                </c:pt>
                <c:pt idx="44">
                  <c:v>43844</c:v>
                </c:pt>
                <c:pt idx="45">
                  <c:v>43845</c:v>
                </c:pt>
                <c:pt idx="46">
                  <c:v>43846</c:v>
                </c:pt>
                <c:pt idx="47">
                  <c:v>43847</c:v>
                </c:pt>
                <c:pt idx="48">
                  <c:v>43862</c:v>
                </c:pt>
                <c:pt idx="49">
                  <c:v>43863</c:v>
                </c:pt>
                <c:pt idx="50">
                  <c:v>43864</c:v>
                </c:pt>
                <c:pt idx="51">
                  <c:v>43865</c:v>
                </c:pt>
                <c:pt idx="52">
                  <c:v>43866</c:v>
                </c:pt>
                <c:pt idx="53">
                  <c:v>43867</c:v>
                </c:pt>
                <c:pt idx="54">
                  <c:v>43868</c:v>
                </c:pt>
                <c:pt idx="55">
                  <c:v>43869</c:v>
                </c:pt>
                <c:pt idx="56">
                  <c:v>43870</c:v>
                </c:pt>
                <c:pt idx="57">
                  <c:v>43871</c:v>
                </c:pt>
                <c:pt idx="58">
                  <c:v>43872</c:v>
                </c:pt>
                <c:pt idx="59">
                  <c:v>43873</c:v>
                </c:pt>
                <c:pt idx="60">
                  <c:v>43874</c:v>
                </c:pt>
                <c:pt idx="61">
                  <c:v>43875</c:v>
                </c:pt>
                <c:pt idx="62">
                  <c:v>43876</c:v>
                </c:pt>
                <c:pt idx="63">
                  <c:v>43877</c:v>
                </c:pt>
                <c:pt idx="64">
                  <c:v>43878</c:v>
                </c:pt>
                <c:pt idx="65">
                  <c:v>43879</c:v>
                </c:pt>
                <c:pt idx="66">
                  <c:v>43880</c:v>
                </c:pt>
                <c:pt idx="67">
                  <c:v>43881</c:v>
                </c:pt>
                <c:pt idx="68">
                  <c:v>43882</c:v>
                </c:pt>
                <c:pt idx="69">
                  <c:v>43883</c:v>
                </c:pt>
                <c:pt idx="70">
                  <c:v>43884</c:v>
                </c:pt>
                <c:pt idx="71">
                  <c:v>43885</c:v>
                </c:pt>
                <c:pt idx="72">
                  <c:v>43886</c:v>
                </c:pt>
                <c:pt idx="73">
                  <c:v>43887</c:v>
                </c:pt>
                <c:pt idx="74">
                  <c:v>43888</c:v>
                </c:pt>
                <c:pt idx="75">
                  <c:v>43889</c:v>
                </c:pt>
                <c:pt idx="76">
                  <c:v>43890</c:v>
                </c:pt>
                <c:pt idx="77">
                  <c:v>43891</c:v>
                </c:pt>
                <c:pt idx="78">
                  <c:v>43892</c:v>
                </c:pt>
                <c:pt idx="79">
                  <c:v>43893</c:v>
                </c:pt>
                <c:pt idx="80">
                  <c:v>43894</c:v>
                </c:pt>
                <c:pt idx="81">
                  <c:v>43895</c:v>
                </c:pt>
                <c:pt idx="82">
                  <c:v>43896</c:v>
                </c:pt>
                <c:pt idx="83">
                  <c:v>43897</c:v>
                </c:pt>
                <c:pt idx="84">
                  <c:v>43898</c:v>
                </c:pt>
                <c:pt idx="85">
                  <c:v>43899</c:v>
                </c:pt>
                <c:pt idx="86">
                  <c:v>43900</c:v>
                </c:pt>
                <c:pt idx="87">
                  <c:v>43901</c:v>
                </c:pt>
                <c:pt idx="88">
                  <c:v>43902</c:v>
                </c:pt>
                <c:pt idx="89">
                  <c:v>43903</c:v>
                </c:pt>
                <c:pt idx="90">
                  <c:v>43904</c:v>
                </c:pt>
                <c:pt idx="91">
                  <c:v>43905</c:v>
                </c:pt>
                <c:pt idx="92">
                  <c:v>43906</c:v>
                </c:pt>
                <c:pt idx="93">
                  <c:v>43907</c:v>
                </c:pt>
                <c:pt idx="94">
                  <c:v>43908</c:v>
                </c:pt>
                <c:pt idx="95">
                  <c:v>43909</c:v>
                </c:pt>
                <c:pt idx="96">
                  <c:v>43910</c:v>
                </c:pt>
                <c:pt idx="97">
                  <c:v>43911</c:v>
                </c:pt>
                <c:pt idx="98">
                  <c:v>43912</c:v>
                </c:pt>
                <c:pt idx="99">
                  <c:v>43913</c:v>
                </c:pt>
                <c:pt idx="100">
                  <c:v>43914</c:v>
                </c:pt>
                <c:pt idx="101">
                  <c:v>43915</c:v>
                </c:pt>
                <c:pt idx="102">
                  <c:v>43916</c:v>
                </c:pt>
                <c:pt idx="103">
                  <c:v>43917</c:v>
                </c:pt>
                <c:pt idx="104">
                  <c:v>43918</c:v>
                </c:pt>
                <c:pt idx="105">
                  <c:v>43919</c:v>
                </c:pt>
                <c:pt idx="106">
                  <c:v>43920</c:v>
                </c:pt>
                <c:pt idx="107">
                  <c:v>43921</c:v>
                </c:pt>
                <c:pt idx="108">
                  <c:v>43922</c:v>
                </c:pt>
                <c:pt idx="109">
                  <c:v>43923</c:v>
                </c:pt>
                <c:pt idx="110">
                  <c:v>43924</c:v>
                </c:pt>
                <c:pt idx="111">
                  <c:v>43925</c:v>
                </c:pt>
                <c:pt idx="112">
                  <c:v>43926</c:v>
                </c:pt>
                <c:pt idx="113">
                  <c:v>43927</c:v>
                </c:pt>
                <c:pt idx="114">
                  <c:v>43928</c:v>
                </c:pt>
                <c:pt idx="115">
                  <c:v>43929</c:v>
                </c:pt>
                <c:pt idx="116">
                  <c:v>43930</c:v>
                </c:pt>
                <c:pt idx="117">
                  <c:v>43931</c:v>
                </c:pt>
                <c:pt idx="118">
                  <c:v>43932</c:v>
                </c:pt>
                <c:pt idx="119">
                  <c:v>43933</c:v>
                </c:pt>
                <c:pt idx="120">
                  <c:v>43934</c:v>
                </c:pt>
                <c:pt idx="121">
                  <c:v>43935</c:v>
                </c:pt>
                <c:pt idx="122">
                  <c:v>43936</c:v>
                </c:pt>
                <c:pt idx="123">
                  <c:v>43937</c:v>
                </c:pt>
                <c:pt idx="124">
                  <c:v>43938</c:v>
                </c:pt>
                <c:pt idx="125">
                  <c:v>43939</c:v>
                </c:pt>
                <c:pt idx="126">
                  <c:v>43940</c:v>
                </c:pt>
                <c:pt idx="127">
                  <c:v>43941</c:v>
                </c:pt>
                <c:pt idx="128">
                  <c:v>43942</c:v>
                </c:pt>
                <c:pt idx="129">
                  <c:v>43943</c:v>
                </c:pt>
                <c:pt idx="130">
                  <c:v>43944</c:v>
                </c:pt>
                <c:pt idx="131">
                  <c:v>43945</c:v>
                </c:pt>
                <c:pt idx="132">
                  <c:v>43946</c:v>
                </c:pt>
                <c:pt idx="133">
                  <c:v>43947</c:v>
                </c:pt>
                <c:pt idx="134">
                  <c:v>43948</c:v>
                </c:pt>
                <c:pt idx="135">
                  <c:v>43949</c:v>
                </c:pt>
                <c:pt idx="136">
                  <c:v>43950</c:v>
                </c:pt>
                <c:pt idx="137">
                  <c:v>43951</c:v>
                </c:pt>
                <c:pt idx="138">
                  <c:v>43952</c:v>
                </c:pt>
                <c:pt idx="139">
                  <c:v>43953</c:v>
                </c:pt>
                <c:pt idx="140">
                  <c:v>43954</c:v>
                </c:pt>
                <c:pt idx="141">
                  <c:v>43955</c:v>
                </c:pt>
                <c:pt idx="142">
                  <c:v>43956</c:v>
                </c:pt>
                <c:pt idx="143">
                  <c:v>43957</c:v>
                </c:pt>
                <c:pt idx="144">
                  <c:v>43958</c:v>
                </c:pt>
                <c:pt idx="145">
                  <c:v>43959</c:v>
                </c:pt>
                <c:pt idx="146">
                  <c:v>43960</c:v>
                </c:pt>
                <c:pt idx="147">
                  <c:v>43961</c:v>
                </c:pt>
                <c:pt idx="148">
                  <c:v>43962</c:v>
                </c:pt>
                <c:pt idx="149">
                  <c:v>43963</c:v>
                </c:pt>
                <c:pt idx="150">
                  <c:v>43964</c:v>
                </c:pt>
                <c:pt idx="151">
                  <c:v>43965</c:v>
                </c:pt>
                <c:pt idx="152">
                  <c:v>43966</c:v>
                </c:pt>
                <c:pt idx="153">
                  <c:v>43967</c:v>
                </c:pt>
                <c:pt idx="154">
                  <c:v>43968</c:v>
                </c:pt>
                <c:pt idx="155">
                  <c:v>43969</c:v>
                </c:pt>
                <c:pt idx="156">
                  <c:v>43970</c:v>
                </c:pt>
                <c:pt idx="157">
                  <c:v>43971</c:v>
                </c:pt>
                <c:pt idx="158">
                  <c:v>43972</c:v>
                </c:pt>
                <c:pt idx="159">
                  <c:v>43973</c:v>
                </c:pt>
                <c:pt idx="160">
                  <c:v>43974</c:v>
                </c:pt>
                <c:pt idx="161">
                  <c:v>43975</c:v>
                </c:pt>
                <c:pt idx="162">
                  <c:v>43976</c:v>
                </c:pt>
                <c:pt idx="163">
                  <c:v>43977</c:v>
                </c:pt>
                <c:pt idx="164">
                  <c:v>43978</c:v>
                </c:pt>
                <c:pt idx="165">
                  <c:v>43979</c:v>
                </c:pt>
                <c:pt idx="166">
                  <c:v>43980</c:v>
                </c:pt>
                <c:pt idx="167">
                  <c:v>43981</c:v>
                </c:pt>
                <c:pt idx="168">
                  <c:v>43982</c:v>
                </c:pt>
                <c:pt idx="169">
                  <c:v>43983</c:v>
                </c:pt>
                <c:pt idx="170">
                  <c:v>43984</c:v>
                </c:pt>
                <c:pt idx="171">
                  <c:v>43985</c:v>
                </c:pt>
                <c:pt idx="172">
                  <c:v>43986</c:v>
                </c:pt>
                <c:pt idx="173">
                  <c:v>43987</c:v>
                </c:pt>
                <c:pt idx="174">
                  <c:v>43988</c:v>
                </c:pt>
                <c:pt idx="175">
                  <c:v>43989</c:v>
                </c:pt>
                <c:pt idx="176">
                  <c:v>43990</c:v>
                </c:pt>
                <c:pt idx="177">
                  <c:v>43991</c:v>
                </c:pt>
                <c:pt idx="178">
                  <c:v>43992</c:v>
                </c:pt>
                <c:pt idx="179">
                  <c:v>43993</c:v>
                </c:pt>
                <c:pt idx="180">
                  <c:v>43994</c:v>
                </c:pt>
                <c:pt idx="181">
                  <c:v>43995</c:v>
                </c:pt>
                <c:pt idx="182">
                  <c:v>43996</c:v>
                </c:pt>
                <c:pt idx="183">
                  <c:v>43997</c:v>
                </c:pt>
                <c:pt idx="184">
                  <c:v>43998</c:v>
                </c:pt>
                <c:pt idx="185">
                  <c:v>43999</c:v>
                </c:pt>
                <c:pt idx="186">
                  <c:v>44000</c:v>
                </c:pt>
                <c:pt idx="187">
                  <c:v>44001</c:v>
                </c:pt>
                <c:pt idx="188">
                  <c:v>44002</c:v>
                </c:pt>
                <c:pt idx="189">
                  <c:v>44007</c:v>
                </c:pt>
                <c:pt idx="190">
                  <c:v>44008</c:v>
                </c:pt>
                <c:pt idx="191">
                  <c:v>44009</c:v>
                </c:pt>
                <c:pt idx="192">
                  <c:v>44010</c:v>
                </c:pt>
                <c:pt idx="193">
                  <c:v>44011</c:v>
                </c:pt>
                <c:pt idx="194">
                  <c:v>44023</c:v>
                </c:pt>
                <c:pt idx="195">
                  <c:v>44024</c:v>
                </c:pt>
                <c:pt idx="196">
                  <c:v>44025</c:v>
                </c:pt>
                <c:pt idx="197">
                  <c:v>44026</c:v>
                </c:pt>
                <c:pt idx="198">
                  <c:v>44027</c:v>
                </c:pt>
                <c:pt idx="199">
                  <c:v>44028</c:v>
                </c:pt>
                <c:pt idx="200">
                  <c:v>44029</c:v>
                </c:pt>
                <c:pt idx="201">
                  <c:v>44030</c:v>
                </c:pt>
                <c:pt idx="202">
                  <c:v>44031</c:v>
                </c:pt>
                <c:pt idx="203">
                  <c:v>44032</c:v>
                </c:pt>
                <c:pt idx="204">
                  <c:v>44033</c:v>
                </c:pt>
                <c:pt idx="205">
                  <c:v>44034</c:v>
                </c:pt>
                <c:pt idx="206">
                  <c:v>44035</c:v>
                </c:pt>
                <c:pt idx="207">
                  <c:v>44036</c:v>
                </c:pt>
                <c:pt idx="208">
                  <c:v>44037</c:v>
                </c:pt>
                <c:pt idx="209">
                  <c:v>44038</c:v>
                </c:pt>
                <c:pt idx="210">
                  <c:v>44039</c:v>
                </c:pt>
                <c:pt idx="211">
                  <c:v>44040</c:v>
                </c:pt>
                <c:pt idx="212">
                  <c:v>44041</c:v>
                </c:pt>
                <c:pt idx="213">
                  <c:v>44042</c:v>
                </c:pt>
                <c:pt idx="214">
                  <c:v>44043</c:v>
                </c:pt>
                <c:pt idx="215">
                  <c:v>44044</c:v>
                </c:pt>
                <c:pt idx="216">
                  <c:v>44045</c:v>
                </c:pt>
                <c:pt idx="217">
                  <c:v>44046</c:v>
                </c:pt>
                <c:pt idx="218">
                  <c:v>44047</c:v>
                </c:pt>
                <c:pt idx="219">
                  <c:v>44048</c:v>
                </c:pt>
                <c:pt idx="220">
                  <c:v>44049</c:v>
                </c:pt>
                <c:pt idx="221">
                  <c:v>44050</c:v>
                </c:pt>
                <c:pt idx="222">
                  <c:v>44051</c:v>
                </c:pt>
                <c:pt idx="223">
                  <c:v>44052</c:v>
                </c:pt>
                <c:pt idx="224">
                  <c:v>44053</c:v>
                </c:pt>
                <c:pt idx="225">
                  <c:v>44054</c:v>
                </c:pt>
                <c:pt idx="226">
                  <c:v>44055</c:v>
                </c:pt>
                <c:pt idx="227">
                  <c:v>44056</c:v>
                </c:pt>
                <c:pt idx="228">
                  <c:v>44057</c:v>
                </c:pt>
                <c:pt idx="229">
                  <c:v>44058</c:v>
                </c:pt>
                <c:pt idx="230">
                  <c:v>44059</c:v>
                </c:pt>
                <c:pt idx="231">
                  <c:v>44060</c:v>
                </c:pt>
                <c:pt idx="232">
                  <c:v>44061</c:v>
                </c:pt>
                <c:pt idx="233">
                  <c:v>44062</c:v>
                </c:pt>
                <c:pt idx="234">
                  <c:v>44063</c:v>
                </c:pt>
                <c:pt idx="235">
                  <c:v>44064</c:v>
                </c:pt>
                <c:pt idx="236">
                  <c:v>44065</c:v>
                </c:pt>
                <c:pt idx="237">
                  <c:v>44066</c:v>
                </c:pt>
                <c:pt idx="238">
                  <c:v>44067</c:v>
                </c:pt>
                <c:pt idx="239">
                  <c:v>44068</c:v>
                </c:pt>
                <c:pt idx="240">
                  <c:v>44069</c:v>
                </c:pt>
                <c:pt idx="241">
                  <c:v>44070</c:v>
                </c:pt>
                <c:pt idx="242">
                  <c:v>44071</c:v>
                </c:pt>
                <c:pt idx="243">
                  <c:v>44072</c:v>
                </c:pt>
                <c:pt idx="244">
                  <c:v>44073</c:v>
                </c:pt>
                <c:pt idx="245">
                  <c:v>44074</c:v>
                </c:pt>
                <c:pt idx="246">
                  <c:v>44075</c:v>
                </c:pt>
                <c:pt idx="247">
                  <c:v>44076</c:v>
                </c:pt>
                <c:pt idx="248">
                  <c:v>44077</c:v>
                </c:pt>
                <c:pt idx="249">
                  <c:v>44078</c:v>
                </c:pt>
                <c:pt idx="250">
                  <c:v>44079</c:v>
                </c:pt>
                <c:pt idx="251">
                  <c:v>44080</c:v>
                </c:pt>
                <c:pt idx="252">
                  <c:v>44081</c:v>
                </c:pt>
                <c:pt idx="253">
                  <c:v>44082</c:v>
                </c:pt>
                <c:pt idx="254">
                  <c:v>44083</c:v>
                </c:pt>
                <c:pt idx="255">
                  <c:v>44084</c:v>
                </c:pt>
                <c:pt idx="256">
                  <c:v>44085</c:v>
                </c:pt>
                <c:pt idx="257">
                  <c:v>44086</c:v>
                </c:pt>
                <c:pt idx="258">
                  <c:v>44087</c:v>
                </c:pt>
                <c:pt idx="259">
                  <c:v>44088</c:v>
                </c:pt>
                <c:pt idx="260">
                  <c:v>44089</c:v>
                </c:pt>
                <c:pt idx="261">
                  <c:v>44090</c:v>
                </c:pt>
                <c:pt idx="262">
                  <c:v>44091</c:v>
                </c:pt>
                <c:pt idx="263">
                  <c:v>44092</c:v>
                </c:pt>
                <c:pt idx="264">
                  <c:v>44093</c:v>
                </c:pt>
                <c:pt idx="265">
                  <c:v>44094</c:v>
                </c:pt>
                <c:pt idx="266">
                  <c:v>44095</c:v>
                </c:pt>
                <c:pt idx="267">
                  <c:v>44096</c:v>
                </c:pt>
                <c:pt idx="268">
                  <c:v>44097</c:v>
                </c:pt>
                <c:pt idx="269">
                  <c:v>44098</c:v>
                </c:pt>
                <c:pt idx="270">
                  <c:v>44099</c:v>
                </c:pt>
                <c:pt idx="271">
                  <c:v>44100</c:v>
                </c:pt>
                <c:pt idx="272">
                  <c:v>44101</c:v>
                </c:pt>
                <c:pt idx="273">
                  <c:v>44102</c:v>
                </c:pt>
                <c:pt idx="274">
                  <c:v>44103</c:v>
                </c:pt>
                <c:pt idx="275">
                  <c:v>44104</c:v>
                </c:pt>
                <c:pt idx="276">
                  <c:v>44105</c:v>
                </c:pt>
                <c:pt idx="277">
                  <c:v>44106</c:v>
                </c:pt>
                <c:pt idx="278">
                  <c:v>44107</c:v>
                </c:pt>
                <c:pt idx="279">
                  <c:v>44108</c:v>
                </c:pt>
                <c:pt idx="280">
                  <c:v>44109</c:v>
                </c:pt>
                <c:pt idx="281">
                  <c:v>44110</c:v>
                </c:pt>
                <c:pt idx="282">
                  <c:v>44111</c:v>
                </c:pt>
                <c:pt idx="283">
                  <c:v>44112</c:v>
                </c:pt>
                <c:pt idx="284">
                  <c:v>44116</c:v>
                </c:pt>
                <c:pt idx="285">
                  <c:v>44118</c:v>
                </c:pt>
                <c:pt idx="286">
                  <c:v>44119</c:v>
                </c:pt>
                <c:pt idx="287">
                  <c:v>44120</c:v>
                </c:pt>
                <c:pt idx="288">
                  <c:v>44121</c:v>
                </c:pt>
                <c:pt idx="289">
                  <c:v>44122</c:v>
                </c:pt>
                <c:pt idx="290">
                  <c:v>44123</c:v>
                </c:pt>
                <c:pt idx="291">
                  <c:v>44124</c:v>
                </c:pt>
                <c:pt idx="292">
                  <c:v>44125</c:v>
                </c:pt>
                <c:pt idx="293">
                  <c:v>44126</c:v>
                </c:pt>
                <c:pt idx="294">
                  <c:v>44127</c:v>
                </c:pt>
                <c:pt idx="295">
                  <c:v>44128</c:v>
                </c:pt>
                <c:pt idx="296">
                  <c:v>44129</c:v>
                </c:pt>
                <c:pt idx="297">
                  <c:v>44130</c:v>
                </c:pt>
                <c:pt idx="298">
                  <c:v>44131</c:v>
                </c:pt>
                <c:pt idx="299">
                  <c:v>44132</c:v>
                </c:pt>
                <c:pt idx="300">
                  <c:v>44134</c:v>
                </c:pt>
                <c:pt idx="301">
                  <c:v>44135</c:v>
                </c:pt>
                <c:pt idx="302">
                  <c:v>44136</c:v>
                </c:pt>
                <c:pt idx="303">
                  <c:v>44137</c:v>
                </c:pt>
                <c:pt idx="304">
                  <c:v>44138</c:v>
                </c:pt>
                <c:pt idx="305">
                  <c:v>44139</c:v>
                </c:pt>
                <c:pt idx="306">
                  <c:v>44140</c:v>
                </c:pt>
                <c:pt idx="307">
                  <c:v>44141</c:v>
                </c:pt>
                <c:pt idx="308">
                  <c:v>44142</c:v>
                </c:pt>
                <c:pt idx="309">
                  <c:v>44143</c:v>
                </c:pt>
                <c:pt idx="310">
                  <c:v>44144</c:v>
                </c:pt>
                <c:pt idx="311">
                  <c:v>44145</c:v>
                </c:pt>
                <c:pt idx="312">
                  <c:v>44146</c:v>
                </c:pt>
                <c:pt idx="313">
                  <c:v>44147</c:v>
                </c:pt>
                <c:pt idx="314">
                  <c:v>44148</c:v>
                </c:pt>
                <c:pt idx="315">
                  <c:v>44149</c:v>
                </c:pt>
                <c:pt idx="316">
                  <c:v>44150</c:v>
                </c:pt>
                <c:pt idx="317">
                  <c:v>44151</c:v>
                </c:pt>
                <c:pt idx="318">
                  <c:v>44153</c:v>
                </c:pt>
                <c:pt idx="319">
                  <c:v>44154</c:v>
                </c:pt>
                <c:pt idx="320">
                  <c:v>44155</c:v>
                </c:pt>
                <c:pt idx="321">
                  <c:v>44156</c:v>
                </c:pt>
                <c:pt idx="322">
                  <c:v>44157</c:v>
                </c:pt>
                <c:pt idx="323">
                  <c:v>44158</c:v>
                </c:pt>
                <c:pt idx="324">
                  <c:v>44159</c:v>
                </c:pt>
                <c:pt idx="325">
                  <c:v>44160</c:v>
                </c:pt>
                <c:pt idx="326">
                  <c:v>44161</c:v>
                </c:pt>
                <c:pt idx="327">
                  <c:v>44162</c:v>
                </c:pt>
                <c:pt idx="328">
                  <c:v>44163</c:v>
                </c:pt>
                <c:pt idx="329">
                  <c:v>44164</c:v>
                </c:pt>
                <c:pt idx="330">
                  <c:v>44165</c:v>
                </c:pt>
                <c:pt idx="331">
                  <c:v>44166</c:v>
                </c:pt>
                <c:pt idx="332">
                  <c:v>44167</c:v>
                </c:pt>
                <c:pt idx="333">
                  <c:v>44168</c:v>
                </c:pt>
                <c:pt idx="334">
                  <c:v>44169</c:v>
                </c:pt>
                <c:pt idx="335">
                  <c:v>44170</c:v>
                </c:pt>
                <c:pt idx="336">
                  <c:v>44171</c:v>
                </c:pt>
                <c:pt idx="337">
                  <c:v>44172</c:v>
                </c:pt>
                <c:pt idx="338">
                  <c:v>44174</c:v>
                </c:pt>
                <c:pt idx="339">
                  <c:v>44175</c:v>
                </c:pt>
                <c:pt idx="340">
                  <c:v>44176</c:v>
                </c:pt>
                <c:pt idx="341">
                  <c:v>44184</c:v>
                </c:pt>
                <c:pt idx="342">
                  <c:v>44185</c:v>
                </c:pt>
                <c:pt idx="343">
                  <c:v>44186</c:v>
                </c:pt>
                <c:pt idx="344">
                  <c:v>44187</c:v>
                </c:pt>
                <c:pt idx="345">
                  <c:v>44188</c:v>
                </c:pt>
                <c:pt idx="346">
                  <c:v>44189</c:v>
                </c:pt>
                <c:pt idx="347">
                  <c:v>44190</c:v>
                </c:pt>
                <c:pt idx="348">
                  <c:v>44191</c:v>
                </c:pt>
                <c:pt idx="349">
                  <c:v>44192</c:v>
                </c:pt>
                <c:pt idx="350">
                  <c:v>44193</c:v>
                </c:pt>
                <c:pt idx="351">
                  <c:v>44194</c:v>
                </c:pt>
                <c:pt idx="352">
                  <c:v>44195</c:v>
                </c:pt>
                <c:pt idx="353">
                  <c:v>44196</c:v>
                </c:pt>
                <c:pt idx="354">
                  <c:v>44197</c:v>
                </c:pt>
                <c:pt idx="355">
                  <c:v>44198</c:v>
                </c:pt>
                <c:pt idx="356">
                  <c:v>44199</c:v>
                </c:pt>
                <c:pt idx="357">
                  <c:v>44200</c:v>
                </c:pt>
                <c:pt idx="358">
                  <c:v>44201</c:v>
                </c:pt>
                <c:pt idx="359">
                  <c:v>44202</c:v>
                </c:pt>
                <c:pt idx="360">
                  <c:v>44203</c:v>
                </c:pt>
                <c:pt idx="361">
                  <c:v>44204</c:v>
                </c:pt>
                <c:pt idx="362">
                  <c:v>44205</c:v>
                </c:pt>
                <c:pt idx="363">
                  <c:v>44206</c:v>
                </c:pt>
                <c:pt idx="364">
                  <c:v>44207</c:v>
                </c:pt>
              </c:numCache>
            </c:numRef>
          </c:cat>
          <c:val>
            <c:numRef>
              <c:f>'[1]Daily Data (NOx)'!$CY$3:$CY$367</c:f>
              <c:numCache>
                <c:formatCode>General</c:formatCode>
                <c:ptCount val="365"/>
                <c:pt idx="169">
                  <c:v>400</c:v>
                </c:pt>
                <c:pt idx="170">
                  <c:v>400</c:v>
                </c:pt>
                <c:pt idx="171">
                  <c:v>400</c:v>
                </c:pt>
                <c:pt idx="172">
                  <c:v>400</c:v>
                </c:pt>
                <c:pt idx="173">
                  <c:v>400</c:v>
                </c:pt>
                <c:pt idx="174">
                  <c:v>400</c:v>
                </c:pt>
                <c:pt idx="175">
                  <c:v>400</c:v>
                </c:pt>
                <c:pt idx="176">
                  <c:v>400</c:v>
                </c:pt>
                <c:pt idx="177">
                  <c:v>400</c:v>
                </c:pt>
                <c:pt idx="178">
                  <c:v>400</c:v>
                </c:pt>
                <c:pt idx="179">
                  <c:v>400</c:v>
                </c:pt>
                <c:pt idx="180">
                  <c:v>400</c:v>
                </c:pt>
                <c:pt idx="181">
                  <c:v>400</c:v>
                </c:pt>
                <c:pt idx="182">
                  <c:v>400</c:v>
                </c:pt>
                <c:pt idx="183">
                  <c:v>400</c:v>
                </c:pt>
                <c:pt idx="184">
                  <c:v>400</c:v>
                </c:pt>
                <c:pt idx="185">
                  <c:v>400</c:v>
                </c:pt>
                <c:pt idx="186">
                  <c:v>400</c:v>
                </c:pt>
                <c:pt idx="187">
                  <c:v>400</c:v>
                </c:pt>
                <c:pt idx="188">
                  <c:v>400</c:v>
                </c:pt>
                <c:pt idx="189">
                  <c:v>400</c:v>
                </c:pt>
                <c:pt idx="190">
                  <c:v>400</c:v>
                </c:pt>
                <c:pt idx="191">
                  <c:v>400</c:v>
                </c:pt>
                <c:pt idx="192">
                  <c:v>400</c:v>
                </c:pt>
                <c:pt idx="193">
                  <c:v>400</c:v>
                </c:pt>
                <c:pt idx="194">
                  <c:v>400</c:v>
                </c:pt>
                <c:pt idx="195">
                  <c:v>400</c:v>
                </c:pt>
                <c:pt idx="196">
                  <c:v>400</c:v>
                </c:pt>
                <c:pt idx="197">
                  <c:v>400</c:v>
                </c:pt>
                <c:pt idx="198">
                  <c:v>400</c:v>
                </c:pt>
                <c:pt idx="199">
                  <c:v>400</c:v>
                </c:pt>
                <c:pt idx="200">
                  <c:v>400</c:v>
                </c:pt>
                <c:pt idx="201">
                  <c:v>400</c:v>
                </c:pt>
                <c:pt idx="202">
                  <c:v>400</c:v>
                </c:pt>
                <c:pt idx="203">
                  <c:v>400</c:v>
                </c:pt>
                <c:pt idx="204">
                  <c:v>400</c:v>
                </c:pt>
                <c:pt idx="205">
                  <c:v>400</c:v>
                </c:pt>
                <c:pt idx="206">
                  <c:v>400</c:v>
                </c:pt>
                <c:pt idx="207">
                  <c:v>400</c:v>
                </c:pt>
                <c:pt idx="208">
                  <c:v>400</c:v>
                </c:pt>
                <c:pt idx="209">
                  <c:v>400</c:v>
                </c:pt>
                <c:pt idx="210">
                  <c:v>400</c:v>
                </c:pt>
                <c:pt idx="211">
                  <c:v>400</c:v>
                </c:pt>
                <c:pt idx="212">
                  <c:v>400</c:v>
                </c:pt>
                <c:pt idx="213">
                  <c:v>400</c:v>
                </c:pt>
                <c:pt idx="214">
                  <c:v>400</c:v>
                </c:pt>
                <c:pt idx="215">
                  <c:v>400</c:v>
                </c:pt>
                <c:pt idx="216">
                  <c:v>400</c:v>
                </c:pt>
                <c:pt idx="217">
                  <c:v>400</c:v>
                </c:pt>
                <c:pt idx="218">
                  <c:v>400</c:v>
                </c:pt>
                <c:pt idx="219">
                  <c:v>400</c:v>
                </c:pt>
                <c:pt idx="220">
                  <c:v>400</c:v>
                </c:pt>
                <c:pt idx="221">
                  <c:v>400</c:v>
                </c:pt>
                <c:pt idx="222">
                  <c:v>400</c:v>
                </c:pt>
                <c:pt idx="223">
                  <c:v>400</c:v>
                </c:pt>
                <c:pt idx="224">
                  <c:v>400</c:v>
                </c:pt>
                <c:pt idx="225">
                  <c:v>400</c:v>
                </c:pt>
                <c:pt idx="226">
                  <c:v>400</c:v>
                </c:pt>
                <c:pt idx="227">
                  <c:v>400</c:v>
                </c:pt>
                <c:pt idx="228">
                  <c:v>400</c:v>
                </c:pt>
                <c:pt idx="229">
                  <c:v>400</c:v>
                </c:pt>
                <c:pt idx="230">
                  <c:v>400</c:v>
                </c:pt>
                <c:pt idx="231">
                  <c:v>400</c:v>
                </c:pt>
                <c:pt idx="232">
                  <c:v>400</c:v>
                </c:pt>
                <c:pt idx="233">
                  <c:v>400</c:v>
                </c:pt>
                <c:pt idx="234">
                  <c:v>400</c:v>
                </c:pt>
                <c:pt idx="235">
                  <c:v>400</c:v>
                </c:pt>
                <c:pt idx="236">
                  <c:v>400</c:v>
                </c:pt>
                <c:pt idx="237">
                  <c:v>400</c:v>
                </c:pt>
                <c:pt idx="238">
                  <c:v>400</c:v>
                </c:pt>
                <c:pt idx="239">
                  <c:v>400</c:v>
                </c:pt>
                <c:pt idx="240">
                  <c:v>400</c:v>
                </c:pt>
                <c:pt idx="241">
                  <c:v>400</c:v>
                </c:pt>
                <c:pt idx="242">
                  <c:v>400</c:v>
                </c:pt>
                <c:pt idx="243">
                  <c:v>400</c:v>
                </c:pt>
                <c:pt idx="244">
                  <c:v>400</c:v>
                </c:pt>
                <c:pt idx="245">
                  <c:v>400</c:v>
                </c:pt>
                <c:pt idx="246">
                  <c:v>400</c:v>
                </c:pt>
                <c:pt idx="247">
                  <c:v>400</c:v>
                </c:pt>
                <c:pt idx="248">
                  <c:v>400</c:v>
                </c:pt>
                <c:pt idx="249">
                  <c:v>400</c:v>
                </c:pt>
                <c:pt idx="250">
                  <c:v>400</c:v>
                </c:pt>
                <c:pt idx="251">
                  <c:v>400</c:v>
                </c:pt>
                <c:pt idx="252">
                  <c:v>400</c:v>
                </c:pt>
                <c:pt idx="253">
                  <c:v>400</c:v>
                </c:pt>
                <c:pt idx="254">
                  <c:v>400</c:v>
                </c:pt>
                <c:pt idx="255">
                  <c:v>400</c:v>
                </c:pt>
                <c:pt idx="256">
                  <c:v>400</c:v>
                </c:pt>
                <c:pt idx="257">
                  <c:v>400</c:v>
                </c:pt>
                <c:pt idx="258">
                  <c:v>400</c:v>
                </c:pt>
                <c:pt idx="259">
                  <c:v>400</c:v>
                </c:pt>
                <c:pt idx="260">
                  <c:v>400</c:v>
                </c:pt>
                <c:pt idx="261">
                  <c:v>400</c:v>
                </c:pt>
                <c:pt idx="262">
                  <c:v>400</c:v>
                </c:pt>
                <c:pt idx="263">
                  <c:v>400</c:v>
                </c:pt>
                <c:pt idx="264">
                  <c:v>400</c:v>
                </c:pt>
                <c:pt idx="265">
                  <c:v>400</c:v>
                </c:pt>
                <c:pt idx="266">
                  <c:v>400</c:v>
                </c:pt>
                <c:pt idx="267">
                  <c:v>400</c:v>
                </c:pt>
                <c:pt idx="268">
                  <c:v>400</c:v>
                </c:pt>
                <c:pt idx="269">
                  <c:v>400</c:v>
                </c:pt>
                <c:pt idx="270">
                  <c:v>400</c:v>
                </c:pt>
                <c:pt idx="271">
                  <c:v>400</c:v>
                </c:pt>
                <c:pt idx="272">
                  <c:v>400</c:v>
                </c:pt>
                <c:pt idx="273">
                  <c:v>400</c:v>
                </c:pt>
                <c:pt idx="274">
                  <c:v>400</c:v>
                </c:pt>
                <c:pt idx="275">
                  <c:v>400</c:v>
                </c:pt>
                <c:pt idx="276">
                  <c:v>400</c:v>
                </c:pt>
                <c:pt idx="277">
                  <c:v>400</c:v>
                </c:pt>
                <c:pt idx="278">
                  <c:v>400</c:v>
                </c:pt>
                <c:pt idx="279">
                  <c:v>400</c:v>
                </c:pt>
                <c:pt idx="280">
                  <c:v>400</c:v>
                </c:pt>
                <c:pt idx="281">
                  <c:v>400</c:v>
                </c:pt>
                <c:pt idx="282">
                  <c:v>400</c:v>
                </c:pt>
                <c:pt idx="283">
                  <c:v>400</c:v>
                </c:pt>
                <c:pt idx="284">
                  <c:v>400</c:v>
                </c:pt>
                <c:pt idx="285">
                  <c:v>400</c:v>
                </c:pt>
                <c:pt idx="286">
                  <c:v>400</c:v>
                </c:pt>
                <c:pt idx="287">
                  <c:v>400</c:v>
                </c:pt>
                <c:pt idx="288">
                  <c:v>400</c:v>
                </c:pt>
                <c:pt idx="289">
                  <c:v>400</c:v>
                </c:pt>
                <c:pt idx="290">
                  <c:v>400</c:v>
                </c:pt>
                <c:pt idx="291">
                  <c:v>400</c:v>
                </c:pt>
                <c:pt idx="292">
                  <c:v>400</c:v>
                </c:pt>
                <c:pt idx="293">
                  <c:v>400</c:v>
                </c:pt>
                <c:pt idx="294">
                  <c:v>400</c:v>
                </c:pt>
                <c:pt idx="295">
                  <c:v>400</c:v>
                </c:pt>
                <c:pt idx="296">
                  <c:v>400</c:v>
                </c:pt>
                <c:pt idx="297">
                  <c:v>400</c:v>
                </c:pt>
                <c:pt idx="298">
                  <c:v>400</c:v>
                </c:pt>
                <c:pt idx="299">
                  <c:v>400</c:v>
                </c:pt>
                <c:pt idx="300">
                  <c:v>400</c:v>
                </c:pt>
                <c:pt idx="301">
                  <c:v>400</c:v>
                </c:pt>
                <c:pt idx="302">
                  <c:v>400</c:v>
                </c:pt>
                <c:pt idx="303">
                  <c:v>400</c:v>
                </c:pt>
                <c:pt idx="304">
                  <c:v>400</c:v>
                </c:pt>
                <c:pt idx="305">
                  <c:v>400</c:v>
                </c:pt>
                <c:pt idx="306">
                  <c:v>400</c:v>
                </c:pt>
                <c:pt idx="307">
                  <c:v>400</c:v>
                </c:pt>
                <c:pt idx="308">
                  <c:v>400</c:v>
                </c:pt>
                <c:pt idx="309">
                  <c:v>400</c:v>
                </c:pt>
                <c:pt idx="310">
                  <c:v>400</c:v>
                </c:pt>
                <c:pt idx="311">
                  <c:v>400</c:v>
                </c:pt>
                <c:pt idx="312">
                  <c:v>400</c:v>
                </c:pt>
                <c:pt idx="313">
                  <c:v>400</c:v>
                </c:pt>
                <c:pt idx="314">
                  <c:v>400</c:v>
                </c:pt>
                <c:pt idx="315">
                  <c:v>400</c:v>
                </c:pt>
                <c:pt idx="316">
                  <c:v>400</c:v>
                </c:pt>
                <c:pt idx="317">
                  <c:v>400</c:v>
                </c:pt>
                <c:pt idx="318">
                  <c:v>400</c:v>
                </c:pt>
                <c:pt idx="319">
                  <c:v>400</c:v>
                </c:pt>
                <c:pt idx="320">
                  <c:v>400</c:v>
                </c:pt>
                <c:pt idx="321">
                  <c:v>400</c:v>
                </c:pt>
                <c:pt idx="322">
                  <c:v>400</c:v>
                </c:pt>
                <c:pt idx="323">
                  <c:v>400</c:v>
                </c:pt>
                <c:pt idx="324">
                  <c:v>400</c:v>
                </c:pt>
                <c:pt idx="325">
                  <c:v>400</c:v>
                </c:pt>
                <c:pt idx="326">
                  <c:v>400</c:v>
                </c:pt>
                <c:pt idx="327">
                  <c:v>400</c:v>
                </c:pt>
                <c:pt idx="328">
                  <c:v>400</c:v>
                </c:pt>
                <c:pt idx="329">
                  <c:v>400</c:v>
                </c:pt>
                <c:pt idx="330">
                  <c:v>400</c:v>
                </c:pt>
                <c:pt idx="331">
                  <c:v>400</c:v>
                </c:pt>
                <c:pt idx="332">
                  <c:v>400</c:v>
                </c:pt>
                <c:pt idx="333">
                  <c:v>400</c:v>
                </c:pt>
                <c:pt idx="334">
                  <c:v>400</c:v>
                </c:pt>
                <c:pt idx="335">
                  <c:v>400</c:v>
                </c:pt>
                <c:pt idx="336">
                  <c:v>400</c:v>
                </c:pt>
                <c:pt idx="337">
                  <c:v>400</c:v>
                </c:pt>
                <c:pt idx="338">
                  <c:v>400</c:v>
                </c:pt>
                <c:pt idx="339">
                  <c:v>400</c:v>
                </c:pt>
                <c:pt idx="340">
                  <c:v>400</c:v>
                </c:pt>
                <c:pt idx="341">
                  <c:v>400</c:v>
                </c:pt>
                <c:pt idx="342">
                  <c:v>400</c:v>
                </c:pt>
                <c:pt idx="343">
                  <c:v>400</c:v>
                </c:pt>
                <c:pt idx="344">
                  <c:v>400</c:v>
                </c:pt>
                <c:pt idx="345">
                  <c:v>400</c:v>
                </c:pt>
                <c:pt idx="346">
                  <c:v>400</c:v>
                </c:pt>
                <c:pt idx="347">
                  <c:v>400</c:v>
                </c:pt>
                <c:pt idx="348">
                  <c:v>400</c:v>
                </c:pt>
                <c:pt idx="349">
                  <c:v>400</c:v>
                </c:pt>
                <c:pt idx="350">
                  <c:v>400</c:v>
                </c:pt>
                <c:pt idx="351">
                  <c:v>400</c:v>
                </c:pt>
                <c:pt idx="352">
                  <c:v>400</c:v>
                </c:pt>
                <c:pt idx="353">
                  <c:v>400</c:v>
                </c:pt>
                <c:pt idx="354">
                  <c:v>400</c:v>
                </c:pt>
                <c:pt idx="355">
                  <c:v>400</c:v>
                </c:pt>
                <c:pt idx="356">
                  <c:v>400</c:v>
                </c:pt>
                <c:pt idx="357">
                  <c:v>400</c:v>
                </c:pt>
                <c:pt idx="358">
                  <c:v>400</c:v>
                </c:pt>
                <c:pt idx="359">
                  <c:v>400</c:v>
                </c:pt>
                <c:pt idx="360">
                  <c:v>400</c:v>
                </c:pt>
                <c:pt idx="361">
                  <c:v>400</c:v>
                </c:pt>
                <c:pt idx="362">
                  <c:v>400</c:v>
                </c:pt>
                <c:pt idx="363">
                  <c:v>400</c:v>
                </c:pt>
                <c:pt idx="364">
                  <c:v>400</c:v>
                </c:pt>
              </c:numCache>
            </c:numRef>
          </c:val>
        </c:ser>
        <c:axId val="89798912"/>
        <c:axId val="89809280"/>
      </c:areaChart>
      <c:lineChart>
        <c:grouping val="standard"/>
        <c:ser>
          <c:idx val="0"/>
          <c:order val="0"/>
          <c:tx>
            <c:strRef>
              <c:f>'[1]Daily Data (NOx)'!$CS$2</c:f>
              <c:strCache>
                <c:ptCount val="1"/>
              </c:strCache>
            </c:strRef>
          </c:tx>
          <c:spPr>
            <a:ln w="12700" cap="rnd" cmpd="sng" algn="ctr">
              <a:solidFill>
                <a:schemeClr val="accent1"/>
              </a:solidFill>
              <a:prstDash val="solid"/>
              <a:round/>
            </a:ln>
            <a:effectLst/>
          </c:spPr>
          <c:marker>
            <c:symbol val="none"/>
          </c:marker>
          <c:cat>
            <c:numRef>
              <c:f>'[1]Daily Data (NOx)'!$CR$3:$CR$367</c:f>
              <c:numCache>
                <c:formatCode>General</c:formatCode>
                <c:ptCount val="365"/>
                <c:pt idx="0">
                  <c:v>43800</c:v>
                </c:pt>
                <c:pt idx="1">
                  <c:v>43801</c:v>
                </c:pt>
                <c:pt idx="2">
                  <c:v>43802</c:v>
                </c:pt>
                <c:pt idx="3">
                  <c:v>43803</c:v>
                </c:pt>
                <c:pt idx="4">
                  <c:v>43804</c:v>
                </c:pt>
                <c:pt idx="5">
                  <c:v>43805</c:v>
                </c:pt>
                <c:pt idx="6">
                  <c:v>43806</c:v>
                </c:pt>
                <c:pt idx="7">
                  <c:v>43807</c:v>
                </c:pt>
                <c:pt idx="8">
                  <c:v>43808</c:v>
                </c:pt>
                <c:pt idx="9">
                  <c:v>43809</c:v>
                </c:pt>
                <c:pt idx="10">
                  <c:v>43810</c:v>
                </c:pt>
                <c:pt idx="11">
                  <c:v>43811</c:v>
                </c:pt>
                <c:pt idx="12">
                  <c:v>43812</c:v>
                </c:pt>
                <c:pt idx="13">
                  <c:v>43813</c:v>
                </c:pt>
                <c:pt idx="14">
                  <c:v>43814</c:v>
                </c:pt>
                <c:pt idx="15">
                  <c:v>43815</c:v>
                </c:pt>
                <c:pt idx="16">
                  <c:v>43816</c:v>
                </c:pt>
                <c:pt idx="17">
                  <c:v>43817</c:v>
                </c:pt>
                <c:pt idx="18">
                  <c:v>43818</c:v>
                </c:pt>
                <c:pt idx="19">
                  <c:v>43819</c:v>
                </c:pt>
                <c:pt idx="20">
                  <c:v>43820</c:v>
                </c:pt>
                <c:pt idx="21">
                  <c:v>43821</c:v>
                </c:pt>
                <c:pt idx="22">
                  <c:v>43822</c:v>
                </c:pt>
                <c:pt idx="23">
                  <c:v>43823</c:v>
                </c:pt>
                <c:pt idx="24">
                  <c:v>43824</c:v>
                </c:pt>
                <c:pt idx="25">
                  <c:v>43825</c:v>
                </c:pt>
                <c:pt idx="26">
                  <c:v>43826</c:v>
                </c:pt>
                <c:pt idx="27">
                  <c:v>43827</c:v>
                </c:pt>
                <c:pt idx="28">
                  <c:v>43828</c:v>
                </c:pt>
                <c:pt idx="29">
                  <c:v>43829</c:v>
                </c:pt>
                <c:pt idx="30">
                  <c:v>43830</c:v>
                </c:pt>
                <c:pt idx="31">
                  <c:v>43831</c:v>
                </c:pt>
                <c:pt idx="32">
                  <c:v>43832</c:v>
                </c:pt>
                <c:pt idx="33">
                  <c:v>43833</c:v>
                </c:pt>
                <c:pt idx="34">
                  <c:v>43834</c:v>
                </c:pt>
                <c:pt idx="35">
                  <c:v>43835</c:v>
                </c:pt>
                <c:pt idx="36">
                  <c:v>43836</c:v>
                </c:pt>
                <c:pt idx="37">
                  <c:v>43837</c:v>
                </c:pt>
                <c:pt idx="38">
                  <c:v>43838</c:v>
                </c:pt>
                <c:pt idx="39">
                  <c:v>43839</c:v>
                </c:pt>
                <c:pt idx="40">
                  <c:v>43840</c:v>
                </c:pt>
                <c:pt idx="41">
                  <c:v>43841</c:v>
                </c:pt>
                <c:pt idx="42">
                  <c:v>43842</c:v>
                </c:pt>
                <c:pt idx="43">
                  <c:v>43843</c:v>
                </c:pt>
                <c:pt idx="44">
                  <c:v>43844</c:v>
                </c:pt>
                <c:pt idx="45">
                  <c:v>43845</c:v>
                </c:pt>
                <c:pt idx="46">
                  <c:v>43846</c:v>
                </c:pt>
                <c:pt idx="47">
                  <c:v>43847</c:v>
                </c:pt>
                <c:pt idx="48">
                  <c:v>43862</c:v>
                </c:pt>
                <c:pt idx="49">
                  <c:v>43863</c:v>
                </c:pt>
                <c:pt idx="50">
                  <c:v>43864</c:v>
                </c:pt>
                <c:pt idx="51">
                  <c:v>43865</c:v>
                </c:pt>
                <c:pt idx="52">
                  <c:v>43866</c:v>
                </c:pt>
                <c:pt idx="53">
                  <c:v>43867</c:v>
                </c:pt>
                <c:pt idx="54">
                  <c:v>43868</c:v>
                </c:pt>
                <c:pt idx="55">
                  <c:v>43869</c:v>
                </c:pt>
                <c:pt idx="56">
                  <c:v>43870</c:v>
                </c:pt>
                <c:pt idx="57">
                  <c:v>43871</c:v>
                </c:pt>
                <c:pt idx="58">
                  <c:v>43872</c:v>
                </c:pt>
                <c:pt idx="59">
                  <c:v>43873</c:v>
                </c:pt>
                <c:pt idx="60">
                  <c:v>43874</c:v>
                </c:pt>
                <c:pt idx="61">
                  <c:v>43875</c:v>
                </c:pt>
                <c:pt idx="62">
                  <c:v>43876</c:v>
                </c:pt>
                <c:pt idx="63">
                  <c:v>43877</c:v>
                </c:pt>
                <c:pt idx="64">
                  <c:v>43878</c:v>
                </c:pt>
                <c:pt idx="65">
                  <c:v>43879</c:v>
                </c:pt>
                <c:pt idx="66">
                  <c:v>43880</c:v>
                </c:pt>
                <c:pt idx="67">
                  <c:v>43881</c:v>
                </c:pt>
                <c:pt idx="68">
                  <c:v>43882</c:v>
                </c:pt>
                <c:pt idx="69">
                  <c:v>43883</c:v>
                </c:pt>
                <c:pt idx="70">
                  <c:v>43884</c:v>
                </c:pt>
                <c:pt idx="71">
                  <c:v>43885</c:v>
                </c:pt>
                <c:pt idx="72">
                  <c:v>43886</c:v>
                </c:pt>
                <c:pt idx="73">
                  <c:v>43887</c:v>
                </c:pt>
                <c:pt idx="74">
                  <c:v>43888</c:v>
                </c:pt>
                <c:pt idx="75">
                  <c:v>43889</c:v>
                </c:pt>
                <c:pt idx="76">
                  <c:v>43890</c:v>
                </c:pt>
                <c:pt idx="77">
                  <c:v>43891</c:v>
                </c:pt>
                <c:pt idx="78">
                  <c:v>43892</c:v>
                </c:pt>
                <c:pt idx="79">
                  <c:v>43893</c:v>
                </c:pt>
                <c:pt idx="80">
                  <c:v>43894</c:v>
                </c:pt>
                <c:pt idx="81">
                  <c:v>43895</c:v>
                </c:pt>
                <c:pt idx="82">
                  <c:v>43896</c:v>
                </c:pt>
                <c:pt idx="83">
                  <c:v>43897</c:v>
                </c:pt>
                <c:pt idx="84">
                  <c:v>43898</c:v>
                </c:pt>
                <c:pt idx="85">
                  <c:v>43899</c:v>
                </c:pt>
                <c:pt idx="86">
                  <c:v>43900</c:v>
                </c:pt>
                <c:pt idx="87">
                  <c:v>43901</c:v>
                </c:pt>
                <c:pt idx="88">
                  <c:v>43902</c:v>
                </c:pt>
                <c:pt idx="89">
                  <c:v>43903</c:v>
                </c:pt>
                <c:pt idx="90">
                  <c:v>43904</c:v>
                </c:pt>
                <c:pt idx="91">
                  <c:v>43905</c:v>
                </c:pt>
                <c:pt idx="92">
                  <c:v>43906</c:v>
                </c:pt>
                <c:pt idx="93">
                  <c:v>43907</c:v>
                </c:pt>
                <c:pt idx="94">
                  <c:v>43908</c:v>
                </c:pt>
                <c:pt idx="95">
                  <c:v>43909</c:v>
                </c:pt>
                <c:pt idx="96">
                  <c:v>43910</c:v>
                </c:pt>
                <c:pt idx="97">
                  <c:v>43911</c:v>
                </c:pt>
                <c:pt idx="98">
                  <c:v>43912</c:v>
                </c:pt>
                <c:pt idx="99">
                  <c:v>43913</c:v>
                </c:pt>
                <c:pt idx="100">
                  <c:v>43914</c:v>
                </c:pt>
                <c:pt idx="101">
                  <c:v>43915</c:v>
                </c:pt>
                <c:pt idx="102">
                  <c:v>43916</c:v>
                </c:pt>
                <c:pt idx="103">
                  <c:v>43917</c:v>
                </c:pt>
                <c:pt idx="104">
                  <c:v>43918</c:v>
                </c:pt>
                <c:pt idx="105">
                  <c:v>43919</c:v>
                </c:pt>
                <c:pt idx="106">
                  <c:v>43920</c:v>
                </c:pt>
                <c:pt idx="107">
                  <c:v>43921</c:v>
                </c:pt>
                <c:pt idx="108">
                  <c:v>43922</c:v>
                </c:pt>
                <c:pt idx="109">
                  <c:v>43923</c:v>
                </c:pt>
                <c:pt idx="110">
                  <c:v>43924</c:v>
                </c:pt>
                <c:pt idx="111">
                  <c:v>43925</c:v>
                </c:pt>
                <c:pt idx="112">
                  <c:v>43926</c:v>
                </c:pt>
                <c:pt idx="113">
                  <c:v>43927</c:v>
                </c:pt>
                <c:pt idx="114">
                  <c:v>43928</c:v>
                </c:pt>
                <c:pt idx="115">
                  <c:v>43929</c:v>
                </c:pt>
                <c:pt idx="116">
                  <c:v>43930</c:v>
                </c:pt>
                <c:pt idx="117">
                  <c:v>43931</c:v>
                </c:pt>
                <c:pt idx="118">
                  <c:v>43932</c:v>
                </c:pt>
                <c:pt idx="119">
                  <c:v>43933</c:v>
                </c:pt>
                <c:pt idx="120">
                  <c:v>43934</c:v>
                </c:pt>
                <c:pt idx="121">
                  <c:v>43935</c:v>
                </c:pt>
                <c:pt idx="122">
                  <c:v>43936</c:v>
                </c:pt>
                <c:pt idx="123">
                  <c:v>43937</c:v>
                </c:pt>
                <c:pt idx="124">
                  <c:v>43938</c:v>
                </c:pt>
                <c:pt idx="125">
                  <c:v>43939</c:v>
                </c:pt>
                <c:pt idx="126">
                  <c:v>43940</c:v>
                </c:pt>
                <c:pt idx="127">
                  <c:v>43941</c:v>
                </c:pt>
                <c:pt idx="128">
                  <c:v>43942</c:v>
                </c:pt>
                <c:pt idx="129">
                  <c:v>43943</c:v>
                </c:pt>
                <c:pt idx="130">
                  <c:v>43944</c:v>
                </c:pt>
                <c:pt idx="131">
                  <c:v>43945</c:v>
                </c:pt>
                <c:pt idx="132">
                  <c:v>43946</c:v>
                </c:pt>
                <c:pt idx="133">
                  <c:v>43947</c:v>
                </c:pt>
                <c:pt idx="134">
                  <c:v>43948</c:v>
                </c:pt>
                <c:pt idx="135">
                  <c:v>43949</c:v>
                </c:pt>
                <c:pt idx="136">
                  <c:v>43950</c:v>
                </c:pt>
                <c:pt idx="137">
                  <c:v>43951</c:v>
                </c:pt>
                <c:pt idx="138">
                  <c:v>43952</c:v>
                </c:pt>
                <c:pt idx="139">
                  <c:v>43953</c:v>
                </c:pt>
                <c:pt idx="140">
                  <c:v>43954</c:v>
                </c:pt>
                <c:pt idx="141">
                  <c:v>43955</c:v>
                </c:pt>
                <c:pt idx="142">
                  <c:v>43956</c:v>
                </c:pt>
                <c:pt idx="143">
                  <c:v>43957</c:v>
                </c:pt>
                <c:pt idx="144">
                  <c:v>43958</c:v>
                </c:pt>
                <c:pt idx="145">
                  <c:v>43959</c:v>
                </c:pt>
                <c:pt idx="146">
                  <c:v>43960</c:v>
                </c:pt>
                <c:pt idx="147">
                  <c:v>43961</c:v>
                </c:pt>
                <c:pt idx="148">
                  <c:v>43962</c:v>
                </c:pt>
                <c:pt idx="149">
                  <c:v>43963</c:v>
                </c:pt>
                <c:pt idx="150">
                  <c:v>43964</c:v>
                </c:pt>
                <c:pt idx="151">
                  <c:v>43965</c:v>
                </c:pt>
                <c:pt idx="152">
                  <c:v>43966</c:v>
                </c:pt>
                <c:pt idx="153">
                  <c:v>43967</c:v>
                </c:pt>
                <c:pt idx="154">
                  <c:v>43968</c:v>
                </c:pt>
                <c:pt idx="155">
                  <c:v>43969</c:v>
                </c:pt>
                <c:pt idx="156">
                  <c:v>43970</c:v>
                </c:pt>
                <c:pt idx="157">
                  <c:v>43971</c:v>
                </c:pt>
                <c:pt idx="158">
                  <c:v>43972</c:v>
                </c:pt>
                <c:pt idx="159">
                  <c:v>43973</c:v>
                </c:pt>
                <c:pt idx="160">
                  <c:v>43974</c:v>
                </c:pt>
                <c:pt idx="161">
                  <c:v>43975</c:v>
                </c:pt>
                <c:pt idx="162">
                  <c:v>43976</c:v>
                </c:pt>
                <c:pt idx="163">
                  <c:v>43977</c:v>
                </c:pt>
                <c:pt idx="164">
                  <c:v>43978</c:v>
                </c:pt>
                <c:pt idx="165">
                  <c:v>43979</c:v>
                </c:pt>
                <c:pt idx="166">
                  <c:v>43980</c:v>
                </c:pt>
                <c:pt idx="167">
                  <c:v>43981</c:v>
                </c:pt>
                <c:pt idx="168">
                  <c:v>43982</c:v>
                </c:pt>
                <c:pt idx="169">
                  <c:v>43983</c:v>
                </c:pt>
                <c:pt idx="170">
                  <c:v>43984</c:v>
                </c:pt>
                <c:pt idx="171">
                  <c:v>43985</c:v>
                </c:pt>
                <c:pt idx="172">
                  <c:v>43986</c:v>
                </c:pt>
                <c:pt idx="173">
                  <c:v>43987</c:v>
                </c:pt>
                <c:pt idx="174">
                  <c:v>43988</c:v>
                </c:pt>
                <c:pt idx="175">
                  <c:v>43989</c:v>
                </c:pt>
                <c:pt idx="176">
                  <c:v>43990</c:v>
                </c:pt>
                <c:pt idx="177">
                  <c:v>43991</c:v>
                </c:pt>
                <c:pt idx="178">
                  <c:v>43992</c:v>
                </c:pt>
                <c:pt idx="179">
                  <c:v>43993</c:v>
                </c:pt>
                <c:pt idx="180">
                  <c:v>43994</c:v>
                </c:pt>
                <c:pt idx="181">
                  <c:v>43995</c:v>
                </c:pt>
                <c:pt idx="182">
                  <c:v>43996</c:v>
                </c:pt>
                <c:pt idx="183">
                  <c:v>43997</c:v>
                </c:pt>
                <c:pt idx="184">
                  <c:v>43998</c:v>
                </c:pt>
                <c:pt idx="185">
                  <c:v>43999</c:v>
                </c:pt>
                <c:pt idx="186">
                  <c:v>44000</c:v>
                </c:pt>
                <c:pt idx="187">
                  <c:v>44001</c:v>
                </c:pt>
                <c:pt idx="188">
                  <c:v>44002</c:v>
                </c:pt>
                <c:pt idx="189">
                  <c:v>44007</c:v>
                </c:pt>
                <c:pt idx="190">
                  <c:v>44008</c:v>
                </c:pt>
                <c:pt idx="191">
                  <c:v>44009</c:v>
                </c:pt>
                <c:pt idx="192">
                  <c:v>44010</c:v>
                </c:pt>
                <c:pt idx="193">
                  <c:v>44011</c:v>
                </c:pt>
                <c:pt idx="194">
                  <c:v>44023</c:v>
                </c:pt>
                <c:pt idx="195">
                  <c:v>44024</c:v>
                </c:pt>
                <c:pt idx="196">
                  <c:v>44025</c:v>
                </c:pt>
                <c:pt idx="197">
                  <c:v>44026</c:v>
                </c:pt>
                <c:pt idx="198">
                  <c:v>44027</c:v>
                </c:pt>
                <c:pt idx="199">
                  <c:v>44028</c:v>
                </c:pt>
                <c:pt idx="200">
                  <c:v>44029</c:v>
                </c:pt>
                <c:pt idx="201">
                  <c:v>44030</c:v>
                </c:pt>
                <c:pt idx="202">
                  <c:v>44031</c:v>
                </c:pt>
                <c:pt idx="203">
                  <c:v>44032</c:v>
                </c:pt>
                <c:pt idx="204">
                  <c:v>44033</c:v>
                </c:pt>
                <c:pt idx="205">
                  <c:v>44034</c:v>
                </c:pt>
                <c:pt idx="206">
                  <c:v>44035</c:v>
                </c:pt>
                <c:pt idx="207">
                  <c:v>44036</c:v>
                </c:pt>
                <c:pt idx="208">
                  <c:v>44037</c:v>
                </c:pt>
                <c:pt idx="209">
                  <c:v>44038</c:v>
                </c:pt>
                <c:pt idx="210">
                  <c:v>44039</c:v>
                </c:pt>
                <c:pt idx="211">
                  <c:v>44040</c:v>
                </c:pt>
                <c:pt idx="212">
                  <c:v>44041</c:v>
                </c:pt>
                <c:pt idx="213">
                  <c:v>44042</c:v>
                </c:pt>
                <c:pt idx="214">
                  <c:v>44043</c:v>
                </c:pt>
                <c:pt idx="215">
                  <c:v>44044</c:v>
                </c:pt>
                <c:pt idx="216">
                  <c:v>44045</c:v>
                </c:pt>
                <c:pt idx="217">
                  <c:v>44046</c:v>
                </c:pt>
                <c:pt idx="218">
                  <c:v>44047</c:v>
                </c:pt>
                <c:pt idx="219">
                  <c:v>44048</c:v>
                </c:pt>
                <c:pt idx="220">
                  <c:v>44049</c:v>
                </c:pt>
                <c:pt idx="221">
                  <c:v>44050</c:v>
                </c:pt>
                <c:pt idx="222">
                  <c:v>44051</c:v>
                </c:pt>
                <c:pt idx="223">
                  <c:v>44052</c:v>
                </c:pt>
                <c:pt idx="224">
                  <c:v>44053</c:v>
                </c:pt>
                <c:pt idx="225">
                  <c:v>44054</c:v>
                </c:pt>
                <c:pt idx="226">
                  <c:v>44055</c:v>
                </c:pt>
                <c:pt idx="227">
                  <c:v>44056</c:v>
                </c:pt>
                <c:pt idx="228">
                  <c:v>44057</c:v>
                </c:pt>
                <c:pt idx="229">
                  <c:v>44058</c:v>
                </c:pt>
                <c:pt idx="230">
                  <c:v>44059</c:v>
                </c:pt>
                <c:pt idx="231">
                  <c:v>44060</c:v>
                </c:pt>
                <c:pt idx="232">
                  <c:v>44061</c:v>
                </c:pt>
                <c:pt idx="233">
                  <c:v>44062</c:v>
                </c:pt>
                <c:pt idx="234">
                  <c:v>44063</c:v>
                </c:pt>
                <c:pt idx="235">
                  <c:v>44064</c:v>
                </c:pt>
                <c:pt idx="236">
                  <c:v>44065</c:v>
                </c:pt>
                <c:pt idx="237">
                  <c:v>44066</c:v>
                </c:pt>
                <c:pt idx="238">
                  <c:v>44067</c:v>
                </c:pt>
                <c:pt idx="239">
                  <c:v>44068</c:v>
                </c:pt>
                <c:pt idx="240">
                  <c:v>44069</c:v>
                </c:pt>
                <c:pt idx="241">
                  <c:v>44070</c:v>
                </c:pt>
                <c:pt idx="242">
                  <c:v>44071</c:v>
                </c:pt>
                <c:pt idx="243">
                  <c:v>44072</c:v>
                </c:pt>
                <c:pt idx="244">
                  <c:v>44073</c:v>
                </c:pt>
                <c:pt idx="245">
                  <c:v>44074</c:v>
                </c:pt>
                <c:pt idx="246">
                  <c:v>44075</c:v>
                </c:pt>
                <c:pt idx="247">
                  <c:v>44076</c:v>
                </c:pt>
                <c:pt idx="248">
                  <c:v>44077</c:v>
                </c:pt>
                <c:pt idx="249">
                  <c:v>44078</c:v>
                </c:pt>
                <c:pt idx="250">
                  <c:v>44079</c:v>
                </c:pt>
                <c:pt idx="251">
                  <c:v>44080</c:v>
                </c:pt>
                <c:pt idx="252">
                  <c:v>44081</c:v>
                </c:pt>
                <c:pt idx="253">
                  <c:v>44082</c:v>
                </c:pt>
                <c:pt idx="254">
                  <c:v>44083</c:v>
                </c:pt>
                <c:pt idx="255">
                  <c:v>44084</c:v>
                </c:pt>
                <c:pt idx="256">
                  <c:v>44085</c:v>
                </c:pt>
                <c:pt idx="257">
                  <c:v>44086</c:v>
                </c:pt>
                <c:pt idx="258">
                  <c:v>44087</c:v>
                </c:pt>
                <c:pt idx="259">
                  <c:v>44088</c:v>
                </c:pt>
                <c:pt idx="260">
                  <c:v>44089</c:v>
                </c:pt>
                <c:pt idx="261">
                  <c:v>44090</c:v>
                </c:pt>
                <c:pt idx="262">
                  <c:v>44091</c:v>
                </c:pt>
                <c:pt idx="263">
                  <c:v>44092</c:v>
                </c:pt>
                <c:pt idx="264">
                  <c:v>44093</c:v>
                </c:pt>
                <c:pt idx="265">
                  <c:v>44094</c:v>
                </c:pt>
                <c:pt idx="266">
                  <c:v>44095</c:v>
                </c:pt>
                <c:pt idx="267">
                  <c:v>44096</c:v>
                </c:pt>
                <c:pt idx="268">
                  <c:v>44097</c:v>
                </c:pt>
                <c:pt idx="269">
                  <c:v>44098</c:v>
                </c:pt>
                <c:pt idx="270">
                  <c:v>44099</c:v>
                </c:pt>
                <c:pt idx="271">
                  <c:v>44100</c:v>
                </c:pt>
                <c:pt idx="272">
                  <c:v>44101</c:v>
                </c:pt>
                <c:pt idx="273">
                  <c:v>44102</c:v>
                </c:pt>
                <c:pt idx="274">
                  <c:v>44103</c:v>
                </c:pt>
                <c:pt idx="275">
                  <c:v>44104</c:v>
                </c:pt>
                <c:pt idx="276">
                  <c:v>44105</c:v>
                </c:pt>
                <c:pt idx="277">
                  <c:v>44106</c:v>
                </c:pt>
                <c:pt idx="278">
                  <c:v>44107</c:v>
                </c:pt>
                <c:pt idx="279">
                  <c:v>44108</c:v>
                </c:pt>
                <c:pt idx="280">
                  <c:v>44109</c:v>
                </c:pt>
                <c:pt idx="281">
                  <c:v>44110</c:v>
                </c:pt>
                <c:pt idx="282">
                  <c:v>44111</c:v>
                </c:pt>
                <c:pt idx="283">
                  <c:v>44112</c:v>
                </c:pt>
                <c:pt idx="284">
                  <c:v>44116</c:v>
                </c:pt>
                <c:pt idx="285">
                  <c:v>44118</c:v>
                </c:pt>
                <c:pt idx="286">
                  <c:v>44119</c:v>
                </c:pt>
                <c:pt idx="287">
                  <c:v>44120</c:v>
                </c:pt>
                <c:pt idx="288">
                  <c:v>44121</c:v>
                </c:pt>
                <c:pt idx="289">
                  <c:v>44122</c:v>
                </c:pt>
                <c:pt idx="290">
                  <c:v>44123</c:v>
                </c:pt>
                <c:pt idx="291">
                  <c:v>44124</c:v>
                </c:pt>
                <c:pt idx="292">
                  <c:v>44125</c:v>
                </c:pt>
                <c:pt idx="293">
                  <c:v>44126</c:v>
                </c:pt>
                <c:pt idx="294">
                  <c:v>44127</c:v>
                </c:pt>
                <c:pt idx="295">
                  <c:v>44128</c:v>
                </c:pt>
                <c:pt idx="296">
                  <c:v>44129</c:v>
                </c:pt>
                <c:pt idx="297">
                  <c:v>44130</c:v>
                </c:pt>
                <c:pt idx="298">
                  <c:v>44131</c:v>
                </c:pt>
                <c:pt idx="299">
                  <c:v>44132</c:v>
                </c:pt>
                <c:pt idx="300">
                  <c:v>44134</c:v>
                </c:pt>
                <c:pt idx="301">
                  <c:v>44135</c:v>
                </c:pt>
                <c:pt idx="302">
                  <c:v>44136</c:v>
                </c:pt>
                <c:pt idx="303">
                  <c:v>44137</c:v>
                </c:pt>
                <c:pt idx="304">
                  <c:v>44138</c:v>
                </c:pt>
                <c:pt idx="305">
                  <c:v>44139</c:v>
                </c:pt>
                <c:pt idx="306">
                  <c:v>44140</c:v>
                </c:pt>
                <c:pt idx="307">
                  <c:v>44141</c:v>
                </c:pt>
                <c:pt idx="308">
                  <c:v>44142</c:v>
                </c:pt>
                <c:pt idx="309">
                  <c:v>44143</c:v>
                </c:pt>
                <c:pt idx="310">
                  <c:v>44144</c:v>
                </c:pt>
                <c:pt idx="311">
                  <c:v>44145</c:v>
                </c:pt>
                <c:pt idx="312">
                  <c:v>44146</c:v>
                </c:pt>
                <c:pt idx="313">
                  <c:v>44147</c:v>
                </c:pt>
                <c:pt idx="314">
                  <c:v>44148</c:v>
                </c:pt>
                <c:pt idx="315">
                  <c:v>44149</c:v>
                </c:pt>
                <c:pt idx="316">
                  <c:v>44150</c:v>
                </c:pt>
                <c:pt idx="317">
                  <c:v>44151</c:v>
                </c:pt>
                <c:pt idx="318">
                  <c:v>44153</c:v>
                </c:pt>
                <c:pt idx="319">
                  <c:v>44154</c:v>
                </c:pt>
                <c:pt idx="320">
                  <c:v>44155</c:v>
                </c:pt>
                <c:pt idx="321">
                  <c:v>44156</c:v>
                </c:pt>
                <c:pt idx="322">
                  <c:v>44157</c:v>
                </c:pt>
                <c:pt idx="323">
                  <c:v>44158</c:v>
                </c:pt>
                <c:pt idx="324">
                  <c:v>44159</c:v>
                </c:pt>
                <c:pt idx="325">
                  <c:v>44160</c:v>
                </c:pt>
                <c:pt idx="326">
                  <c:v>44161</c:v>
                </c:pt>
                <c:pt idx="327">
                  <c:v>44162</c:v>
                </c:pt>
                <c:pt idx="328">
                  <c:v>44163</c:v>
                </c:pt>
                <c:pt idx="329">
                  <c:v>44164</c:v>
                </c:pt>
                <c:pt idx="330">
                  <c:v>44165</c:v>
                </c:pt>
                <c:pt idx="331">
                  <c:v>44166</c:v>
                </c:pt>
                <c:pt idx="332">
                  <c:v>44167</c:v>
                </c:pt>
                <c:pt idx="333">
                  <c:v>44168</c:v>
                </c:pt>
                <c:pt idx="334">
                  <c:v>44169</c:v>
                </c:pt>
                <c:pt idx="335">
                  <c:v>44170</c:v>
                </c:pt>
                <c:pt idx="336">
                  <c:v>44171</c:v>
                </c:pt>
                <c:pt idx="337">
                  <c:v>44172</c:v>
                </c:pt>
                <c:pt idx="338">
                  <c:v>44174</c:v>
                </c:pt>
                <c:pt idx="339">
                  <c:v>44175</c:v>
                </c:pt>
                <c:pt idx="340">
                  <c:v>44176</c:v>
                </c:pt>
                <c:pt idx="341">
                  <c:v>44184</c:v>
                </c:pt>
                <c:pt idx="342">
                  <c:v>44185</c:v>
                </c:pt>
                <c:pt idx="343">
                  <c:v>44186</c:v>
                </c:pt>
                <c:pt idx="344">
                  <c:v>44187</c:v>
                </c:pt>
                <c:pt idx="345">
                  <c:v>44188</c:v>
                </c:pt>
                <c:pt idx="346">
                  <c:v>44189</c:v>
                </c:pt>
                <c:pt idx="347">
                  <c:v>44190</c:v>
                </c:pt>
                <c:pt idx="348">
                  <c:v>44191</c:v>
                </c:pt>
                <c:pt idx="349">
                  <c:v>44192</c:v>
                </c:pt>
                <c:pt idx="350">
                  <c:v>44193</c:v>
                </c:pt>
                <c:pt idx="351">
                  <c:v>44194</c:v>
                </c:pt>
                <c:pt idx="352">
                  <c:v>44195</c:v>
                </c:pt>
                <c:pt idx="353">
                  <c:v>44196</c:v>
                </c:pt>
                <c:pt idx="354">
                  <c:v>44197</c:v>
                </c:pt>
                <c:pt idx="355">
                  <c:v>44198</c:v>
                </c:pt>
                <c:pt idx="356">
                  <c:v>44199</c:v>
                </c:pt>
                <c:pt idx="357">
                  <c:v>44200</c:v>
                </c:pt>
                <c:pt idx="358">
                  <c:v>44201</c:v>
                </c:pt>
                <c:pt idx="359">
                  <c:v>44202</c:v>
                </c:pt>
                <c:pt idx="360">
                  <c:v>44203</c:v>
                </c:pt>
                <c:pt idx="361">
                  <c:v>44204</c:v>
                </c:pt>
                <c:pt idx="362">
                  <c:v>44205</c:v>
                </c:pt>
                <c:pt idx="363">
                  <c:v>44206</c:v>
                </c:pt>
                <c:pt idx="364">
                  <c:v>44207</c:v>
                </c:pt>
              </c:numCache>
            </c:numRef>
          </c:cat>
          <c:val>
            <c:numRef>
              <c:f>'[1]Daily Data (NOx)'!$CS$3:$CS$367</c:f>
              <c:numCache>
                <c:formatCode>General</c:formatCode>
                <c:ptCount val="365"/>
                <c:pt idx="0">
                  <c:v>13</c:v>
                </c:pt>
                <c:pt idx="1">
                  <c:v>14</c:v>
                </c:pt>
                <c:pt idx="2">
                  <c:v>16</c:v>
                </c:pt>
                <c:pt idx="3">
                  <c:v>14</c:v>
                </c:pt>
                <c:pt idx="4">
                  <c:v>22</c:v>
                </c:pt>
                <c:pt idx="5">
                  <c:v>17</c:v>
                </c:pt>
                <c:pt idx="6">
                  <c:v>18</c:v>
                </c:pt>
                <c:pt idx="7">
                  <c:v>15</c:v>
                </c:pt>
                <c:pt idx="8">
                  <c:v>21</c:v>
                </c:pt>
                <c:pt idx="9">
                  <c:v>18</c:v>
                </c:pt>
                <c:pt idx="10">
                  <c:v>20</c:v>
                </c:pt>
                <c:pt idx="11">
                  <c:v>21</c:v>
                </c:pt>
                <c:pt idx="12">
                  <c:v>15</c:v>
                </c:pt>
                <c:pt idx="13">
                  <c:v>26</c:v>
                </c:pt>
                <c:pt idx="14">
                  <c:v>24</c:v>
                </c:pt>
                <c:pt idx="15">
                  <c:v>27</c:v>
                </c:pt>
                <c:pt idx="16">
                  <c:v>25</c:v>
                </c:pt>
                <c:pt idx="17">
                  <c:v>30</c:v>
                </c:pt>
                <c:pt idx="18">
                  <c:v>21</c:v>
                </c:pt>
                <c:pt idx="19">
                  <c:v>27</c:v>
                </c:pt>
                <c:pt idx="20">
                  <c:v>25</c:v>
                </c:pt>
                <c:pt idx="21">
                  <c:v>23</c:v>
                </c:pt>
                <c:pt idx="22">
                  <c:v>30</c:v>
                </c:pt>
                <c:pt idx="23">
                  <c:v>30</c:v>
                </c:pt>
                <c:pt idx="24">
                  <c:v>22</c:v>
                </c:pt>
                <c:pt idx="25">
                  <c:v>18</c:v>
                </c:pt>
                <c:pt idx="26">
                  <c:v>26</c:v>
                </c:pt>
                <c:pt idx="27">
                  <c:v>21</c:v>
                </c:pt>
                <c:pt idx="28">
                  <c:v>24</c:v>
                </c:pt>
                <c:pt idx="29">
                  <c:v>24</c:v>
                </c:pt>
                <c:pt idx="30">
                  <c:v>20</c:v>
                </c:pt>
                <c:pt idx="31">
                  <c:v>37</c:v>
                </c:pt>
                <c:pt idx="32">
                  <c:v>23</c:v>
                </c:pt>
                <c:pt idx="33">
                  <c:v>23</c:v>
                </c:pt>
                <c:pt idx="34">
                  <c:v>18</c:v>
                </c:pt>
                <c:pt idx="35">
                  <c:v>24</c:v>
                </c:pt>
                <c:pt idx="36">
                  <c:v>22</c:v>
                </c:pt>
                <c:pt idx="37">
                  <c:v>32</c:v>
                </c:pt>
                <c:pt idx="38">
                  <c:v>12</c:v>
                </c:pt>
                <c:pt idx="39">
                  <c:v>19</c:v>
                </c:pt>
                <c:pt idx="40">
                  <c:v>23</c:v>
                </c:pt>
                <c:pt idx="41">
                  <c:v>26</c:v>
                </c:pt>
                <c:pt idx="42">
                  <c:v>28</c:v>
                </c:pt>
                <c:pt idx="43">
                  <c:v>15</c:v>
                </c:pt>
                <c:pt idx="44">
                  <c:v>14</c:v>
                </c:pt>
                <c:pt idx="45">
                  <c:v>9</c:v>
                </c:pt>
                <c:pt idx="46">
                  <c:v>9</c:v>
                </c:pt>
                <c:pt idx="47">
                  <c:v>9</c:v>
                </c:pt>
                <c:pt idx="48">
                  <c:v>28</c:v>
                </c:pt>
                <c:pt idx="49">
                  <c:v>37</c:v>
                </c:pt>
                <c:pt idx="50">
                  <c:v>24</c:v>
                </c:pt>
                <c:pt idx="51">
                  <c:v>25</c:v>
                </c:pt>
                <c:pt idx="52">
                  <c:v>30</c:v>
                </c:pt>
                <c:pt idx="53">
                  <c:v>25</c:v>
                </c:pt>
                <c:pt idx="54">
                  <c:v>37</c:v>
                </c:pt>
                <c:pt idx="55">
                  <c:v>32</c:v>
                </c:pt>
                <c:pt idx="56">
                  <c:v>17</c:v>
                </c:pt>
                <c:pt idx="57">
                  <c:v>20</c:v>
                </c:pt>
                <c:pt idx="58">
                  <c:v>27</c:v>
                </c:pt>
                <c:pt idx="59">
                  <c:v>23</c:v>
                </c:pt>
                <c:pt idx="60">
                  <c:v>32</c:v>
                </c:pt>
                <c:pt idx="61">
                  <c:v>25</c:v>
                </c:pt>
                <c:pt idx="62">
                  <c:v>36</c:v>
                </c:pt>
                <c:pt idx="63">
                  <c:v>38</c:v>
                </c:pt>
                <c:pt idx="64">
                  <c:v>28</c:v>
                </c:pt>
                <c:pt idx="65">
                  <c:v>40</c:v>
                </c:pt>
                <c:pt idx="66">
                  <c:v>36</c:v>
                </c:pt>
                <c:pt idx="67">
                  <c:v>19</c:v>
                </c:pt>
                <c:pt idx="68">
                  <c:v>17</c:v>
                </c:pt>
                <c:pt idx="69">
                  <c:v>25</c:v>
                </c:pt>
                <c:pt idx="70">
                  <c:v>22</c:v>
                </c:pt>
                <c:pt idx="71">
                  <c:v>28</c:v>
                </c:pt>
                <c:pt idx="72">
                  <c:v>18</c:v>
                </c:pt>
                <c:pt idx="73">
                  <c:v>19</c:v>
                </c:pt>
                <c:pt idx="74">
                  <c:v>26</c:v>
                </c:pt>
                <c:pt idx="75">
                  <c:v>29</c:v>
                </c:pt>
                <c:pt idx="76">
                  <c:v>26</c:v>
                </c:pt>
                <c:pt idx="77">
                  <c:v>20</c:v>
                </c:pt>
                <c:pt idx="78">
                  <c:v>25</c:v>
                </c:pt>
                <c:pt idx="79">
                  <c:v>15</c:v>
                </c:pt>
                <c:pt idx="80">
                  <c:v>17</c:v>
                </c:pt>
                <c:pt idx="81">
                  <c:v>14</c:v>
                </c:pt>
                <c:pt idx="82">
                  <c:v>15</c:v>
                </c:pt>
                <c:pt idx="83">
                  <c:v>10</c:v>
                </c:pt>
                <c:pt idx="84">
                  <c:v>10</c:v>
                </c:pt>
                <c:pt idx="85">
                  <c:v>12</c:v>
                </c:pt>
                <c:pt idx="86">
                  <c:v>9</c:v>
                </c:pt>
                <c:pt idx="87">
                  <c:v>9</c:v>
                </c:pt>
                <c:pt idx="88">
                  <c:v>11</c:v>
                </c:pt>
                <c:pt idx="89">
                  <c:v>11</c:v>
                </c:pt>
                <c:pt idx="90">
                  <c:v>12</c:v>
                </c:pt>
                <c:pt idx="91">
                  <c:v>20</c:v>
                </c:pt>
                <c:pt idx="92">
                  <c:v>25</c:v>
                </c:pt>
                <c:pt idx="93">
                  <c:v>23</c:v>
                </c:pt>
                <c:pt idx="94">
                  <c:v>24</c:v>
                </c:pt>
                <c:pt idx="95">
                  <c:v>13</c:v>
                </c:pt>
                <c:pt idx="96">
                  <c:v>13</c:v>
                </c:pt>
                <c:pt idx="97">
                  <c:v>12</c:v>
                </c:pt>
                <c:pt idx="98">
                  <c:v>9</c:v>
                </c:pt>
                <c:pt idx="99">
                  <c:v>9</c:v>
                </c:pt>
                <c:pt idx="100">
                  <c:v>9</c:v>
                </c:pt>
                <c:pt idx="101">
                  <c:v>9</c:v>
                </c:pt>
                <c:pt idx="102">
                  <c:v>9</c:v>
                </c:pt>
                <c:pt idx="103">
                  <c:v>9</c:v>
                </c:pt>
                <c:pt idx="104">
                  <c:v>9</c:v>
                </c:pt>
                <c:pt idx="105">
                  <c:v>9</c:v>
                </c:pt>
                <c:pt idx="106">
                  <c:v>9</c:v>
                </c:pt>
                <c:pt idx="107">
                  <c:v>9</c:v>
                </c:pt>
                <c:pt idx="108">
                  <c:v>9</c:v>
                </c:pt>
                <c:pt idx="109">
                  <c:v>9</c:v>
                </c:pt>
                <c:pt idx="110">
                  <c:v>9</c:v>
                </c:pt>
                <c:pt idx="111">
                  <c:v>9</c:v>
                </c:pt>
                <c:pt idx="112">
                  <c:v>9</c:v>
                </c:pt>
                <c:pt idx="113">
                  <c:v>9</c:v>
                </c:pt>
                <c:pt idx="114">
                  <c:v>9</c:v>
                </c:pt>
                <c:pt idx="115">
                  <c:v>9</c:v>
                </c:pt>
                <c:pt idx="116">
                  <c:v>9</c:v>
                </c:pt>
                <c:pt idx="117">
                  <c:v>9</c:v>
                </c:pt>
                <c:pt idx="118">
                  <c:v>9</c:v>
                </c:pt>
                <c:pt idx="119">
                  <c:v>9</c:v>
                </c:pt>
                <c:pt idx="120">
                  <c:v>9</c:v>
                </c:pt>
                <c:pt idx="121">
                  <c:v>9</c:v>
                </c:pt>
                <c:pt idx="122">
                  <c:v>9</c:v>
                </c:pt>
                <c:pt idx="123">
                  <c:v>9</c:v>
                </c:pt>
                <c:pt idx="124">
                  <c:v>9</c:v>
                </c:pt>
                <c:pt idx="125">
                  <c:v>9</c:v>
                </c:pt>
                <c:pt idx="126">
                  <c:v>9</c:v>
                </c:pt>
                <c:pt idx="127">
                  <c:v>9</c:v>
                </c:pt>
                <c:pt idx="128">
                  <c:v>9</c:v>
                </c:pt>
                <c:pt idx="129">
                  <c:v>9</c:v>
                </c:pt>
                <c:pt idx="130">
                  <c:v>9</c:v>
                </c:pt>
                <c:pt idx="131">
                  <c:v>9</c:v>
                </c:pt>
                <c:pt idx="132">
                  <c:v>9</c:v>
                </c:pt>
                <c:pt idx="133">
                  <c:v>9</c:v>
                </c:pt>
                <c:pt idx="134">
                  <c:v>9</c:v>
                </c:pt>
                <c:pt idx="135">
                  <c:v>24</c:v>
                </c:pt>
                <c:pt idx="136">
                  <c:v>17</c:v>
                </c:pt>
                <c:pt idx="137">
                  <c:v>19</c:v>
                </c:pt>
                <c:pt idx="138">
                  <c:v>9</c:v>
                </c:pt>
                <c:pt idx="139">
                  <c:v>9</c:v>
                </c:pt>
                <c:pt idx="140">
                  <c:v>9</c:v>
                </c:pt>
                <c:pt idx="141">
                  <c:v>9</c:v>
                </c:pt>
                <c:pt idx="142">
                  <c:v>9</c:v>
                </c:pt>
                <c:pt idx="143">
                  <c:v>9</c:v>
                </c:pt>
                <c:pt idx="144">
                  <c:v>9</c:v>
                </c:pt>
                <c:pt idx="145">
                  <c:v>9</c:v>
                </c:pt>
                <c:pt idx="146">
                  <c:v>9</c:v>
                </c:pt>
                <c:pt idx="147">
                  <c:v>9</c:v>
                </c:pt>
                <c:pt idx="148">
                  <c:v>9</c:v>
                </c:pt>
                <c:pt idx="149">
                  <c:v>9</c:v>
                </c:pt>
                <c:pt idx="150">
                  <c:v>10</c:v>
                </c:pt>
                <c:pt idx="151">
                  <c:v>12</c:v>
                </c:pt>
                <c:pt idx="152">
                  <c:v>12</c:v>
                </c:pt>
                <c:pt idx="153">
                  <c:v>11</c:v>
                </c:pt>
                <c:pt idx="154">
                  <c:v>11</c:v>
                </c:pt>
                <c:pt idx="155">
                  <c:v>11</c:v>
                </c:pt>
                <c:pt idx="156">
                  <c:v>9</c:v>
                </c:pt>
                <c:pt idx="157">
                  <c:v>13</c:v>
                </c:pt>
                <c:pt idx="158">
                  <c:v>13</c:v>
                </c:pt>
                <c:pt idx="159">
                  <c:v>9</c:v>
                </c:pt>
                <c:pt idx="160">
                  <c:v>9</c:v>
                </c:pt>
                <c:pt idx="161">
                  <c:v>12</c:v>
                </c:pt>
                <c:pt idx="162">
                  <c:v>12</c:v>
                </c:pt>
                <c:pt idx="163">
                  <c:v>12</c:v>
                </c:pt>
                <c:pt idx="164">
                  <c:v>12</c:v>
                </c:pt>
                <c:pt idx="165">
                  <c:v>12</c:v>
                </c:pt>
                <c:pt idx="166">
                  <c:v>9</c:v>
                </c:pt>
                <c:pt idx="167">
                  <c:v>9</c:v>
                </c:pt>
                <c:pt idx="168">
                  <c:v>10</c:v>
                </c:pt>
                <c:pt idx="169">
                  <c:v>10</c:v>
                </c:pt>
                <c:pt idx="170">
                  <c:v>9</c:v>
                </c:pt>
                <c:pt idx="171">
                  <c:v>9</c:v>
                </c:pt>
                <c:pt idx="172">
                  <c:v>9</c:v>
                </c:pt>
                <c:pt idx="173">
                  <c:v>12</c:v>
                </c:pt>
                <c:pt idx="174">
                  <c:v>12</c:v>
                </c:pt>
                <c:pt idx="175">
                  <c:v>13</c:v>
                </c:pt>
                <c:pt idx="176">
                  <c:v>12</c:v>
                </c:pt>
                <c:pt idx="177">
                  <c:v>12</c:v>
                </c:pt>
                <c:pt idx="178">
                  <c:v>9</c:v>
                </c:pt>
                <c:pt idx="179">
                  <c:v>9</c:v>
                </c:pt>
                <c:pt idx="180">
                  <c:v>12</c:v>
                </c:pt>
                <c:pt idx="181">
                  <c:v>10</c:v>
                </c:pt>
                <c:pt idx="182">
                  <c:v>9</c:v>
                </c:pt>
                <c:pt idx="183">
                  <c:v>11</c:v>
                </c:pt>
                <c:pt idx="184">
                  <c:v>12</c:v>
                </c:pt>
                <c:pt idx="185">
                  <c:v>11</c:v>
                </c:pt>
                <c:pt idx="186">
                  <c:v>13</c:v>
                </c:pt>
                <c:pt idx="187">
                  <c:v>11</c:v>
                </c:pt>
                <c:pt idx="188">
                  <c:v>9</c:v>
                </c:pt>
                <c:pt idx="189">
                  <c:v>9</c:v>
                </c:pt>
                <c:pt idx="190">
                  <c:v>9</c:v>
                </c:pt>
                <c:pt idx="191">
                  <c:v>9</c:v>
                </c:pt>
                <c:pt idx="192">
                  <c:v>9</c:v>
                </c:pt>
                <c:pt idx="193">
                  <c:v>9</c:v>
                </c:pt>
                <c:pt idx="194">
                  <c:v>23</c:v>
                </c:pt>
                <c:pt idx="195">
                  <c:v>29</c:v>
                </c:pt>
                <c:pt idx="196">
                  <c:v>29</c:v>
                </c:pt>
                <c:pt idx="197">
                  <c:v>30</c:v>
                </c:pt>
                <c:pt idx="198">
                  <c:v>28</c:v>
                </c:pt>
                <c:pt idx="199">
                  <c:v>26</c:v>
                </c:pt>
                <c:pt idx="200">
                  <c:v>29</c:v>
                </c:pt>
                <c:pt idx="201">
                  <c:v>27</c:v>
                </c:pt>
                <c:pt idx="202">
                  <c:v>23</c:v>
                </c:pt>
                <c:pt idx="203">
                  <c:v>18</c:v>
                </c:pt>
                <c:pt idx="204">
                  <c:v>21</c:v>
                </c:pt>
                <c:pt idx="205">
                  <c:v>20</c:v>
                </c:pt>
                <c:pt idx="206">
                  <c:v>16</c:v>
                </c:pt>
                <c:pt idx="207">
                  <c:v>20</c:v>
                </c:pt>
                <c:pt idx="208">
                  <c:v>20</c:v>
                </c:pt>
                <c:pt idx="209">
                  <c:v>15</c:v>
                </c:pt>
                <c:pt idx="210">
                  <c:v>9</c:v>
                </c:pt>
                <c:pt idx="211">
                  <c:v>16</c:v>
                </c:pt>
                <c:pt idx="212">
                  <c:v>22</c:v>
                </c:pt>
                <c:pt idx="213">
                  <c:v>13</c:v>
                </c:pt>
                <c:pt idx="214">
                  <c:v>16</c:v>
                </c:pt>
                <c:pt idx="215">
                  <c:v>13</c:v>
                </c:pt>
                <c:pt idx="216">
                  <c:v>13</c:v>
                </c:pt>
                <c:pt idx="217">
                  <c:v>11</c:v>
                </c:pt>
                <c:pt idx="218">
                  <c:v>9</c:v>
                </c:pt>
                <c:pt idx="219">
                  <c:v>9</c:v>
                </c:pt>
                <c:pt idx="220">
                  <c:v>9</c:v>
                </c:pt>
                <c:pt idx="221">
                  <c:v>9</c:v>
                </c:pt>
                <c:pt idx="222">
                  <c:v>9</c:v>
                </c:pt>
                <c:pt idx="223">
                  <c:v>9</c:v>
                </c:pt>
                <c:pt idx="224">
                  <c:v>9</c:v>
                </c:pt>
                <c:pt idx="225">
                  <c:v>9</c:v>
                </c:pt>
                <c:pt idx="226">
                  <c:v>9</c:v>
                </c:pt>
                <c:pt idx="227">
                  <c:v>9</c:v>
                </c:pt>
                <c:pt idx="228">
                  <c:v>9</c:v>
                </c:pt>
                <c:pt idx="229">
                  <c:v>9</c:v>
                </c:pt>
                <c:pt idx="230">
                  <c:v>9</c:v>
                </c:pt>
                <c:pt idx="231">
                  <c:v>9</c:v>
                </c:pt>
                <c:pt idx="232">
                  <c:v>9</c:v>
                </c:pt>
                <c:pt idx="233">
                  <c:v>9</c:v>
                </c:pt>
                <c:pt idx="234">
                  <c:v>9</c:v>
                </c:pt>
                <c:pt idx="235">
                  <c:v>9</c:v>
                </c:pt>
                <c:pt idx="236">
                  <c:v>9</c:v>
                </c:pt>
                <c:pt idx="237">
                  <c:v>9</c:v>
                </c:pt>
                <c:pt idx="238">
                  <c:v>9</c:v>
                </c:pt>
                <c:pt idx="239">
                  <c:v>9</c:v>
                </c:pt>
                <c:pt idx="240">
                  <c:v>9</c:v>
                </c:pt>
                <c:pt idx="241">
                  <c:v>9</c:v>
                </c:pt>
                <c:pt idx="242">
                  <c:v>12</c:v>
                </c:pt>
                <c:pt idx="243">
                  <c:v>14</c:v>
                </c:pt>
                <c:pt idx="244">
                  <c:v>9</c:v>
                </c:pt>
                <c:pt idx="245">
                  <c:v>9</c:v>
                </c:pt>
                <c:pt idx="246">
                  <c:v>9</c:v>
                </c:pt>
                <c:pt idx="247">
                  <c:v>14</c:v>
                </c:pt>
                <c:pt idx="248">
                  <c:v>9</c:v>
                </c:pt>
                <c:pt idx="249">
                  <c:v>10</c:v>
                </c:pt>
                <c:pt idx="250">
                  <c:v>10</c:v>
                </c:pt>
                <c:pt idx="251">
                  <c:v>9</c:v>
                </c:pt>
                <c:pt idx="252">
                  <c:v>10</c:v>
                </c:pt>
                <c:pt idx="253">
                  <c:v>11</c:v>
                </c:pt>
                <c:pt idx="254">
                  <c:v>11</c:v>
                </c:pt>
                <c:pt idx="255">
                  <c:v>14</c:v>
                </c:pt>
                <c:pt idx="256">
                  <c:v>12</c:v>
                </c:pt>
                <c:pt idx="257">
                  <c:v>10</c:v>
                </c:pt>
                <c:pt idx="258">
                  <c:v>9</c:v>
                </c:pt>
                <c:pt idx="259">
                  <c:v>13</c:v>
                </c:pt>
                <c:pt idx="260">
                  <c:v>19</c:v>
                </c:pt>
                <c:pt idx="261">
                  <c:v>16</c:v>
                </c:pt>
                <c:pt idx="262">
                  <c:v>25</c:v>
                </c:pt>
                <c:pt idx="263">
                  <c:v>18</c:v>
                </c:pt>
                <c:pt idx="264">
                  <c:v>27</c:v>
                </c:pt>
                <c:pt idx="265">
                  <c:v>11</c:v>
                </c:pt>
                <c:pt idx="266">
                  <c:v>13</c:v>
                </c:pt>
                <c:pt idx="267">
                  <c:v>14</c:v>
                </c:pt>
                <c:pt idx="268">
                  <c:v>12</c:v>
                </c:pt>
                <c:pt idx="269">
                  <c:v>17</c:v>
                </c:pt>
                <c:pt idx="270">
                  <c:v>15</c:v>
                </c:pt>
                <c:pt idx="271">
                  <c:v>9</c:v>
                </c:pt>
                <c:pt idx="272">
                  <c:v>15</c:v>
                </c:pt>
                <c:pt idx="273">
                  <c:v>18</c:v>
                </c:pt>
                <c:pt idx="274">
                  <c:v>16</c:v>
                </c:pt>
                <c:pt idx="275">
                  <c:v>11</c:v>
                </c:pt>
                <c:pt idx="276">
                  <c:v>11</c:v>
                </c:pt>
                <c:pt idx="277">
                  <c:v>21</c:v>
                </c:pt>
                <c:pt idx="278">
                  <c:v>14</c:v>
                </c:pt>
                <c:pt idx="279">
                  <c:v>14</c:v>
                </c:pt>
                <c:pt idx="280">
                  <c:v>9</c:v>
                </c:pt>
                <c:pt idx="281">
                  <c:v>11</c:v>
                </c:pt>
                <c:pt idx="282">
                  <c:v>16</c:v>
                </c:pt>
                <c:pt idx="283">
                  <c:v>28</c:v>
                </c:pt>
                <c:pt idx="284">
                  <c:v>11</c:v>
                </c:pt>
                <c:pt idx="285">
                  <c:v>14</c:v>
                </c:pt>
                <c:pt idx="286">
                  <c:v>17</c:v>
                </c:pt>
                <c:pt idx="287">
                  <c:v>20</c:v>
                </c:pt>
                <c:pt idx="288">
                  <c:v>9</c:v>
                </c:pt>
                <c:pt idx="289">
                  <c:v>9</c:v>
                </c:pt>
                <c:pt idx="290">
                  <c:v>9</c:v>
                </c:pt>
                <c:pt idx="291">
                  <c:v>17</c:v>
                </c:pt>
                <c:pt idx="292">
                  <c:v>17</c:v>
                </c:pt>
                <c:pt idx="293">
                  <c:v>16</c:v>
                </c:pt>
                <c:pt idx="294">
                  <c:v>17</c:v>
                </c:pt>
                <c:pt idx="295">
                  <c:v>35</c:v>
                </c:pt>
                <c:pt idx="296">
                  <c:v>15</c:v>
                </c:pt>
                <c:pt idx="297">
                  <c:v>10</c:v>
                </c:pt>
                <c:pt idx="298">
                  <c:v>9</c:v>
                </c:pt>
                <c:pt idx="299">
                  <c:v>9</c:v>
                </c:pt>
                <c:pt idx="300">
                  <c:v>9</c:v>
                </c:pt>
                <c:pt idx="301">
                  <c:v>9</c:v>
                </c:pt>
                <c:pt idx="302">
                  <c:v>30</c:v>
                </c:pt>
                <c:pt idx="303">
                  <c:v>40</c:v>
                </c:pt>
                <c:pt idx="304">
                  <c:v>30</c:v>
                </c:pt>
                <c:pt idx="305">
                  <c:v>9</c:v>
                </c:pt>
                <c:pt idx="306">
                  <c:v>9</c:v>
                </c:pt>
                <c:pt idx="307">
                  <c:v>9</c:v>
                </c:pt>
                <c:pt idx="308">
                  <c:v>9</c:v>
                </c:pt>
                <c:pt idx="309">
                  <c:v>9</c:v>
                </c:pt>
                <c:pt idx="310">
                  <c:v>9</c:v>
                </c:pt>
                <c:pt idx="311">
                  <c:v>35</c:v>
                </c:pt>
                <c:pt idx="312">
                  <c:v>28</c:v>
                </c:pt>
                <c:pt idx="313">
                  <c:v>25</c:v>
                </c:pt>
                <c:pt idx="314">
                  <c:v>27</c:v>
                </c:pt>
                <c:pt idx="315">
                  <c:v>27</c:v>
                </c:pt>
                <c:pt idx="316">
                  <c:v>19</c:v>
                </c:pt>
                <c:pt idx="317">
                  <c:v>17</c:v>
                </c:pt>
                <c:pt idx="318">
                  <c:v>26</c:v>
                </c:pt>
                <c:pt idx="319">
                  <c:v>20</c:v>
                </c:pt>
                <c:pt idx="320">
                  <c:v>28</c:v>
                </c:pt>
                <c:pt idx="321">
                  <c:v>28</c:v>
                </c:pt>
                <c:pt idx="322">
                  <c:v>28</c:v>
                </c:pt>
                <c:pt idx="323">
                  <c:v>20</c:v>
                </c:pt>
                <c:pt idx="324">
                  <c:v>28</c:v>
                </c:pt>
                <c:pt idx="325">
                  <c:v>43</c:v>
                </c:pt>
                <c:pt idx="326">
                  <c:v>30</c:v>
                </c:pt>
                <c:pt idx="327">
                  <c:v>18</c:v>
                </c:pt>
                <c:pt idx="328">
                  <c:v>27</c:v>
                </c:pt>
                <c:pt idx="329">
                  <c:v>31</c:v>
                </c:pt>
                <c:pt idx="330">
                  <c:v>61</c:v>
                </c:pt>
                <c:pt idx="331">
                  <c:v>11</c:v>
                </c:pt>
                <c:pt idx="332">
                  <c:v>23</c:v>
                </c:pt>
                <c:pt idx="333">
                  <c:v>26</c:v>
                </c:pt>
                <c:pt idx="334">
                  <c:v>24</c:v>
                </c:pt>
                <c:pt idx="335">
                  <c:v>27</c:v>
                </c:pt>
                <c:pt idx="336">
                  <c:v>27</c:v>
                </c:pt>
                <c:pt idx="337">
                  <c:v>28</c:v>
                </c:pt>
                <c:pt idx="338">
                  <c:v>30</c:v>
                </c:pt>
                <c:pt idx="339">
                  <c:v>45</c:v>
                </c:pt>
                <c:pt idx="340">
                  <c:v>21</c:v>
                </c:pt>
                <c:pt idx="341">
                  <c:v>29</c:v>
                </c:pt>
                <c:pt idx="342">
                  <c:v>21</c:v>
                </c:pt>
                <c:pt idx="343">
                  <c:v>34</c:v>
                </c:pt>
                <c:pt idx="344">
                  <c:v>34</c:v>
                </c:pt>
                <c:pt idx="345">
                  <c:v>36</c:v>
                </c:pt>
                <c:pt idx="346">
                  <c:v>39</c:v>
                </c:pt>
                <c:pt idx="347">
                  <c:v>51</c:v>
                </c:pt>
                <c:pt idx="348">
                  <c:v>33</c:v>
                </c:pt>
                <c:pt idx="349">
                  <c:v>28</c:v>
                </c:pt>
                <c:pt idx="350">
                  <c:v>18</c:v>
                </c:pt>
                <c:pt idx="351">
                  <c:v>39</c:v>
                </c:pt>
                <c:pt idx="352">
                  <c:v>41</c:v>
                </c:pt>
                <c:pt idx="353">
                  <c:v>30</c:v>
                </c:pt>
                <c:pt idx="354">
                  <c:v>33</c:v>
                </c:pt>
                <c:pt idx="355">
                  <c:v>33</c:v>
                </c:pt>
                <c:pt idx="356">
                  <c:v>31</c:v>
                </c:pt>
                <c:pt idx="357">
                  <c:v>52</c:v>
                </c:pt>
                <c:pt idx="358">
                  <c:v>26</c:v>
                </c:pt>
                <c:pt idx="359">
                  <c:v>27</c:v>
                </c:pt>
                <c:pt idx="360">
                  <c:v>44</c:v>
                </c:pt>
                <c:pt idx="361">
                  <c:v>46</c:v>
                </c:pt>
                <c:pt idx="362">
                  <c:v>24</c:v>
                </c:pt>
                <c:pt idx="363">
                  <c:v>28</c:v>
                </c:pt>
                <c:pt idx="364">
                  <c:v>26</c:v>
                </c:pt>
              </c:numCache>
            </c:numRef>
          </c:val>
        </c:ser>
        <c:ser>
          <c:idx val="1"/>
          <c:order val="1"/>
          <c:tx>
            <c:strRef>
              <c:f>'[1]Daily Data (NOx)'!$CT$2</c:f>
              <c:strCache>
                <c:ptCount val="1"/>
                <c:pt idx="0">
                  <c:v>NAAQS (µg/m3)</c:v>
                </c:pt>
              </c:strCache>
            </c:strRef>
          </c:tx>
          <c:spPr>
            <a:ln w="12700" cap="rnd" cmpd="sng" algn="ctr">
              <a:solidFill>
                <a:schemeClr val="accent2"/>
              </a:solidFill>
              <a:prstDash val="solid"/>
              <a:round/>
            </a:ln>
            <a:effectLst/>
          </c:spPr>
          <c:marker>
            <c:symbol val="none"/>
          </c:marker>
          <c:cat>
            <c:numRef>
              <c:f>'[1]Daily Data (NOx)'!$CR$3:$CR$367</c:f>
              <c:numCache>
                <c:formatCode>General</c:formatCode>
                <c:ptCount val="365"/>
                <c:pt idx="0">
                  <c:v>43800</c:v>
                </c:pt>
                <c:pt idx="1">
                  <c:v>43801</c:v>
                </c:pt>
                <c:pt idx="2">
                  <c:v>43802</c:v>
                </c:pt>
                <c:pt idx="3">
                  <c:v>43803</c:v>
                </c:pt>
                <c:pt idx="4">
                  <c:v>43804</c:v>
                </c:pt>
                <c:pt idx="5">
                  <c:v>43805</c:v>
                </c:pt>
                <c:pt idx="6">
                  <c:v>43806</c:v>
                </c:pt>
                <c:pt idx="7">
                  <c:v>43807</c:v>
                </c:pt>
                <c:pt idx="8">
                  <c:v>43808</c:v>
                </c:pt>
                <c:pt idx="9">
                  <c:v>43809</c:v>
                </c:pt>
                <c:pt idx="10">
                  <c:v>43810</c:v>
                </c:pt>
                <c:pt idx="11">
                  <c:v>43811</c:v>
                </c:pt>
                <c:pt idx="12">
                  <c:v>43812</c:v>
                </c:pt>
                <c:pt idx="13">
                  <c:v>43813</c:v>
                </c:pt>
                <c:pt idx="14">
                  <c:v>43814</c:v>
                </c:pt>
                <c:pt idx="15">
                  <c:v>43815</c:v>
                </c:pt>
                <c:pt idx="16">
                  <c:v>43816</c:v>
                </c:pt>
                <c:pt idx="17">
                  <c:v>43817</c:v>
                </c:pt>
                <c:pt idx="18">
                  <c:v>43818</c:v>
                </c:pt>
                <c:pt idx="19">
                  <c:v>43819</c:v>
                </c:pt>
                <c:pt idx="20">
                  <c:v>43820</c:v>
                </c:pt>
                <c:pt idx="21">
                  <c:v>43821</c:v>
                </c:pt>
                <c:pt idx="22">
                  <c:v>43822</c:v>
                </c:pt>
                <c:pt idx="23">
                  <c:v>43823</c:v>
                </c:pt>
                <c:pt idx="24">
                  <c:v>43824</c:v>
                </c:pt>
                <c:pt idx="25">
                  <c:v>43825</c:v>
                </c:pt>
                <c:pt idx="26">
                  <c:v>43826</c:v>
                </c:pt>
                <c:pt idx="27">
                  <c:v>43827</c:v>
                </c:pt>
                <c:pt idx="28">
                  <c:v>43828</c:v>
                </c:pt>
                <c:pt idx="29">
                  <c:v>43829</c:v>
                </c:pt>
                <c:pt idx="30">
                  <c:v>43830</c:v>
                </c:pt>
                <c:pt idx="31">
                  <c:v>43831</c:v>
                </c:pt>
                <c:pt idx="32">
                  <c:v>43832</c:v>
                </c:pt>
                <c:pt idx="33">
                  <c:v>43833</c:v>
                </c:pt>
                <c:pt idx="34">
                  <c:v>43834</c:v>
                </c:pt>
                <c:pt idx="35">
                  <c:v>43835</c:v>
                </c:pt>
                <c:pt idx="36">
                  <c:v>43836</c:v>
                </c:pt>
                <c:pt idx="37">
                  <c:v>43837</c:v>
                </c:pt>
                <c:pt idx="38">
                  <c:v>43838</c:v>
                </c:pt>
                <c:pt idx="39">
                  <c:v>43839</c:v>
                </c:pt>
                <c:pt idx="40">
                  <c:v>43840</c:v>
                </c:pt>
                <c:pt idx="41">
                  <c:v>43841</c:v>
                </c:pt>
                <c:pt idx="42">
                  <c:v>43842</c:v>
                </c:pt>
                <c:pt idx="43">
                  <c:v>43843</c:v>
                </c:pt>
                <c:pt idx="44">
                  <c:v>43844</c:v>
                </c:pt>
                <c:pt idx="45">
                  <c:v>43845</c:v>
                </c:pt>
                <c:pt idx="46">
                  <c:v>43846</c:v>
                </c:pt>
                <c:pt idx="47">
                  <c:v>43847</c:v>
                </c:pt>
                <c:pt idx="48">
                  <c:v>43862</c:v>
                </c:pt>
                <c:pt idx="49">
                  <c:v>43863</c:v>
                </c:pt>
                <c:pt idx="50">
                  <c:v>43864</c:v>
                </c:pt>
                <c:pt idx="51">
                  <c:v>43865</c:v>
                </c:pt>
                <c:pt idx="52">
                  <c:v>43866</c:v>
                </c:pt>
                <c:pt idx="53">
                  <c:v>43867</c:v>
                </c:pt>
                <c:pt idx="54">
                  <c:v>43868</c:v>
                </c:pt>
                <c:pt idx="55">
                  <c:v>43869</c:v>
                </c:pt>
                <c:pt idx="56">
                  <c:v>43870</c:v>
                </c:pt>
                <c:pt idx="57">
                  <c:v>43871</c:v>
                </c:pt>
                <c:pt idx="58">
                  <c:v>43872</c:v>
                </c:pt>
                <c:pt idx="59">
                  <c:v>43873</c:v>
                </c:pt>
                <c:pt idx="60">
                  <c:v>43874</c:v>
                </c:pt>
                <c:pt idx="61">
                  <c:v>43875</c:v>
                </c:pt>
                <c:pt idx="62">
                  <c:v>43876</c:v>
                </c:pt>
                <c:pt idx="63">
                  <c:v>43877</c:v>
                </c:pt>
                <c:pt idx="64">
                  <c:v>43878</c:v>
                </c:pt>
                <c:pt idx="65">
                  <c:v>43879</c:v>
                </c:pt>
                <c:pt idx="66">
                  <c:v>43880</c:v>
                </c:pt>
                <c:pt idx="67">
                  <c:v>43881</c:v>
                </c:pt>
                <c:pt idx="68">
                  <c:v>43882</c:v>
                </c:pt>
                <c:pt idx="69">
                  <c:v>43883</c:v>
                </c:pt>
                <c:pt idx="70">
                  <c:v>43884</c:v>
                </c:pt>
                <c:pt idx="71">
                  <c:v>43885</c:v>
                </c:pt>
                <c:pt idx="72">
                  <c:v>43886</c:v>
                </c:pt>
                <c:pt idx="73">
                  <c:v>43887</c:v>
                </c:pt>
                <c:pt idx="74">
                  <c:v>43888</c:v>
                </c:pt>
                <c:pt idx="75">
                  <c:v>43889</c:v>
                </c:pt>
                <c:pt idx="76">
                  <c:v>43890</c:v>
                </c:pt>
                <c:pt idx="77">
                  <c:v>43891</c:v>
                </c:pt>
                <c:pt idx="78">
                  <c:v>43892</c:v>
                </c:pt>
                <c:pt idx="79">
                  <c:v>43893</c:v>
                </c:pt>
                <c:pt idx="80">
                  <c:v>43894</c:v>
                </c:pt>
                <c:pt idx="81">
                  <c:v>43895</c:v>
                </c:pt>
                <c:pt idx="82">
                  <c:v>43896</c:v>
                </c:pt>
                <c:pt idx="83">
                  <c:v>43897</c:v>
                </c:pt>
                <c:pt idx="84">
                  <c:v>43898</c:v>
                </c:pt>
                <c:pt idx="85">
                  <c:v>43899</c:v>
                </c:pt>
                <c:pt idx="86">
                  <c:v>43900</c:v>
                </c:pt>
                <c:pt idx="87">
                  <c:v>43901</c:v>
                </c:pt>
                <c:pt idx="88">
                  <c:v>43902</c:v>
                </c:pt>
                <c:pt idx="89">
                  <c:v>43903</c:v>
                </c:pt>
                <c:pt idx="90">
                  <c:v>43904</c:v>
                </c:pt>
                <c:pt idx="91">
                  <c:v>43905</c:v>
                </c:pt>
                <c:pt idx="92">
                  <c:v>43906</c:v>
                </c:pt>
                <c:pt idx="93">
                  <c:v>43907</c:v>
                </c:pt>
                <c:pt idx="94">
                  <c:v>43908</c:v>
                </c:pt>
                <c:pt idx="95">
                  <c:v>43909</c:v>
                </c:pt>
                <c:pt idx="96">
                  <c:v>43910</c:v>
                </c:pt>
                <c:pt idx="97">
                  <c:v>43911</c:v>
                </c:pt>
                <c:pt idx="98">
                  <c:v>43912</c:v>
                </c:pt>
                <c:pt idx="99">
                  <c:v>43913</c:v>
                </c:pt>
                <c:pt idx="100">
                  <c:v>43914</c:v>
                </c:pt>
                <c:pt idx="101">
                  <c:v>43915</c:v>
                </c:pt>
                <c:pt idx="102">
                  <c:v>43916</c:v>
                </c:pt>
                <c:pt idx="103">
                  <c:v>43917</c:v>
                </c:pt>
                <c:pt idx="104">
                  <c:v>43918</c:v>
                </c:pt>
                <c:pt idx="105">
                  <c:v>43919</c:v>
                </c:pt>
                <c:pt idx="106">
                  <c:v>43920</c:v>
                </c:pt>
                <c:pt idx="107">
                  <c:v>43921</c:v>
                </c:pt>
                <c:pt idx="108">
                  <c:v>43922</c:v>
                </c:pt>
                <c:pt idx="109">
                  <c:v>43923</c:v>
                </c:pt>
                <c:pt idx="110">
                  <c:v>43924</c:v>
                </c:pt>
                <c:pt idx="111">
                  <c:v>43925</c:v>
                </c:pt>
                <c:pt idx="112">
                  <c:v>43926</c:v>
                </c:pt>
                <c:pt idx="113">
                  <c:v>43927</c:v>
                </c:pt>
                <c:pt idx="114">
                  <c:v>43928</c:v>
                </c:pt>
                <c:pt idx="115">
                  <c:v>43929</c:v>
                </c:pt>
                <c:pt idx="116">
                  <c:v>43930</c:v>
                </c:pt>
                <c:pt idx="117">
                  <c:v>43931</c:v>
                </c:pt>
                <c:pt idx="118">
                  <c:v>43932</c:v>
                </c:pt>
                <c:pt idx="119">
                  <c:v>43933</c:v>
                </c:pt>
                <c:pt idx="120">
                  <c:v>43934</c:v>
                </c:pt>
                <c:pt idx="121">
                  <c:v>43935</c:v>
                </c:pt>
                <c:pt idx="122">
                  <c:v>43936</c:v>
                </c:pt>
                <c:pt idx="123">
                  <c:v>43937</c:v>
                </c:pt>
                <c:pt idx="124">
                  <c:v>43938</c:v>
                </c:pt>
                <c:pt idx="125">
                  <c:v>43939</c:v>
                </c:pt>
                <c:pt idx="126">
                  <c:v>43940</c:v>
                </c:pt>
                <c:pt idx="127">
                  <c:v>43941</c:v>
                </c:pt>
                <c:pt idx="128">
                  <c:v>43942</c:v>
                </c:pt>
                <c:pt idx="129">
                  <c:v>43943</c:v>
                </c:pt>
                <c:pt idx="130">
                  <c:v>43944</c:v>
                </c:pt>
                <c:pt idx="131">
                  <c:v>43945</c:v>
                </c:pt>
                <c:pt idx="132">
                  <c:v>43946</c:v>
                </c:pt>
                <c:pt idx="133">
                  <c:v>43947</c:v>
                </c:pt>
                <c:pt idx="134">
                  <c:v>43948</c:v>
                </c:pt>
                <c:pt idx="135">
                  <c:v>43949</c:v>
                </c:pt>
                <c:pt idx="136">
                  <c:v>43950</c:v>
                </c:pt>
                <c:pt idx="137">
                  <c:v>43951</c:v>
                </c:pt>
                <c:pt idx="138">
                  <c:v>43952</c:v>
                </c:pt>
                <c:pt idx="139">
                  <c:v>43953</c:v>
                </c:pt>
                <c:pt idx="140">
                  <c:v>43954</c:v>
                </c:pt>
                <c:pt idx="141">
                  <c:v>43955</c:v>
                </c:pt>
                <c:pt idx="142">
                  <c:v>43956</c:v>
                </c:pt>
                <c:pt idx="143">
                  <c:v>43957</c:v>
                </c:pt>
                <c:pt idx="144">
                  <c:v>43958</c:v>
                </c:pt>
                <c:pt idx="145">
                  <c:v>43959</c:v>
                </c:pt>
                <c:pt idx="146">
                  <c:v>43960</c:v>
                </c:pt>
                <c:pt idx="147">
                  <c:v>43961</c:v>
                </c:pt>
                <c:pt idx="148">
                  <c:v>43962</c:v>
                </c:pt>
                <c:pt idx="149">
                  <c:v>43963</c:v>
                </c:pt>
                <c:pt idx="150">
                  <c:v>43964</c:v>
                </c:pt>
                <c:pt idx="151">
                  <c:v>43965</c:v>
                </c:pt>
                <c:pt idx="152">
                  <c:v>43966</c:v>
                </c:pt>
                <c:pt idx="153">
                  <c:v>43967</c:v>
                </c:pt>
                <c:pt idx="154">
                  <c:v>43968</c:v>
                </c:pt>
                <c:pt idx="155">
                  <c:v>43969</c:v>
                </c:pt>
                <c:pt idx="156">
                  <c:v>43970</c:v>
                </c:pt>
                <c:pt idx="157">
                  <c:v>43971</c:v>
                </c:pt>
                <c:pt idx="158">
                  <c:v>43972</c:v>
                </c:pt>
                <c:pt idx="159">
                  <c:v>43973</c:v>
                </c:pt>
                <c:pt idx="160">
                  <c:v>43974</c:v>
                </c:pt>
                <c:pt idx="161">
                  <c:v>43975</c:v>
                </c:pt>
                <c:pt idx="162">
                  <c:v>43976</c:v>
                </c:pt>
                <c:pt idx="163">
                  <c:v>43977</c:v>
                </c:pt>
                <c:pt idx="164">
                  <c:v>43978</c:v>
                </c:pt>
                <c:pt idx="165">
                  <c:v>43979</c:v>
                </c:pt>
                <c:pt idx="166">
                  <c:v>43980</c:v>
                </c:pt>
                <c:pt idx="167">
                  <c:v>43981</c:v>
                </c:pt>
                <c:pt idx="168">
                  <c:v>43982</c:v>
                </c:pt>
                <c:pt idx="169">
                  <c:v>43983</c:v>
                </c:pt>
                <c:pt idx="170">
                  <c:v>43984</c:v>
                </c:pt>
                <c:pt idx="171">
                  <c:v>43985</c:v>
                </c:pt>
                <c:pt idx="172">
                  <c:v>43986</c:v>
                </c:pt>
                <c:pt idx="173">
                  <c:v>43987</c:v>
                </c:pt>
                <c:pt idx="174">
                  <c:v>43988</c:v>
                </c:pt>
                <c:pt idx="175">
                  <c:v>43989</c:v>
                </c:pt>
                <c:pt idx="176">
                  <c:v>43990</c:v>
                </c:pt>
                <c:pt idx="177">
                  <c:v>43991</c:v>
                </c:pt>
                <c:pt idx="178">
                  <c:v>43992</c:v>
                </c:pt>
                <c:pt idx="179">
                  <c:v>43993</c:v>
                </c:pt>
                <c:pt idx="180">
                  <c:v>43994</c:v>
                </c:pt>
                <c:pt idx="181">
                  <c:v>43995</c:v>
                </c:pt>
                <c:pt idx="182">
                  <c:v>43996</c:v>
                </c:pt>
                <c:pt idx="183">
                  <c:v>43997</c:v>
                </c:pt>
                <c:pt idx="184">
                  <c:v>43998</c:v>
                </c:pt>
                <c:pt idx="185">
                  <c:v>43999</c:v>
                </c:pt>
                <c:pt idx="186">
                  <c:v>44000</c:v>
                </c:pt>
                <c:pt idx="187">
                  <c:v>44001</c:v>
                </c:pt>
                <c:pt idx="188">
                  <c:v>44002</c:v>
                </c:pt>
                <c:pt idx="189">
                  <c:v>44007</c:v>
                </c:pt>
                <c:pt idx="190">
                  <c:v>44008</c:v>
                </c:pt>
                <c:pt idx="191">
                  <c:v>44009</c:v>
                </c:pt>
                <c:pt idx="192">
                  <c:v>44010</c:v>
                </c:pt>
                <c:pt idx="193">
                  <c:v>44011</c:v>
                </c:pt>
                <c:pt idx="194">
                  <c:v>44023</c:v>
                </c:pt>
                <c:pt idx="195">
                  <c:v>44024</c:v>
                </c:pt>
                <c:pt idx="196">
                  <c:v>44025</c:v>
                </c:pt>
                <c:pt idx="197">
                  <c:v>44026</c:v>
                </c:pt>
                <c:pt idx="198">
                  <c:v>44027</c:v>
                </c:pt>
                <c:pt idx="199">
                  <c:v>44028</c:v>
                </c:pt>
                <c:pt idx="200">
                  <c:v>44029</c:v>
                </c:pt>
                <c:pt idx="201">
                  <c:v>44030</c:v>
                </c:pt>
                <c:pt idx="202">
                  <c:v>44031</c:v>
                </c:pt>
                <c:pt idx="203">
                  <c:v>44032</c:v>
                </c:pt>
                <c:pt idx="204">
                  <c:v>44033</c:v>
                </c:pt>
                <c:pt idx="205">
                  <c:v>44034</c:v>
                </c:pt>
                <c:pt idx="206">
                  <c:v>44035</c:v>
                </c:pt>
                <c:pt idx="207">
                  <c:v>44036</c:v>
                </c:pt>
                <c:pt idx="208">
                  <c:v>44037</c:v>
                </c:pt>
                <c:pt idx="209">
                  <c:v>44038</c:v>
                </c:pt>
                <c:pt idx="210">
                  <c:v>44039</c:v>
                </c:pt>
                <c:pt idx="211">
                  <c:v>44040</c:v>
                </c:pt>
                <c:pt idx="212">
                  <c:v>44041</c:v>
                </c:pt>
                <c:pt idx="213">
                  <c:v>44042</c:v>
                </c:pt>
                <c:pt idx="214">
                  <c:v>44043</c:v>
                </c:pt>
                <c:pt idx="215">
                  <c:v>44044</c:v>
                </c:pt>
                <c:pt idx="216">
                  <c:v>44045</c:v>
                </c:pt>
                <c:pt idx="217">
                  <c:v>44046</c:v>
                </c:pt>
                <c:pt idx="218">
                  <c:v>44047</c:v>
                </c:pt>
                <c:pt idx="219">
                  <c:v>44048</c:v>
                </c:pt>
                <c:pt idx="220">
                  <c:v>44049</c:v>
                </c:pt>
                <c:pt idx="221">
                  <c:v>44050</c:v>
                </c:pt>
                <c:pt idx="222">
                  <c:v>44051</c:v>
                </c:pt>
                <c:pt idx="223">
                  <c:v>44052</c:v>
                </c:pt>
                <c:pt idx="224">
                  <c:v>44053</c:v>
                </c:pt>
                <c:pt idx="225">
                  <c:v>44054</c:v>
                </c:pt>
                <c:pt idx="226">
                  <c:v>44055</c:v>
                </c:pt>
                <c:pt idx="227">
                  <c:v>44056</c:v>
                </c:pt>
                <c:pt idx="228">
                  <c:v>44057</c:v>
                </c:pt>
                <c:pt idx="229">
                  <c:v>44058</c:v>
                </c:pt>
                <c:pt idx="230">
                  <c:v>44059</c:v>
                </c:pt>
                <c:pt idx="231">
                  <c:v>44060</c:v>
                </c:pt>
                <c:pt idx="232">
                  <c:v>44061</c:v>
                </c:pt>
                <c:pt idx="233">
                  <c:v>44062</c:v>
                </c:pt>
                <c:pt idx="234">
                  <c:v>44063</c:v>
                </c:pt>
                <c:pt idx="235">
                  <c:v>44064</c:v>
                </c:pt>
                <c:pt idx="236">
                  <c:v>44065</c:v>
                </c:pt>
                <c:pt idx="237">
                  <c:v>44066</c:v>
                </c:pt>
                <c:pt idx="238">
                  <c:v>44067</c:v>
                </c:pt>
                <c:pt idx="239">
                  <c:v>44068</c:v>
                </c:pt>
                <c:pt idx="240">
                  <c:v>44069</c:v>
                </c:pt>
                <c:pt idx="241">
                  <c:v>44070</c:v>
                </c:pt>
                <c:pt idx="242">
                  <c:v>44071</c:v>
                </c:pt>
                <c:pt idx="243">
                  <c:v>44072</c:v>
                </c:pt>
                <c:pt idx="244">
                  <c:v>44073</c:v>
                </c:pt>
                <c:pt idx="245">
                  <c:v>44074</c:v>
                </c:pt>
                <c:pt idx="246">
                  <c:v>44075</c:v>
                </c:pt>
                <c:pt idx="247">
                  <c:v>44076</c:v>
                </c:pt>
                <c:pt idx="248">
                  <c:v>44077</c:v>
                </c:pt>
                <c:pt idx="249">
                  <c:v>44078</c:v>
                </c:pt>
                <c:pt idx="250">
                  <c:v>44079</c:v>
                </c:pt>
                <c:pt idx="251">
                  <c:v>44080</c:v>
                </c:pt>
                <c:pt idx="252">
                  <c:v>44081</c:v>
                </c:pt>
                <c:pt idx="253">
                  <c:v>44082</c:v>
                </c:pt>
                <c:pt idx="254">
                  <c:v>44083</c:v>
                </c:pt>
                <c:pt idx="255">
                  <c:v>44084</c:v>
                </c:pt>
                <c:pt idx="256">
                  <c:v>44085</c:v>
                </c:pt>
                <c:pt idx="257">
                  <c:v>44086</c:v>
                </c:pt>
                <c:pt idx="258">
                  <c:v>44087</c:v>
                </c:pt>
                <c:pt idx="259">
                  <c:v>44088</c:v>
                </c:pt>
                <c:pt idx="260">
                  <c:v>44089</c:v>
                </c:pt>
                <c:pt idx="261">
                  <c:v>44090</c:v>
                </c:pt>
                <c:pt idx="262">
                  <c:v>44091</c:v>
                </c:pt>
                <c:pt idx="263">
                  <c:v>44092</c:v>
                </c:pt>
                <c:pt idx="264">
                  <c:v>44093</c:v>
                </c:pt>
                <c:pt idx="265">
                  <c:v>44094</c:v>
                </c:pt>
                <c:pt idx="266">
                  <c:v>44095</c:v>
                </c:pt>
                <c:pt idx="267">
                  <c:v>44096</c:v>
                </c:pt>
                <c:pt idx="268">
                  <c:v>44097</c:v>
                </c:pt>
                <c:pt idx="269">
                  <c:v>44098</c:v>
                </c:pt>
                <c:pt idx="270">
                  <c:v>44099</c:v>
                </c:pt>
                <c:pt idx="271">
                  <c:v>44100</c:v>
                </c:pt>
                <c:pt idx="272">
                  <c:v>44101</c:v>
                </c:pt>
                <c:pt idx="273">
                  <c:v>44102</c:v>
                </c:pt>
                <c:pt idx="274">
                  <c:v>44103</c:v>
                </c:pt>
                <c:pt idx="275">
                  <c:v>44104</c:v>
                </c:pt>
                <c:pt idx="276">
                  <c:v>44105</c:v>
                </c:pt>
                <c:pt idx="277">
                  <c:v>44106</c:v>
                </c:pt>
                <c:pt idx="278">
                  <c:v>44107</c:v>
                </c:pt>
                <c:pt idx="279">
                  <c:v>44108</c:v>
                </c:pt>
                <c:pt idx="280">
                  <c:v>44109</c:v>
                </c:pt>
                <c:pt idx="281">
                  <c:v>44110</c:v>
                </c:pt>
                <c:pt idx="282">
                  <c:v>44111</c:v>
                </c:pt>
                <c:pt idx="283">
                  <c:v>44112</c:v>
                </c:pt>
                <c:pt idx="284">
                  <c:v>44116</c:v>
                </c:pt>
                <c:pt idx="285">
                  <c:v>44118</c:v>
                </c:pt>
                <c:pt idx="286">
                  <c:v>44119</c:v>
                </c:pt>
                <c:pt idx="287">
                  <c:v>44120</c:v>
                </c:pt>
                <c:pt idx="288">
                  <c:v>44121</c:v>
                </c:pt>
                <c:pt idx="289">
                  <c:v>44122</c:v>
                </c:pt>
                <c:pt idx="290">
                  <c:v>44123</c:v>
                </c:pt>
                <c:pt idx="291">
                  <c:v>44124</c:v>
                </c:pt>
                <c:pt idx="292">
                  <c:v>44125</c:v>
                </c:pt>
                <c:pt idx="293">
                  <c:v>44126</c:v>
                </c:pt>
                <c:pt idx="294">
                  <c:v>44127</c:v>
                </c:pt>
                <c:pt idx="295">
                  <c:v>44128</c:v>
                </c:pt>
                <c:pt idx="296">
                  <c:v>44129</c:v>
                </c:pt>
                <c:pt idx="297">
                  <c:v>44130</c:v>
                </c:pt>
                <c:pt idx="298">
                  <c:v>44131</c:v>
                </c:pt>
                <c:pt idx="299">
                  <c:v>44132</c:v>
                </c:pt>
                <c:pt idx="300">
                  <c:v>44134</c:v>
                </c:pt>
                <c:pt idx="301">
                  <c:v>44135</c:v>
                </c:pt>
                <c:pt idx="302">
                  <c:v>44136</c:v>
                </c:pt>
                <c:pt idx="303">
                  <c:v>44137</c:v>
                </c:pt>
                <c:pt idx="304">
                  <c:v>44138</c:v>
                </c:pt>
                <c:pt idx="305">
                  <c:v>44139</c:v>
                </c:pt>
                <c:pt idx="306">
                  <c:v>44140</c:v>
                </c:pt>
                <c:pt idx="307">
                  <c:v>44141</c:v>
                </c:pt>
                <c:pt idx="308">
                  <c:v>44142</c:v>
                </c:pt>
                <c:pt idx="309">
                  <c:v>44143</c:v>
                </c:pt>
                <c:pt idx="310">
                  <c:v>44144</c:v>
                </c:pt>
                <c:pt idx="311">
                  <c:v>44145</c:v>
                </c:pt>
                <c:pt idx="312">
                  <c:v>44146</c:v>
                </c:pt>
                <c:pt idx="313">
                  <c:v>44147</c:v>
                </c:pt>
                <c:pt idx="314">
                  <c:v>44148</c:v>
                </c:pt>
                <c:pt idx="315">
                  <c:v>44149</c:v>
                </c:pt>
                <c:pt idx="316">
                  <c:v>44150</c:v>
                </c:pt>
                <c:pt idx="317">
                  <c:v>44151</c:v>
                </c:pt>
                <c:pt idx="318">
                  <c:v>44153</c:v>
                </c:pt>
                <c:pt idx="319">
                  <c:v>44154</c:v>
                </c:pt>
                <c:pt idx="320">
                  <c:v>44155</c:v>
                </c:pt>
                <c:pt idx="321">
                  <c:v>44156</c:v>
                </c:pt>
                <c:pt idx="322">
                  <c:v>44157</c:v>
                </c:pt>
                <c:pt idx="323">
                  <c:v>44158</c:v>
                </c:pt>
                <c:pt idx="324">
                  <c:v>44159</c:v>
                </c:pt>
                <c:pt idx="325">
                  <c:v>44160</c:v>
                </c:pt>
                <c:pt idx="326">
                  <c:v>44161</c:v>
                </c:pt>
                <c:pt idx="327">
                  <c:v>44162</c:v>
                </c:pt>
                <c:pt idx="328">
                  <c:v>44163</c:v>
                </c:pt>
                <c:pt idx="329">
                  <c:v>44164</c:v>
                </c:pt>
                <c:pt idx="330">
                  <c:v>44165</c:v>
                </c:pt>
                <c:pt idx="331">
                  <c:v>44166</c:v>
                </c:pt>
                <c:pt idx="332">
                  <c:v>44167</c:v>
                </c:pt>
                <c:pt idx="333">
                  <c:v>44168</c:v>
                </c:pt>
                <c:pt idx="334">
                  <c:v>44169</c:v>
                </c:pt>
                <c:pt idx="335">
                  <c:v>44170</c:v>
                </c:pt>
                <c:pt idx="336">
                  <c:v>44171</c:v>
                </c:pt>
                <c:pt idx="337">
                  <c:v>44172</c:v>
                </c:pt>
                <c:pt idx="338">
                  <c:v>44174</c:v>
                </c:pt>
                <c:pt idx="339">
                  <c:v>44175</c:v>
                </c:pt>
                <c:pt idx="340">
                  <c:v>44176</c:v>
                </c:pt>
                <c:pt idx="341">
                  <c:v>44184</c:v>
                </c:pt>
                <c:pt idx="342">
                  <c:v>44185</c:v>
                </c:pt>
                <c:pt idx="343">
                  <c:v>44186</c:v>
                </c:pt>
                <c:pt idx="344">
                  <c:v>44187</c:v>
                </c:pt>
                <c:pt idx="345">
                  <c:v>44188</c:v>
                </c:pt>
                <c:pt idx="346">
                  <c:v>44189</c:v>
                </c:pt>
                <c:pt idx="347">
                  <c:v>44190</c:v>
                </c:pt>
                <c:pt idx="348">
                  <c:v>44191</c:v>
                </c:pt>
                <c:pt idx="349">
                  <c:v>44192</c:v>
                </c:pt>
                <c:pt idx="350">
                  <c:v>44193</c:v>
                </c:pt>
                <c:pt idx="351">
                  <c:v>44194</c:v>
                </c:pt>
                <c:pt idx="352">
                  <c:v>44195</c:v>
                </c:pt>
                <c:pt idx="353">
                  <c:v>44196</c:v>
                </c:pt>
                <c:pt idx="354">
                  <c:v>44197</c:v>
                </c:pt>
                <c:pt idx="355">
                  <c:v>44198</c:v>
                </c:pt>
                <c:pt idx="356">
                  <c:v>44199</c:v>
                </c:pt>
                <c:pt idx="357">
                  <c:v>44200</c:v>
                </c:pt>
                <c:pt idx="358">
                  <c:v>44201</c:v>
                </c:pt>
                <c:pt idx="359">
                  <c:v>44202</c:v>
                </c:pt>
                <c:pt idx="360">
                  <c:v>44203</c:v>
                </c:pt>
                <c:pt idx="361">
                  <c:v>44204</c:v>
                </c:pt>
                <c:pt idx="362">
                  <c:v>44205</c:v>
                </c:pt>
                <c:pt idx="363">
                  <c:v>44206</c:v>
                </c:pt>
                <c:pt idx="364">
                  <c:v>44207</c:v>
                </c:pt>
              </c:numCache>
            </c:numRef>
          </c:cat>
          <c:val>
            <c:numRef>
              <c:f>'[1]Daily Data (NOx)'!$CT$3:$CT$367</c:f>
              <c:numCache>
                <c:formatCode>General</c:formatCode>
                <c:ptCount val="365"/>
                <c:pt idx="0">
                  <c:v>80</c:v>
                </c:pt>
                <c:pt idx="1">
                  <c:v>80</c:v>
                </c:pt>
                <c:pt idx="2">
                  <c:v>80</c:v>
                </c:pt>
                <c:pt idx="3">
                  <c:v>80</c:v>
                </c:pt>
                <c:pt idx="4">
                  <c:v>80</c:v>
                </c:pt>
                <c:pt idx="5">
                  <c:v>80</c:v>
                </c:pt>
                <c:pt idx="6">
                  <c:v>80</c:v>
                </c:pt>
                <c:pt idx="7">
                  <c:v>80</c:v>
                </c:pt>
                <c:pt idx="8">
                  <c:v>80</c:v>
                </c:pt>
                <c:pt idx="9">
                  <c:v>80</c:v>
                </c:pt>
                <c:pt idx="10">
                  <c:v>80</c:v>
                </c:pt>
                <c:pt idx="11">
                  <c:v>80</c:v>
                </c:pt>
                <c:pt idx="12">
                  <c:v>80</c:v>
                </c:pt>
                <c:pt idx="13">
                  <c:v>80</c:v>
                </c:pt>
                <c:pt idx="14">
                  <c:v>80</c:v>
                </c:pt>
                <c:pt idx="15">
                  <c:v>80</c:v>
                </c:pt>
                <c:pt idx="16">
                  <c:v>80</c:v>
                </c:pt>
                <c:pt idx="17">
                  <c:v>80</c:v>
                </c:pt>
                <c:pt idx="18">
                  <c:v>80</c:v>
                </c:pt>
                <c:pt idx="19">
                  <c:v>80</c:v>
                </c:pt>
                <c:pt idx="20">
                  <c:v>80</c:v>
                </c:pt>
                <c:pt idx="21">
                  <c:v>80</c:v>
                </c:pt>
                <c:pt idx="22">
                  <c:v>80</c:v>
                </c:pt>
                <c:pt idx="23">
                  <c:v>80</c:v>
                </c:pt>
                <c:pt idx="24">
                  <c:v>80</c:v>
                </c:pt>
                <c:pt idx="25">
                  <c:v>80</c:v>
                </c:pt>
                <c:pt idx="26">
                  <c:v>80</c:v>
                </c:pt>
                <c:pt idx="27">
                  <c:v>80</c:v>
                </c:pt>
                <c:pt idx="28">
                  <c:v>80</c:v>
                </c:pt>
                <c:pt idx="29">
                  <c:v>80</c:v>
                </c:pt>
                <c:pt idx="30">
                  <c:v>80</c:v>
                </c:pt>
                <c:pt idx="31">
                  <c:v>80</c:v>
                </c:pt>
                <c:pt idx="32">
                  <c:v>80</c:v>
                </c:pt>
                <c:pt idx="33">
                  <c:v>80</c:v>
                </c:pt>
                <c:pt idx="34">
                  <c:v>80</c:v>
                </c:pt>
                <c:pt idx="35">
                  <c:v>80</c:v>
                </c:pt>
                <c:pt idx="36">
                  <c:v>80</c:v>
                </c:pt>
                <c:pt idx="37">
                  <c:v>80</c:v>
                </c:pt>
                <c:pt idx="38">
                  <c:v>80</c:v>
                </c:pt>
                <c:pt idx="39">
                  <c:v>80</c:v>
                </c:pt>
                <c:pt idx="40">
                  <c:v>80</c:v>
                </c:pt>
                <c:pt idx="41">
                  <c:v>80</c:v>
                </c:pt>
                <c:pt idx="42">
                  <c:v>80</c:v>
                </c:pt>
                <c:pt idx="43">
                  <c:v>80</c:v>
                </c:pt>
                <c:pt idx="44">
                  <c:v>80</c:v>
                </c:pt>
                <c:pt idx="45">
                  <c:v>80</c:v>
                </c:pt>
                <c:pt idx="46">
                  <c:v>80</c:v>
                </c:pt>
                <c:pt idx="47">
                  <c:v>80</c:v>
                </c:pt>
                <c:pt idx="48">
                  <c:v>80</c:v>
                </c:pt>
                <c:pt idx="49">
                  <c:v>80</c:v>
                </c:pt>
                <c:pt idx="50">
                  <c:v>80</c:v>
                </c:pt>
                <c:pt idx="51">
                  <c:v>80</c:v>
                </c:pt>
                <c:pt idx="52">
                  <c:v>80</c:v>
                </c:pt>
                <c:pt idx="53">
                  <c:v>80</c:v>
                </c:pt>
                <c:pt idx="54">
                  <c:v>80</c:v>
                </c:pt>
                <c:pt idx="55">
                  <c:v>80</c:v>
                </c:pt>
                <c:pt idx="56">
                  <c:v>80</c:v>
                </c:pt>
                <c:pt idx="57">
                  <c:v>80</c:v>
                </c:pt>
                <c:pt idx="58">
                  <c:v>80</c:v>
                </c:pt>
                <c:pt idx="59">
                  <c:v>80</c:v>
                </c:pt>
                <c:pt idx="60">
                  <c:v>80</c:v>
                </c:pt>
                <c:pt idx="61">
                  <c:v>80</c:v>
                </c:pt>
                <c:pt idx="62">
                  <c:v>80</c:v>
                </c:pt>
                <c:pt idx="63">
                  <c:v>80</c:v>
                </c:pt>
                <c:pt idx="64">
                  <c:v>80</c:v>
                </c:pt>
                <c:pt idx="65">
                  <c:v>80</c:v>
                </c:pt>
                <c:pt idx="66">
                  <c:v>80</c:v>
                </c:pt>
                <c:pt idx="67">
                  <c:v>80</c:v>
                </c:pt>
                <c:pt idx="68">
                  <c:v>80</c:v>
                </c:pt>
                <c:pt idx="69">
                  <c:v>80</c:v>
                </c:pt>
                <c:pt idx="70">
                  <c:v>80</c:v>
                </c:pt>
                <c:pt idx="71">
                  <c:v>80</c:v>
                </c:pt>
                <c:pt idx="72">
                  <c:v>80</c:v>
                </c:pt>
                <c:pt idx="73">
                  <c:v>80</c:v>
                </c:pt>
                <c:pt idx="74">
                  <c:v>80</c:v>
                </c:pt>
                <c:pt idx="75">
                  <c:v>80</c:v>
                </c:pt>
                <c:pt idx="76">
                  <c:v>80</c:v>
                </c:pt>
                <c:pt idx="77">
                  <c:v>80</c:v>
                </c:pt>
                <c:pt idx="78">
                  <c:v>80</c:v>
                </c:pt>
                <c:pt idx="79">
                  <c:v>80</c:v>
                </c:pt>
                <c:pt idx="80">
                  <c:v>80</c:v>
                </c:pt>
                <c:pt idx="81">
                  <c:v>80</c:v>
                </c:pt>
                <c:pt idx="82">
                  <c:v>80</c:v>
                </c:pt>
                <c:pt idx="83">
                  <c:v>80</c:v>
                </c:pt>
                <c:pt idx="84">
                  <c:v>80</c:v>
                </c:pt>
                <c:pt idx="85">
                  <c:v>80</c:v>
                </c:pt>
                <c:pt idx="86">
                  <c:v>80</c:v>
                </c:pt>
                <c:pt idx="87">
                  <c:v>80</c:v>
                </c:pt>
                <c:pt idx="88">
                  <c:v>80</c:v>
                </c:pt>
                <c:pt idx="89">
                  <c:v>80</c:v>
                </c:pt>
                <c:pt idx="90">
                  <c:v>80</c:v>
                </c:pt>
                <c:pt idx="91">
                  <c:v>80</c:v>
                </c:pt>
                <c:pt idx="92">
                  <c:v>80</c:v>
                </c:pt>
                <c:pt idx="93">
                  <c:v>80</c:v>
                </c:pt>
                <c:pt idx="94">
                  <c:v>80</c:v>
                </c:pt>
                <c:pt idx="95">
                  <c:v>80</c:v>
                </c:pt>
                <c:pt idx="96">
                  <c:v>80</c:v>
                </c:pt>
                <c:pt idx="97">
                  <c:v>80</c:v>
                </c:pt>
                <c:pt idx="98">
                  <c:v>80</c:v>
                </c:pt>
                <c:pt idx="99">
                  <c:v>80</c:v>
                </c:pt>
                <c:pt idx="100">
                  <c:v>80</c:v>
                </c:pt>
                <c:pt idx="101">
                  <c:v>80</c:v>
                </c:pt>
                <c:pt idx="102">
                  <c:v>80</c:v>
                </c:pt>
                <c:pt idx="103">
                  <c:v>80</c:v>
                </c:pt>
                <c:pt idx="104">
                  <c:v>80</c:v>
                </c:pt>
                <c:pt idx="105">
                  <c:v>80</c:v>
                </c:pt>
                <c:pt idx="106">
                  <c:v>80</c:v>
                </c:pt>
                <c:pt idx="107">
                  <c:v>80</c:v>
                </c:pt>
                <c:pt idx="108">
                  <c:v>80</c:v>
                </c:pt>
                <c:pt idx="109">
                  <c:v>80</c:v>
                </c:pt>
                <c:pt idx="110">
                  <c:v>80</c:v>
                </c:pt>
                <c:pt idx="111">
                  <c:v>80</c:v>
                </c:pt>
                <c:pt idx="112">
                  <c:v>80</c:v>
                </c:pt>
                <c:pt idx="113">
                  <c:v>80</c:v>
                </c:pt>
                <c:pt idx="114">
                  <c:v>80</c:v>
                </c:pt>
                <c:pt idx="115">
                  <c:v>80</c:v>
                </c:pt>
                <c:pt idx="116">
                  <c:v>80</c:v>
                </c:pt>
                <c:pt idx="117">
                  <c:v>80</c:v>
                </c:pt>
                <c:pt idx="118">
                  <c:v>80</c:v>
                </c:pt>
                <c:pt idx="119">
                  <c:v>80</c:v>
                </c:pt>
                <c:pt idx="120">
                  <c:v>80</c:v>
                </c:pt>
                <c:pt idx="121">
                  <c:v>80</c:v>
                </c:pt>
                <c:pt idx="122">
                  <c:v>80</c:v>
                </c:pt>
                <c:pt idx="123">
                  <c:v>80</c:v>
                </c:pt>
                <c:pt idx="124">
                  <c:v>80</c:v>
                </c:pt>
                <c:pt idx="125">
                  <c:v>80</c:v>
                </c:pt>
                <c:pt idx="126">
                  <c:v>80</c:v>
                </c:pt>
                <c:pt idx="127">
                  <c:v>80</c:v>
                </c:pt>
                <c:pt idx="128">
                  <c:v>80</c:v>
                </c:pt>
                <c:pt idx="129">
                  <c:v>80</c:v>
                </c:pt>
                <c:pt idx="130">
                  <c:v>80</c:v>
                </c:pt>
                <c:pt idx="131">
                  <c:v>80</c:v>
                </c:pt>
                <c:pt idx="132">
                  <c:v>80</c:v>
                </c:pt>
                <c:pt idx="133">
                  <c:v>80</c:v>
                </c:pt>
                <c:pt idx="134">
                  <c:v>80</c:v>
                </c:pt>
                <c:pt idx="135">
                  <c:v>80</c:v>
                </c:pt>
                <c:pt idx="136">
                  <c:v>80</c:v>
                </c:pt>
                <c:pt idx="137">
                  <c:v>80</c:v>
                </c:pt>
                <c:pt idx="138">
                  <c:v>80</c:v>
                </c:pt>
                <c:pt idx="139">
                  <c:v>80</c:v>
                </c:pt>
                <c:pt idx="140">
                  <c:v>80</c:v>
                </c:pt>
                <c:pt idx="141">
                  <c:v>80</c:v>
                </c:pt>
                <c:pt idx="142">
                  <c:v>80</c:v>
                </c:pt>
                <c:pt idx="143">
                  <c:v>80</c:v>
                </c:pt>
                <c:pt idx="144">
                  <c:v>80</c:v>
                </c:pt>
                <c:pt idx="145">
                  <c:v>80</c:v>
                </c:pt>
                <c:pt idx="146">
                  <c:v>80</c:v>
                </c:pt>
                <c:pt idx="147">
                  <c:v>80</c:v>
                </c:pt>
                <c:pt idx="148">
                  <c:v>80</c:v>
                </c:pt>
                <c:pt idx="149">
                  <c:v>80</c:v>
                </c:pt>
                <c:pt idx="150">
                  <c:v>80</c:v>
                </c:pt>
                <c:pt idx="151">
                  <c:v>80</c:v>
                </c:pt>
                <c:pt idx="152">
                  <c:v>80</c:v>
                </c:pt>
                <c:pt idx="153">
                  <c:v>80</c:v>
                </c:pt>
                <c:pt idx="154">
                  <c:v>80</c:v>
                </c:pt>
                <c:pt idx="155">
                  <c:v>80</c:v>
                </c:pt>
                <c:pt idx="156">
                  <c:v>80</c:v>
                </c:pt>
                <c:pt idx="157">
                  <c:v>80</c:v>
                </c:pt>
                <c:pt idx="158">
                  <c:v>80</c:v>
                </c:pt>
                <c:pt idx="159">
                  <c:v>80</c:v>
                </c:pt>
                <c:pt idx="160">
                  <c:v>80</c:v>
                </c:pt>
                <c:pt idx="161">
                  <c:v>80</c:v>
                </c:pt>
                <c:pt idx="162">
                  <c:v>80</c:v>
                </c:pt>
                <c:pt idx="163">
                  <c:v>80</c:v>
                </c:pt>
                <c:pt idx="164">
                  <c:v>80</c:v>
                </c:pt>
                <c:pt idx="165">
                  <c:v>80</c:v>
                </c:pt>
                <c:pt idx="166">
                  <c:v>80</c:v>
                </c:pt>
                <c:pt idx="167">
                  <c:v>80</c:v>
                </c:pt>
                <c:pt idx="168">
                  <c:v>80</c:v>
                </c:pt>
                <c:pt idx="169">
                  <c:v>80</c:v>
                </c:pt>
                <c:pt idx="170">
                  <c:v>80</c:v>
                </c:pt>
                <c:pt idx="171">
                  <c:v>80</c:v>
                </c:pt>
                <c:pt idx="172">
                  <c:v>80</c:v>
                </c:pt>
                <c:pt idx="173">
                  <c:v>80</c:v>
                </c:pt>
                <c:pt idx="174">
                  <c:v>80</c:v>
                </c:pt>
                <c:pt idx="175">
                  <c:v>80</c:v>
                </c:pt>
                <c:pt idx="176">
                  <c:v>80</c:v>
                </c:pt>
                <c:pt idx="177">
                  <c:v>80</c:v>
                </c:pt>
                <c:pt idx="178">
                  <c:v>80</c:v>
                </c:pt>
                <c:pt idx="179">
                  <c:v>80</c:v>
                </c:pt>
                <c:pt idx="180">
                  <c:v>80</c:v>
                </c:pt>
                <c:pt idx="181">
                  <c:v>80</c:v>
                </c:pt>
                <c:pt idx="182">
                  <c:v>80</c:v>
                </c:pt>
                <c:pt idx="183">
                  <c:v>80</c:v>
                </c:pt>
                <c:pt idx="184">
                  <c:v>80</c:v>
                </c:pt>
                <c:pt idx="185">
                  <c:v>80</c:v>
                </c:pt>
                <c:pt idx="186">
                  <c:v>80</c:v>
                </c:pt>
                <c:pt idx="187">
                  <c:v>80</c:v>
                </c:pt>
                <c:pt idx="188">
                  <c:v>80</c:v>
                </c:pt>
                <c:pt idx="189">
                  <c:v>80</c:v>
                </c:pt>
                <c:pt idx="190">
                  <c:v>80</c:v>
                </c:pt>
                <c:pt idx="191">
                  <c:v>80</c:v>
                </c:pt>
                <c:pt idx="192">
                  <c:v>80</c:v>
                </c:pt>
                <c:pt idx="193">
                  <c:v>80</c:v>
                </c:pt>
                <c:pt idx="194">
                  <c:v>80</c:v>
                </c:pt>
                <c:pt idx="195">
                  <c:v>80</c:v>
                </c:pt>
                <c:pt idx="196">
                  <c:v>80</c:v>
                </c:pt>
                <c:pt idx="197">
                  <c:v>80</c:v>
                </c:pt>
                <c:pt idx="198">
                  <c:v>80</c:v>
                </c:pt>
                <c:pt idx="199">
                  <c:v>80</c:v>
                </c:pt>
                <c:pt idx="200">
                  <c:v>80</c:v>
                </c:pt>
                <c:pt idx="201">
                  <c:v>80</c:v>
                </c:pt>
                <c:pt idx="202">
                  <c:v>80</c:v>
                </c:pt>
                <c:pt idx="203">
                  <c:v>80</c:v>
                </c:pt>
                <c:pt idx="204">
                  <c:v>80</c:v>
                </c:pt>
                <c:pt idx="205">
                  <c:v>80</c:v>
                </c:pt>
                <c:pt idx="206">
                  <c:v>80</c:v>
                </c:pt>
                <c:pt idx="207">
                  <c:v>80</c:v>
                </c:pt>
                <c:pt idx="208">
                  <c:v>80</c:v>
                </c:pt>
                <c:pt idx="209">
                  <c:v>80</c:v>
                </c:pt>
                <c:pt idx="210">
                  <c:v>80</c:v>
                </c:pt>
                <c:pt idx="211">
                  <c:v>80</c:v>
                </c:pt>
                <c:pt idx="212">
                  <c:v>80</c:v>
                </c:pt>
                <c:pt idx="213">
                  <c:v>80</c:v>
                </c:pt>
                <c:pt idx="214">
                  <c:v>80</c:v>
                </c:pt>
                <c:pt idx="215">
                  <c:v>80</c:v>
                </c:pt>
                <c:pt idx="216">
                  <c:v>80</c:v>
                </c:pt>
                <c:pt idx="217">
                  <c:v>80</c:v>
                </c:pt>
                <c:pt idx="218">
                  <c:v>80</c:v>
                </c:pt>
                <c:pt idx="219">
                  <c:v>80</c:v>
                </c:pt>
                <c:pt idx="220">
                  <c:v>80</c:v>
                </c:pt>
                <c:pt idx="221">
                  <c:v>80</c:v>
                </c:pt>
                <c:pt idx="222">
                  <c:v>80</c:v>
                </c:pt>
                <c:pt idx="223">
                  <c:v>80</c:v>
                </c:pt>
                <c:pt idx="224">
                  <c:v>80</c:v>
                </c:pt>
                <c:pt idx="225">
                  <c:v>80</c:v>
                </c:pt>
                <c:pt idx="226">
                  <c:v>80</c:v>
                </c:pt>
                <c:pt idx="227">
                  <c:v>80</c:v>
                </c:pt>
                <c:pt idx="228">
                  <c:v>80</c:v>
                </c:pt>
                <c:pt idx="229">
                  <c:v>80</c:v>
                </c:pt>
                <c:pt idx="230">
                  <c:v>80</c:v>
                </c:pt>
                <c:pt idx="231">
                  <c:v>80</c:v>
                </c:pt>
                <c:pt idx="232">
                  <c:v>80</c:v>
                </c:pt>
                <c:pt idx="233">
                  <c:v>80</c:v>
                </c:pt>
                <c:pt idx="234">
                  <c:v>80</c:v>
                </c:pt>
                <c:pt idx="235">
                  <c:v>80</c:v>
                </c:pt>
                <c:pt idx="236">
                  <c:v>80</c:v>
                </c:pt>
                <c:pt idx="237">
                  <c:v>80</c:v>
                </c:pt>
                <c:pt idx="238">
                  <c:v>80</c:v>
                </c:pt>
                <c:pt idx="239">
                  <c:v>80</c:v>
                </c:pt>
                <c:pt idx="240">
                  <c:v>80</c:v>
                </c:pt>
                <c:pt idx="241">
                  <c:v>80</c:v>
                </c:pt>
                <c:pt idx="242">
                  <c:v>80</c:v>
                </c:pt>
                <c:pt idx="243">
                  <c:v>80</c:v>
                </c:pt>
                <c:pt idx="244">
                  <c:v>80</c:v>
                </c:pt>
                <c:pt idx="245">
                  <c:v>80</c:v>
                </c:pt>
                <c:pt idx="246">
                  <c:v>80</c:v>
                </c:pt>
                <c:pt idx="247">
                  <c:v>80</c:v>
                </c:pt>
                <c:pt idx="248">
                  <c:v>80</c:v>
                </c:pt>
                <c:pt idx="249">
                  <c:v>80</c:v>
                </c:pt>
                <c:pt idx="250">
                  <c:v>80</c:v>
                </c:pt>
                <c:pt idx="251">
                  <c:v>80</c:v>
                </c:pt>
                <c:pt idx="252">
                  <c:v>80</c:v>
                </c:pt>
                <c:pt idx="253">
                  <c:v>80</c:v>
                </c:pt>
                <c:pt idx="254">
                  <c:v>80</c:v>
                </c:pt>
                <c:pt idx="255">
                  <c:v>80</c:v>
                </c:pt>
                <c:pt idx="256">
                  <c:v>80</c:v>
                </c:pt>
                <c:pt idx="257">
                  <c:v>80</c:v>
                </c:pt>
                <c:pt idx="258">
                  <c:v>80</c:v>
                </c:pt>
                <c:pt idx="259">
                  <c:v>80</c:v>
                </c:pt>
                <c:pt idx="260">
                  <c:v>80</c:v>
                </c:pt>
                <c:pt idx="261">
                  <c:v>80</c:v>
                </c:pt>
                <c:pt idx="262">
                  <c:v>80</c:v>
                </c:pt>
                <c:pt idx="263">
                  <c:v>80</c:v>
                </c:pt>
                <c:pt idx="264">
                  <c:v>80</c:v>
                </c:pt>
                <c:pt idx="265">
                  <c:v>80</c:v>
                </c:pt>
                <c:pt idx="266">
                  <c:v>80</c:v>
                </c:pt>
                <c:pt idx="267">
                  <c:v>80</c:v>
                </c:pt>
                <c:pt idx="268">
                  <c:v>80</c:v>
                </c:pt>
                <c:pt idx="269">
                  <c:v>80</c:v>
                </c:pt>
                <c:pt idx="270">
                  <c:v>80</c:v>
                </c:pt>
                <c:pt idx="271">
                  <c:v>80</c:v>
                </c:pt>
                <c:pt idx="272">
                  <c:v>80</c:v>
                </c:pt>
                <c:pt idx="273">
                  <c:v>80</c:v>
                </c:pt>
                <c:pt idx="274">
                  <c:v>80</c:v>
                </c:pt>
                <c:pt idx="275">
                  <c:v>80</c:v>
                </c:pt>
                <c:pt idx="276">
                  <c:v>80</c:v>
                </c:pt>
                <c:pt idx="277">
                  <c:v>80</c:v>
                </c:pt>
                <c:pt idx="278">
                  <c:v>80</c:v>
                </c:pt>
                <c:pt idx="279">
                  <c:v>80</c:v>
                </c:pt>
                <c:pt idx="280">
                  <c:v>80</c:v>
                </c:pt>
                <c:pt idx="281">
                  <c:v>80</c:v>
                </c:pt>
                <c:pt idx="282">
                  <c:v>80</c:v>
                </c:pt>
                <c:pt idx="283">
                  <c:v>80</c:v>
                </c:pt>
                <c:pt idx="284">
                  <c:v>80</c:v>
                </c:pt>
                <c:pt idx="285">
                  <c:v>80</c:v>
                </c:pt>
                <c:pt idx="286">
                  <c:v>80</c:v>
                </c:pt>
                <c:pt idx="287">
                  <c:v>80</c:v>
                </c:pt>
                <c:pt idx="288">
                  <c:v>80</c:v>
                </c:pt>
                <c:pt idx="289">
                  <c:v>80</c:v>
                </c:pt>
                <c:pt idx="290">
                  <c:v>80</c:v>
                </c:pt>
                <c:pt idx="291">
                  <c:v>80</c:v>
                </c:pt>
                <c:pt idx="292">
                  <c:v>80</c:v>
                </c:pt>
                <c:pt idx="293">
                  <c:v>80</c:v>
                </c:pt>
                <c:pt idx="294">
                  <c:v>80</c:v>
                </c:pt>
                <c:pt idx="295">
                  <c:v>80</c:v>
                </c:pt>
                <c:pt idx="296">
                  <c:v>80</c:v>
                </c:pt>
                <c:pt idx="297">
                  <c:v>80</c:v>
                </c:pt>
                <c:pt idx="298">
                  <c:v>80</c:v>
                </c:pt>
                <c:pt idx="299">
                  <c:v>80</c:v>
                </c:pt>
                <c:pt idx="300">
                  <c:v>80</c:v>
                </c:pt>
                <c:pt idx="301">
                  <c:v>80</c:v>
                </c:pt>
                <c:pt idx="302">
                  <c:v>80</c:v>
                </c:pt>
                <c:pt idx="303">
                  <c:v>80</c:v>
                </c:pt>
                <c:pt idx="304">
                  <c:v>80</c:v>
                </c:pt>
                <c:pt idx="305">
                  <c:v>80</c:v>
                </c:pt>
                <c:pt idx="306">
                  <c:v>80</c:v>
                </c:pt>
                <c:pt idx="307">
                  <c:v>80</c:v>
                </c:pt>
                <c:pt idx="308">
                  <c:v>80</c:v>
                </c:pt>
                <c:pt idx="309">
                  <c:v>80</c:v>
                </c:pt>
                <c:pt idx="310">
                  <c:v>80</c:v>
                </c:pt>
                <c:pt idx="311">
                  <c:v>80</c:v>
                </c:pt>
                <c:pt idx="312">
                  <c:v>80</c:v>
                </c:pt>
                <c:pt idx="313">
                  <c:v>80</c:v>
                </c:pt>
                <c:pt idx="314">
                  <c:v>80</c:v>
                </c:pt>
                <c:pt idx="315">
                  <c:v>80</c:v>
                </c:pt>
                <c:pt idx="316">
                  <c:v>80</c:v>
                </c:pt>
                <c:pt idx="317">
                  <c:v>80</c:v>
                </c:pt>
                <c:pt idx="318">
                  <c:v>80</c:v>
                </c:pt>
                <c:pt idx="319">
                  <c:v>80</c:v>
                </c:pt>
                <c:pt idx="320">
                  <c:v>80</c:v>
                </c:pt>
                <c:pt idx="321">
                  <c:v>80</c:v>
                </c:pt>
                <c:pt idx="322">
                  <c:v>80</c:v>
                </c:pt>
                <c:pt idx="323">
                  <c:v>80</c:v>
                </c:pt>
                <c:pt idx="324">
                  <c:v>80</c:v>
                </c:pt>
                <c:pt idx="325">
                  <c:v>80</c:v>
                </c:pt>
                <c:pt idx="326">
                  <c:v>80</c:v>
                </c:pt>
                <c:pt idx="327">
                  <c:v>80</c:v>
                </c:pt>
                <c:pt idx="328">
                  <c:v>80</c:v>
                </c:pt>
                <c:pt idx="329">
                  <c:v>80</c:v>
                </c:pt>
                <c:pt idx="330">
                  <c:v>80</c:v>
                </c:pt>
                <c:pt idx="331">
                  <c:v>80</c:v>
                </c:pt>
                <c:pt idx="332">
                  <c:v>80</c:v>
                </c:pt>
                <c:pt idx="333">
                  <c:v>80</c:v>
                </c:pt>
                <c:pt idx="334">
                  <c:v>80</c:v>
                </c:pt>
                <c:pt idx="335">
                  <c:v>80</c:v>
                </c:pt>
                <c:pt idx="336">
                  <c:v>80</c:v>
                </c:pt>
                <c:pt idx="337">
                  <c:v>80</c:v>
                </c:pt>
                <c:pt idx="338">
                  <c:v>80</c:v>
                </c:pt>
                <c:pt idx="339">
                  <c:v>80</c:v>
                </c:pt>
                <c:pt idx="340">
                  <c:v>80</c:v>
                </c:pt>
                <c:pt idx="341">
                  <c:v>80</c:v>
                </c:pt>
                <c:pt idx="342">
                  <c:v>80</c:v>
                </c:pt>
                <c:pt idx="343">
                  <c:v>80</c:v>
                </c:pt>
                <c:pt idx="344">
                  <c:v>80</c:v>
                </c:pt>
                <c:pt idx="345">
                  <c:v>80</c:v>
                </c:pt>
                <c:pt idx="346">
                  <c:v>80</c:v>
                </c:pt>
                <c:pt idx="347">
                  <c:v>80</c:v>
                </c:pt>
                <c:pt idx="348">
                  <c:v>80</c:v>
                </c:pt>
                <c:pt idx="349">
                  <c:v>80</c:v>
                </c:pt>
                <c:pt idx="350">
                  <c:v>80</c:v>
                </c:pt>
                <c:pt idx="351">
                  <c:v>80</c:v>
                </c:pt>
                <c:pt idx="352">
                  <c:v>80</c:v>
                </c:pt>
                <c:pt idx="353">
                  <c:v>80</c:v>
                </c:pt>
                <c:pt idx="354">
                  <c:v>80</c:v>
                </c:pt>
                <c:pt idx="355">
                  <c:v>80</c:v>
                </c:pt>
                <c:pt idx="356">
                  <c:v>80</c:v>
                </c:pt>
                <c:pt idx="357">
                  <c:v>80</c:v>
                </c:pt>
                <c:pt idx="358">
                  <c:v>80</c:v>
                </c:pt>
                <c:pt idx="359">
                  <c:v>80</c:v>
                </c:pt>
                <c:pt idx="360">
                  <c:v>80</c:v>
                </c:pt>
                <c:pt idx="361">
                  <c:v>80</c:v>
                </c:pt>
                <c:pt idx="362">
                  <c:v>80</c:v>
                </c:pt>
                <c:pt idx="363">
                  <c:v>80</c:v>
                </c:pt>
                <c:pt idx="364">
                  <c:v>80</c:v>
                </c:pt>
              </c:numCache>
            </c:numRef>
          </c:val>
        </c:ser>
        <c:ser>
          <c:idx val="6"/>
          <c:order val="6"/>
          <c:tx>
            <c:strRef>
              <c:f>'[1]Daily Data (NOx)'!$CV$2</c:f>
              <c:strCache>
                <c:ptCount val="1"/>
                <c:pt idx="0">
                  <c:v>PM10 NAAQS (µg/m3)</c:v>
                </c:pt>
              </c:strCache>
            </c:strRef>
          </c:tx>
          <c:spPr>
            <a:ln w="12700" cap="rnd" cmpd="sng" algn="ctr">
              <a:solidFill>
                <a:schemeClr val="accent2"/>
              </a:solidFill>
              <a:prstDash val="solid"/>
              <a:round/>
            </a:ln>
            <a:effectLst/>
          </c:spPr>
          <c:marker>
            <c:symbol val="none"/>
          </c:marker>
          <c:val>
            <c:numRef>
              <c:f>'[1]Daily Data (NOx)'!$CV$3:$CV$367</c:f>
              <c:numCache>
                <c:formatCode>General</c:formatCode>
                <c:ptCount val="365"/>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100</c:v>
                </c:pt>
                <c:pt idx="313">
                  <c:v>100</c:v>
                </c:pt>
                <c:pt idx="314">
                  <c:v>100</c:v>
                </c:pt>
                <c:pt idx="315">
                  <c:v>100</c:v>
                </c:pt>
                <c:pt idx="316">
                  <c:v>100</c:v>
                </c:pt>
                <c:pt idx="317">
                  <c:v>100</c:v>
                </c:pt>
                <c:pt idx="318">
                  <c:v>100</c:v>
                </c:pt>
                <c:pt idx="319">
                  <c:v>100</c:v>
                </c:pt>
                <c:pt idx="320">
                  <c:v>100</c:v>
                </c:pt>
                <c:pt idx="321">
                  <c:v>100</c:v>
                </c:pt>
                <c:pt idx="322">
                  <c:v>100</c:v>
                </c:pt>
                <c:pt idx="323">
                  <c:v>100</c:v>
                </c:pt>
                <c:pt idx="324">
                  <c:v>100</c:v>
                </c:pt>
                <c:pt idx="325">
                  <c:v>100</c:v>
                </c:pt>
                <c:pt idx="326">
                  <c:v>100</c:v>
                </c:pt>
                <c:pt idx="327">
                  <c:v>100</c:v>
                </c:pt>
                <c:pt idx="328">
                  <c:v>100</c:v>
                </c:pt>
                <c:pt idx="329">
                  <c:v>100</c:v>
                </c:pt>
                <c:pt idx="330">
                  <c:v>100</c:v>
                </c:pt>
                <c:pt idx="331">
                  <c:v>100</c:v>
                </c:pt>
                <c:pt idx="332">
                  <c:v>100</c:v>
                </c:pt>
                <c:pt idx="333">
                  <c:v>100</c:v>
                </c:pt>
                <c:pt idx="334">
                  <c:v>100</c:v>
                </c:pt>
                <c:pt idx="335">
                  <c:v>100</c:v>
                </c:pt>
                <c:pt idx="336">
                  <c:v>100</c:v>
                </c:pt>
                <c:pt idx="337">
                  <c:v>100</c:v>
                </c:pt>
                <c:pt idx="338">
                  <c:v>100</c:v>
                </c:pt>
                <c:pt idx="339">
                  <c:v>100</c:v>
                </c:pt>
                <c:pt idx="340">
                  <c:v>100</c:v>
                </c:pt>
                <c:pt idx="341">
                  <c:v>100</c:v>
                </c:pt>
                <c:pt idx="342">
                  <c:v>100</c:v>
                </c:pt>
                <c:pt idx="343">
                  <c:v>100</c:v>
                </c:pt>
                <c:pt idx="344">
                  <c:v>100</c:v>
                </c:pt>
                <c:pt idx="345">
                  <c:v>100</c:v>
                </c:pt>
                <c:pt idx="346">
                  <c:v>100</c:v>
                </c:pt>
                <c:pt idx="347">
                  <c:v>100</c:v>
                </c:pt>
                <c:pt idx="348">
                  <c:v>100</c:v>
                </c:pt>
                <c:pt idx="349">
                  <c:v>100</c:v>
                </c:pt>
                <c:pt idx="350">
                  <c:v>100</c:v>
                </c:pt>
                <c:pt idx="351">
                  <c:v>100</c:v>
                </c:pt>
                <c:pt idx="352">
                  <c:v>100</c:v>
                </c:pt>
                <c:pt idx="353">
                  <c:v>100</c:v>
                </c:pt>
                <c:pt idx="354">
                  <c:v>100</c:v>
                </c:pt>
                <c:pt idx="355">
                  <c:v>100</c:v>
                </c:pt>
                <c:pt idx="356">
                  <c:v>100</c:v>
                </c:pt>
                <c:pt idx="357">
                  <c:v>100</c:v>
                </c:pt>
                <c:pt idx="358">
                  <c:v>100</c:v>
                </c:pt>
                <c:pt idx="359">
                  <c:v>100</c:v>
                </c:pt>
                <c:pt idx="360">
                  <c:v>100</c:v>
                </c:pt>
                <c:pt idx="361">
                  <c:v>100</c:v>
                </c:pt>
                <c:pt idx="362">
                  <c:v>100</c:v>
                </c:pt>
                <c:pt idx="363">
                  <c:v>100</c:v>
                </c:pt>
                <c:pt idx="364">
                  <c:v>100</c:v>
                </c:pt>
              </c:numCache>
            </c:numRef>
          </c:val>
        </c:ser>
        <c:marker val="1"/>
        <c:axId val="89798912"/>
        <c:axId val="89809280"/>
      </c:lineChart>
      <c:lineChart>
        <c:grouping val="standard"/>
        <c:ser>
          <c:idx val="5"/>
          <c:order val="5"/>
          <c:tx>
            <c:strRef>
              <c:f>'[1]Daily Data (NOx)'!$CU$2</c:f>
              <c:strCache>
                <c:ptCount val="1"/>
                <c:pt idx="0">
                  <c:v>PM 10 Conc. (µg/m3)</c:v>
                </c:pt>
              </c:strCache>
            </c:strRef>
          </c:tx>
          <c:spPr>
            <a:ln w="12700" cap="rnd" cmpd="sng" algn="ctr">
              <a:solidFill>
                <a:schemeClr val="tx1">
                  <a:lumMod val="65000"/>
                  <a:lumOff val="35000"/>
                </a:schemeClr>
              </a:solidFill>
              <a:prstDash val="solid"/>
              <a:round/>
            </a:ln>
            <a:effectLst/>
          </c:spPr>
          <c:marker>
            <c:symbol val="none"/>
          </c:marker>
          <c:val>
            <c:numRef>
              <c:f>'[1]Daily Data (NOx)'!$CU$3:$CU$367</c:f>
              <c:numCache>
                <c:formatCode>General</c:formatCode>
                <c:ptCount val="365"/>
                <c:pt idx="0">
                  <c:v>120</c:v>
                </c:pt>
                <c:pt idx="1">
                  <c:v>95</c:v>
                </c:pt>
                <c:pt idx="2">
                  <c:v>83</c:v>
                </c:pt>
                <c:pt idx="3">
                  <c:v>88</c:v>
                </c:pt>
                <c:pt idx="4">
                  <c:v>110</c:v>
                </c:pt>
                <c:pt idx="5">
                  <c:v>126</c:v>
                </c:pt>
                <c:pt idx="6">
                  <c:v>113</c:v>
                </c:pt>
                <c:pt idx="7">
                  <c:v>128</c:v>
                </c:pt>
                <c:pt idx="8">
                  <c:v>123</c:v>
                </c:pt>
                <c:pt idx="9">
                  <c:v>118</c:v>
                </c:pt>
                <c:pt idx="10">
                  <c:v>127</c:v>
                </c:pt>
                <c:pt idx="11">
                  <c:v>112</c:v>
                </c:pt>
                <c:pt idx="12">
                  <c:v>93</c:v>
                </c:pt>
                <c:pt idx="13">
                  <c:v>84</c:v>
                </c:pt>
                <c:pt idx="14">
                  <c:v>105</c:v>
                </c:pt>
                <c:pt idx="15">
                  <c:v>125</c:v>
                </c:pt>
                <c:pt idx="16">
                  <c:v>112</c:v>
                </c:pt>
                <c:pt idx="17">
                  <c:v>112</c:v>
                </c:pt>
                <c:pt idx="18">
                  <c:v>103</c:v>
                </c:pt>
                <c:pt idx="19">
                  <c:v>134</c:v>
                </c:pt>
                <c:pt idx="20">
                  <c:v>127</c:v>
                </c:pt>
                <c:pt idx="21">
                  <c:v>136</c:v>
                </c:pt>
                <c:pt idx="22">
                  <c:v>136</c:v>
                </c:pt>
                <c:pt idx="23">
                  <c:v>166</c:v>
                </c:pt>
                <c:pt idx="24">
                  <c:v>178</c:v>
                </c:pt>
                <c:pt idx="25">
                  <c:v>109</c:v>
                </c:pt>
                <c:pt idx="26">
                  <c:v>123</c:v>
                </c:pt>
                <c:pt idx="27">
                  <c:v>118</c:v>
                </c:pt>
                <c:pt idx="28">
                  <c:v>135</c:v>
                </c:pt>
                <c:pt idx="29">
                  <c:v>132</c:v>
                </c:pt>
                <c:pt idx="30">
                  <c:v>109</c:v>
                </c:pt>
                <c:pt idx="31">
                  <c:v>150</c:v>
                </c:pt>
                <c:pt idx="32">
                  <c:v>157</c:v>
                </c:pt>
                <c:pt idx="33">
                  <c:v>135</c:v>
                </c:pt>
                <c:pt idx="34">
                  <c:v>132</c:v>
                </c:pt>
                <c:pt idx="35">
                  <c:v>143</c:v>
                </c:pt>
                <c:pt idx="36">
                  <c:v>131</c:v>
                </c:pt>
                <c:pt idx="37">
                  <c:v>131</c:v>
                </c:pt>
                <c:pt idx="38">
                  <c:v>75</c:v>
                </c:pt>
                <c:pt idx="39">
                  <c:v>102</c:v>
                </c:pt>
                <c:pt idx="40">
                  <c:v>121</c:v>
                </c:pt>
                <c:pt idx="41">
                  <c:v>132</c:v>
                </c:pt>
                <c:pt idx="42">
                  <c:v>131</c:v>
                </c:pt>
                <c:pt idx="43">
                  <c:v>104</c:v>
                </c:pt>
                <c:pt idx="44">
                  <c:v>73</c:v>
                </c:pt>
                <c:pt idx="45">
                  <c:v>17</c:v>
                </c:pt>
                <c:pt idx="46">
                  <c:v>13</c:v>
                </c:pt>
                <c:pt idx="47">
                  <c:v>18</c:v>
                </c:pt>
                <c:pt idx="48">
                  <c:v>128</c:v>
                </c:pt>
                <c:pt idx="49">
                  <c:v>156</c:v>
                </c:pt>
                <c:pt idx="50">
                  <c:v>139</c:v>
                </c:pt>
                <c:pt idx="51">
                  <c:v>125</c:v>
                </c:pt>
                <c:pt idx="52">
                  <c:v>123</c:v>
                </c:pt>
                <c:pt idx="53">
                  <c:v>101</c:v>
                </c:pt>
                <c:pt idx="54">
                  <c:v>105</c:v>
                </c:pt>
                <c:pt idx="55">
                  <c:v>133</c:v>
                </c:pt>
                <c:pt idx="56">
                  <c:v>127</c:v>
                </c:pt>
                <c:pt idx="57">
                  <c:v>112</c:v>
                </c:pt>
                <c:pt idx="58">
                  <c:v>122</c:v>
                </c:pt>
                <c:pt idx="59">
                  <c:v>112</c:v>
                </c:pt>
                <c:pt idx="60">
                  <c:v>112</c:v>
                </c:pt>
                <c:pt idx="61">
                  <c:v>104</c:v>
                </c:pt>
                <c:pt idx="62">
                  <c:v>118</c:v>
                </c:pt>
                <c:pt idx="63">
                  <c:v>158</c:v>
                </c:pt>
                <c:pt idx="64">
                  <c:v>159</c:v>
                </c:pt>
                <c:pt idx="65">
                  <c:v>169</c:v>
                </c:pt>
                <c:pt idx="66">
                  <c:v>158</c:v>
                </c:pt>
                <c:pt idx="67">
                  <c:v>105</c:v>
                </c:pt>
                <c:pt idx="68">
                  <c:v>74</c:v>
                </c:pt>
                <c:pt idx="69">
                  <c:v>108</c:v>
                </c:pt>
                <c:pt idx="70">
                  <c:v>145</c:v>
                </c:pt>
                <c:pt idx="71">
                  <c:v>175</c:v>
                </c:pt>
                <c:pt idx="72">
                  <c:v>109</c:v>
                </c:pt>
                <c:pt idx="73">
                  <c:v>103</c:v>
                </c:pt>
                <c:pt idx="74">
                  <c:v>126</c:v>
                </c:pt>
                <c:pt idx="75">
                  <c:v>118</c:v>
                </c:pt>
                <c:pt idx="76">
                  <c:v>119</c:v>
                </c:pt>
                <c:pt idx="77">
                  <c:v>96</c:v>
                </c:pt>
                <c:pt idx="78">
                  <c:v>110</c:v>
                </c:pt>
                <c:pt idx="79">
                  <c:v>122</c:v>
                </c:pt>
                <c:pt idx="80">
                  <c:v>118</c:v>
                </c:pt>
                <c:pt idx="81">
                  <c:v>112</c:v>
                </c:pt>
                <c:pt idx="82">
                  <c:v>105</c:v>
                </c:pt>
                <c:pt idx="83">
                  <c:v>119</c:v>
                </c:pt>
                <c:pt idx="84">
                  <c:v>102</c:v>
                </c:pt>
                <c:pt idx="85">
                  <c:v>116</c:v>
                </c:pt>
                <c:pt idx="86">
                  <c:v>90</c:v>
                </c:pt>
                <c:pt idx="87">
                  <c:v>61</c:v>
                </c:pt>
                <c:pt idx="88">
                  <c:v>65</c:v>
                </c:pt>
                <c:pt idx="89">
                  <c:v>65</c:v>
                </c:pt>
                <c:pt idx="90">
                  <c:v>110</c:v>
                </c:pt>
                <c:pt idx="91">
                  <c:v>138</c:v>
                </c:pt>
                <c:pt idx="92">
                  <c:v>148</c:v>
                </c:pt>
                <c:pt idx="93">
                  <c:v>118</c:v>
                </c:pt>
                <c:pt idx="94">
                  <c:v>100</c:v>
                </c:pt>
                <c:pt idx="95">
                  <c:v>67</c:v>
                </c:pt>
                <c:pt idx="96">
                  <c:v>62</c:v>
                </c:pt>
                <c:pt idx="97">
                  <c:v>58</c:v>
                </c:pt>
                <c:pt idx="98">
                  <c:v>46</c:v>
                </c:pt>
                <c:pt idx="99">
                  <c:v>71</c:v>
                </c:pt>
                <c:pt idx="100">
                  <c:v>90</c:v>
                </c:pt>
                <c:pt idx="101">
                  <c:v>76</c:v>
                </c:pt>
                <c:pt idx="102">
                  <c:v>72</c:v>
                </c:pt>
                <c:pt idx="103">
                  <c:v>72</c:v>
                </c:pt>
                <c:pt idx="104">
                  <c:v>63</c:v>
                </c:pt>
                <c:pt idx="105">
                  <c:v>62</c:v>
                </c:pt>
                <c:pt idx="106">
                  <c:v>60</c:v>
                </c:pt>
                <c:pt idx="107">
                  <c:v>53</c:v>
                </c:pt>
                <c:pt idx="108">
                  <c:v>54</c:v>
                </c:pt>
                <c:pt idx="109">
                  <c:v>59</c:v>
                </c:pt>
                <c:pt idx="110">
                  <c:v>27</c:v>
                </c:pt>
                <c:pt idx="111">
                  <c:v>31</c:v>
                </c:pt>
                <c:pt idx="112">
                  <c:v>33</c:v>
                </c:pt>
                <c:pt idx="113">
                  <c:v>24</c:v>
                </c:pt>
                <c:pt idx="114">
                  <c:v>76</c:v>
                </c:pt>
                <c:pt idx="115">
                  <c:v>100</c:v>
                </c:pt>
                <c:pt idx="116">
                  <c:v>96</c:v>
                </c:pt>
                <c:pt idx="117">
                  <c:v>89</c:v>
                </c:pt>
                <c:pt idx="118">
                  <c:v>91</c:v>
                </c:pt>
                <c:pt idx="119">
                  <c:v>82</c:v>
                </c:pt>
                <c:pt idx="120">
                  <c:v>75</c:v>
                </c:pt>
                <c:pt idx="121">
                  <c:v>73</c:v>
                </c:pt>
                <c:pt idx="122">
                  <c:v>60</c:v>
                </c:pt>
                <c:pt idx="123">
                  <c:v>54</c:v>
                </c:pt>
                <c:pt idx="124">
                  <c:v>57</c:v>
                </c:pt>
                <c:pt idx="125">
                  <c:v>57</c:v>
                </c:pt>
                <c:pt idx="126">
                  <c:v>69</c:v>
                </c:pt>
                <c:pt idx="127">
                  <c:v>75</c:v>
                </c:pt>
                <c:pt idx="128">
                  <c:v>61</c:v>
                </c:pt>
                <c:pt idx="129">
                  <c:v>65</c:v>
                </c:pt>
                <c:pt idx="130">
                  <c:v>61</c:v>
                </c:pt>
                <c:pt idx="131">
                  <c:v>47</c:v>
                </c:pt>
                <c:pt idx="132">
                  <c:v>50</c:v>
                </c:pt>
                <c:pt idx="133">
                  <c:v>54</c:v>
                </c:pt>
                <c:pt idx="134">
                  <c:v>49</c:v>
                </c:pt>
                <c:pt idx="135">
                  <c:v>143</c:v>
                </c:pt>
                <c:pt idx="136">
                  <c:v>110</c:v>
                </c:pt>
                <c:pt idx="137">
                  <c:v>111</c:v>
                </c:pt>
                <c:pt idx="138">
                  <c:v>54</c:v>
                </c:pt>
                <c:pt idx="139">
                  <c:v>15</c:v>
                </c:pt>
                <c:pt idx="140">
                  <c:v>20</c:v>
                </c:pt>
                <c:pt idx="141">
                  <c:v>34</c:v>
                </c:pt>
                <c:pt idx="142">
                  <c:v>14</c:v>
                </c:pt>
                <c:pt idx="143">
                  <c:v>17</c:v>
                </c:pt>
                <c:pt idx="144">
                  <c:v>16</c:v>
                </c:pt>
                <c:pt idx="145">
                  <c:v>10</c:v>
                </c:pt>
                <c:pt idx="146">
                  <c:v>25</c:v>
                </c:pt>
                <c:pt idx="147">
                  <c:v>28</c:v>
                </c:pt>
                <c:pt idx="148">
                  <c:v>17</c:v>
                </c:pt>
                <c:pt idx="149">
                  <c:v>47</c:v>
                </c:pt>
                <c:pt idx="150">
                  <c:v>37</c:v>
                </c:pt>
                <c:pt idx="151">
                  <c:v>21</c:v>
                </c:pt>
                <c:pt idx="152">
                  <c:v>34</c:v>
                </c:pt>
                <c:pt idx="153">
                  <c:v>69</c:v>
                </c:pt>
                <c:pt idx="154">
                  <c:v>93</c:v>
                </c:pt>
                <c:pt idx="155">
                  <c:v>44</c:v>
                </c:pt>
                <c:pt idx="156">
                  <c:v>39</c:v>
                </c:pt>
                <c:pt idx="157">
                  <c:v>28</c:v>
                </c:pt>
                <c:pt idx="158">
                  <c:v>12</c:v>
                </c:pt>
                <c:pt idx="159">
                  <c:v>19</c:v>
                </c:pt>
                <c:pt idx="160">
                  <c:v>27</c:v>
                </c:pt>
                <c:pt idx="161">
                  <c:v>23</c:v>
                </c:pt>
                <c:pt idx="162">
                  <c:v>11</c:v>
                </c:pt>
                <c:pt idx="163">
                  <c:v>12</c:v>
                </c:pt>
                <c:pt idx="164">
                  <c:v>11</c:v>
                </c:pt>
                <c:pt idx="165">
                  <c:v>19</c:v>
                </c:pt>
                <c:pt idx="166">
                  <c:v>20</c:v>
                </c:pt>
                <c:pt idx="167">
                  <c:v>50</c:v>
                </c:pt>
                <c:pt idx="168">
                  <c:v>78</c:v>
                </c:pt>
                <c:pt idx="169">
                  <c:v>37</c:v>
                </c:pt>
                <c:pt idx="170">
                  <c:v>46</c:v>
                </c:pt>
                <c:pt idx="171">
                  <c:v>10</c:v>
                </c:pt>
                <c:pt idx="172">
                  <c:v>11</c:v>
                </c:pt>
                <c:pt idx="173">
                  <c:v>5</c:v>
                </c:pt>
                <c:pt idx="174">
                  <c:v>8</c:v>
                </c:pt>
                <c:pt idx="175">
                  <c:v>29</c:v>
                </c:pt>
                <c:pt idx="176">
                  <c:v>20</c:v>
                </c:pt>
                <c:pt idx="177">
                  <c:v>80</c:v>
                </c:pt>
                <c:pt idx="178">
                  <c:v>18</c:v>
                </c:pt>
                <c:pt idx="179">
                  <c:v>11</c:v>
                </c:pt>
                <c:pt idx="180">
                  <c:v>20</c:v>
                </c:pt>
                <c:pt idx="181">
                  <c:v>10</c:v>
                </c:pt>
                <c:pt idx="182">
                  <c:v>11</c:v>
                </c:pt>
                <c:pt idx="183">
                  <c:v>40</c:v>
                </c:pt>
                <c:pt idx="184">
                  <c:v>12</c:v>
                </c:pt>
                <c:pt idx="185">
                  <c:v>4</c:v>
                </c:pt>
                <c:pt idx="186">
                  <c:v>5</c:v>
                </c:pt>
                <c:pt idx="187">
                  <c:v>35</c:v>
                </c:pt>
                <c:pt idx="188">
                  <c:v>30</c:v>
                </c:pt>
                <c:pt idx="189">
                  <c:v>38</c:v>
                </c:pt>
                <c:pt idx="190">
                  <c:v>37</c:v>
                </c:pt>
                <c:pt idx="191">
                  <c:v>56</c:v>
                </c:pt>
                <c:pt idx="192">
                  <c:v>35</c:v>
                </c:pt>
                <c:pt idx="193">
                  <c:v>29</c:v>
                </c:pt>
                <c:pt idx="194">
                  <c:v>36</c:v>
                </c:pt>
                <c:pt idx="195">
                  <c:v>19</c:v>
                </c:pt>
                <c:pt idx="196">
                  <c:v>19</c:v>
                </c:pt>
                <c:pt idx="197">
                  <c:v>22</c:v>
                </c:pt>
                <c:pt idx="198">
                  <c:v>10</c:v>
                </c:pt>
                <c:pt idx="199">
                  <c:v>11</c:v>
                </c:pt>
                <c:pt idx="200">
                  <c:v>18</c:v>
                </c:pt>
                <c:pt idx="201">
                  <c:v>32</c:v>
                </c:pt>
                <c:pt idx="202">
                  <c:v>31</c:v>
                </c:pt>
                <c:pt idx="203">
                  <c:v>31</c:v>
                </c:pt>
                <c:pt idx="204">
                  <c:v>44</c:v>
                </c:pt>
                <c:pt idx="205">
                  <c:v>30</c:v>
                </c:pt>
                <c:pt idx="206">
                  <c:v>21</c:v>
                </c:pt>
                <c:pt idx="207">
                  <c:v>33</c:v>
                </c:pt>
                <c:pt idx="208">
                  <c:v>31</c:v>
                </c:pt>
                <c:pt idx="209">
                  <c:v>19</c:v>
                </c:pt>
                <c:pt idx="210">
                  <c:v>18</c:v>
                </c:pt>
                <c:pt idx="211">
                  <c:v>17</c:v>
                </c:pt>
                <c:pt idx="212">
                  <c:v>29</c:v>
                </c:pt>
                <c:pt idx="213">
                  <c:v>15</c:v>
                </c:pt>
                <c:pt idx="214">
                  <c:v>18</c:v>
                </c:pt>
                <c:pt idx="215">
                  <c:v>21</c:v>
                </c:pt>
                <c:pt idx="216">
                  <c:v>19</c:v>
                </c:pt>
                <c:pt idx="217">
                  <c:v>11</c:v>
                </c:pt>
                <c:pt idx="218">
                  <c:v>30</c:v>
                </c:pt>
                <c:pt idx="219">
                  <c:v>15</c:v>
                </c:pt>
                <c:pt idx="220">
                  <c:v>13</c:v>
                </c:pt>
                <c:pt idx="221">
                  <c:v>29</c:v>
                </c:pt>
                <c:pt idx="222">
                  <c:v>37</c:v>
                </c:pt>
                <c:pt idx="223">
                  <c:v>46</c:v>
                </c:pt>
                <c:pt idx="224">
                  <c:v>40</c:v>
                </c:pt>
                <c:pt idx="225">
                  <c:v>33</c:v>
                </c:pt>
                <c:pt idx="226">
                  <c:v>25</c:v>
                </c:pt>
                <c:pt idx="227">
                  <c:v>30</c:v>
                </c:pt>
                <c:pt idx="228">
                  <c:v>23</c:v>
                </c:pt>
                <c:pt idx="229">
                  <c:v>32</c:v>
                </c:pt>
                <c:pt idx="230">
                  <c:v>38</c:v>
                </c:pt>
                <c:pt idx="231">
                  <c:v>29</c:v>
                </c:pt>
                <c:pt idx="232">
                  <c:v>25</c:v>
                </c:pt>
                <c:pt idx="233">
                  <c:v>22</c:v>
                </c:pt>
                <c:pt idx="234">
                  <c:v>23</c:v>
                </c:pt>
                <c:pt idx="235">
                  <c:v>17</c:v>
                </c:pt>
                <c:pt idx="236">
                  <c:v>20</c:v>
                </c:pt>
                <c:pt idx="237">
                  <c:v>25</c:v>
                </c:pt>
                <c:pt idx="238">
                  <c:v>30</c:v>
                </c:pt>
                <c:pt idx="239">
                  <c:v>27</c:v>
                </c:pt>
                <c:pt idx="240">
                  <c:v>22</c:v>
                </c:pt>
                <c:pt idx="241">
                  <c:v>26</c:v>
                </c:pt>
                <c:pt idx="242">
                  <c:v>17</c:v>
                </c:pt>
                <c:pt idx="243">
                  <c:v>16</c:v>
                </c:pt>
                <c:pt idx="244">
                  <c:v>19</c:v>
                </c:pt>
                <c:pt idx="245">
                  <c:v>24</c:v>
                </c:pt>
                <c:pt idx="246">
                  <c:v>20</c:v>
                </c:pt>
                <c:pt idx="247">
                  <c:v>38</c:v>
                </c:pt>
                <c:pt idx="248">
                  <c:v>40</c:v>
                </c:pt>
                <c:pt idx="249">
                  <c:v>46</c:v>
                </c:pt>
                <c:pt idx="250">
                  <c:v>47</c:v>
                </c:pt>
                <c:pt idx="251">
                  <c:v>70</c:v>
                </c:pt>
                <c:pt idx="252">
                  <c:v>26</c:v>
                </c:pt>
                <c:pt idx="253">
                  <c:v>33</c:v>
                </c:pt>
                <c:pt idx="254">
                  <c:v>20</c:v>
                </c:pt>
                <c:pt idx="255">
                  <c:v>46</c:v>
                </c:pt>
                <c:pt idx="256">
                  <c:v>44</c:v>
                </c:pt>
                <c:pt idx="257">
                  <c:v>25</c:v>
                </c:pt>
                <c:pt idx="258">
                  <c:v>30</c:v>
                </c:pt>
                <c:pt idx="259">
                  <c:v>34</c:v>
                </c:pt>
                <c:pt idx="260">
                  <c:v>32</c:v>
                </c:pt>
                <c:pt idx="261">
                  <c:v>29</c:v>
                </c:pt>
                <c:pt idx="262">
                  <c:v>29</c:v>
                </c:pt>
                <c:pt idx="263">
                  <c:v>42</c:v>
                </c:pt>
                <c:pt idx="264">
                  <c:v>42</c:v>
                </c:pt>
                <c:pt idx="265">
                  <c:v>33</c:v>
                </c:pt>
                <c:pt idx="266">
                  <c:v>43</c:v>
                </c:pt>
                <c:pt idx="267">
                  <c:v>46</c:v>
                </c:pt>
                <c:pt idx="268">
                  <c:v>13</c:v>
                </c:pt>
                <c:pt idx="269">
                  <c:v>31</c:v>
                </c:pt>
                <c:pt idx="270">
                  <c:v>37</c:v>
                </c:pt>
                <c:pt idx="271">
                  <c:v>38</c:v>
                </c:pt>
                <c:pt idx="272">
                  <c:v>44</c:v>
                </c:pt>
                <c:pt idx="273">
                  <c:v>50</c:v>
                </c:pt>
                <c:pt idx="274">
                  <c:v>58</c:v>
                </c:pt>
                <c:pt idx="275">
                  <c:v>56</c:v>
                </c:pt>
                <c:pt idx="276">
                  <c:v>47</c:v>
                </c:pt>
                <c:pt idx="277">
                  <c:v>57</c:v>
                </c:pt>
                <c:pt idx="278">
                  <c:v>69</c:v>
                </c:pt>
                <c:pt idx="279">
                  <c:v>40</c:v>
                </c:pt>
                <c:pt idx="280">
                  <c:v>42</c:v>
                </c:pt>
                <c:pt idx="281">
                  <c:v>63</c:v>
                </c:pt>
                <c:pt idx="282">
                  <c:v>59</c:v>
                </c:pt>
                <c:pt idx="283">
                  <c:v>131</c:v>
                </c:pt>
                <c:pt idx="284">
                  <c:v>20</c:v>
                </c:pt>
                <c:pt idx="285">
                  <c:v>46</c:v>
                </c:pt>
                <c:pt idx="286">
                  <c:v>36</c:v>
                </c:pt>
                <c:pt idx="287">
                  <c:v>38</c:v>
                </c:pt>
                <c:pt idx="288">
                  <c:v>55</c:v>
                </c:pt>
                <c:pt idx="289">
                  <c:v>50</c:v>
                </c:pt>
                <c:pt idx="290">
                  <c:v>65</c:v>
                </c:pt>
                <c:pt idx="291">
                  <c:v>61</c:v>
                </c:pt>
                <c:pt idx="292">
                  <c:v>63</c:v>
                </c:pt>
                <c:pt idx="293">
                  <c:v>64</c:v>
                </c:pt>
                <c:pt idx="294">
                  <c:v>61</c:v>
                </c:pt>
                <c:pt idx="295">
                  <c:v>91</c:v>
                </c:pt>
                <c:pt idx="296">
                  <c:v>15</c:v>
                </c:pt>
                <c:pt idx="297">
                  <c:v>13</c:v>
                </c:pt>
                <c:pt idx="298">
                  <c:v>22</c:v>
                </c:pt>
                <c:pt idx="299">
                  <c:v>22</c:v>
                </c:pt>
                <c:pt idx="300">
                  <c:v>17</c:v>
                </c:pt>
                <c:pt idx="301">
                  <c:v>19</c:v>
                </c:pt>
                <c:pt idx="302">
                  <c:v>17</c:v>
                </c:pt>
                <c:pt idx="303">
                  <c:v>23</c:v>
                </c:pt>
                <c:pt idx="304">
                  <c:v>20</c:v>
                </c:pt>
                <c:pt idx="305">
                  <c:v>24</c:v>
                </c:pt>
                <c:pt idx="306">
                  <c:v>21</c:v>
                </c:pt>
                <c:pt idx="307">
                  <c:v>21</c:v>
                </c:pt>
                <c:pt idx="308">
                  <c:v>28</c:v>
                </c:pt>
                <c:pt idx="309">
                  <c:v>18</c:v>
                </c:pt>
                <c:pt idx="310">
                  <c:v>25</c:v>
                </c:pt>
                <c:pt idx="311">
                  <c:v>121</c:v>
                </c:pt>
                <c:pt idx="312">
                  <c:v>126</c:v>
                </c:pt>
                <c:pt idx="313">
                  <c:v>119</c:v>
                </c:pt>
                <c:pt idx="314">
                  <c:v>90</c:v>
                </c:pt>
                <c:pt idx="315">
                  <c:v>75</c:v>
                </c:pt>
                <c:pt idx="316">
                  <c:v>88</c:v>
                </c:pt>
                <c:pt idx="317">
                  <c:v>89</c:v>
                </c:pt>
                <c:pt idx="318">
                  <c:v>103</c:v>
                </c:pt>
                <c:pt idx="319">
                  <c:v>104</c:v>
                </c:pt>
                <c:pt idx="320">
                  <c:v>94</c:v>
                </c:pt>
                <c:pt idx="321">
                  <c:v>91</c:v>
                </c:pt>
                <c:pt idx="322">
                  <c:v>113</c:v>
                </c:pt>
                <c:pt idx="323">
                  <c:v>60</c:v>
                </c:pt>
                <c:pt idx="324">
                  <c:v>102</c:v>
                </c:pt>
                <c:pt idx="325">
                  <c:v>138</c:v>
                </c:pt>
                <c:pt idx="326">
                  <c:v>134</c:v>
                </c:pt>
                <c:pt idx="327">
                  <c:v>104</c:v>
                </c:pt>
                <c:pt idx="328">
                  <c:v>95</c:v>
                </c:pt>
                <c:pt idx="329">
                  <c:v>65</c:v>
                </c:pt>
                <c:pt idx="330">
                  <c:v>79</c:v>
                </c:pt>
                <c:pt idx="331">
                  <c:v>99</c:v>
                </c:pt>
                <c:pt idx="332">
                  <c:v>116</c:v>
                </c:pt>
                <c:pt idx="333">
                  <c:v>118</c:v>
                </c:pt>
                <c:pt idx="334">
                  <c:v>112</c:v>
                </c:pt>
                <c:pt idx="335">
                  <c:v>116</c:v>
                </c:pt>
                <c:pt idx="336">
                  <c:v>97</c:v>
                </c:pt>
                <c:pt idx="337">
                  <c:v>103</c:v>
                </c:pt>
                <c:pt idx="338">
                  <c:v>107</c:v>
                </c:pt>
                <c:pt idx="339">
                  <c:v>131</c:v>
                </c:pt>
                <c:pt idx="340">
                  <c:v>106</c:v>
                </c:pt>
                <c:pt idx="341">
                  <c:v>111</c:v>
                </c:pt>
                <c:pt idx="342">
                  <c:v>113</c:v>
                </c:pt>
                <c:pt idx="343">
                  <c:v>108</c:v>
                </c:pt>
                <c:pt idx="344">
                  <c:v>101</c:v>
                </c:pt>
                <c:pt idx="345">
                  <c:v>108</c:v>
                </c:pt>
                <c:pt idx="346">
                  <c:v>133</c:v>
                </c:pt>
                <c:pt idx="347">
                  <c:v>161</c:v>
                </c:pt>
                <c:pt idx="348">
                  <c:v>147</c:v>
                </c:pt>
                <c:pt idx="349">
                  <c:v>166</c:v>
                </c:pt>
                <c:pt idx="350">
                  <c:v>123</c:v>
                </c:pt>
                <c:pt idx="351">
                  <c:v>147</c:v>
                </c:pt>
                <c:pt idx="352">
                  <c:v>172</c:v>
                </c:pt>
                <c:pt idx="353">
                  <c:v>159</c:v>
                </c:pt>
                <c:pt idx="354">
                  <c:v>169</c:v>
                </c:pt>
                <c:pt idx="355">
                  <c:v>192</c:v>
                </c:pt>
                <c:pt idx="356">
                  <c:v>186</c:v>
                </c:pt>
                <c:pt idx="357">
                  <c:v>198</c:v>
                </c:pt>
                <c:pt idx="358">
                  <c:v>190</c:v>
                </c:pt>
                <c:pt idx="359">
                  <c:v>212</c:v>
                </c:pt>
                <c:pt idx="360">
                  <c:v>206</c:v>
                </c:pt>
                <c:pt idx="361">
                  <c:v>166</c:v>
                </c:pt>
                <c:pt idx="362">
                  <c:v>130</c:v>
                </c:pt>
                <c:pt idx="363">
                  <c:v>146</c:v>
                </c:pt>
                <c:pt idx="364">
                  <c:v>131</c:v>
                </c:pt>
              </c:numCache>
            </c:numRef>
          </c:val>
        </c:ser>
        <c:marker val="1"/>
        <c:axId val="89811200"/>
        <c:axId val="89812992"/>
      </c:lineChart>
      <c:catAx>
        <c:axId val="89798912"/>
        <c:scaling>
          <c:orientation val="minMax"/>
        </c:scaling>
        <c:axPos val="b"/>
        <c:title>
          <c:tx>
            <c:rich>
              <a:bodyPr rot="0" spcFirstLastPara="0" vertOverflow="ellipsis" vert="horz" wrap="square" anchor="ctr" anchorCtr="1" forceAA="0"/>
              <a:lstStyle/>
              <a:p>
                <a:pPr>
                  <a:defRPr lang="en-US" sz="1000" b="1" i="0" u="none" strike="noStrike" kern="1200" baseline="0">
                    <a:solidFill>
                      <a:schemeClr val="tx1">
                        <a:lumMod val="65000"/>
                        <a:lumOff val="35000"/>
                      </a:schemeClr>
                    </a:solidFill>
                    <a:latin typeface="+mn-lt"/>
                    <a:ea typeface="+mn-ea"/>
                    <a:cs typeface="+mn-cs"/>
                  </a:defRPr>
                </a:pPr>
                <a:r>
                  <a:rPr lang="en-US" b="1"/>
                  <a:t>Date</a:t>
                </a:r>
              </a:p>
            </c:rich>
          </c:tx>
          <c:spPr>
            <a:noFill/>
            <a:ln>
              <a:noFill/>
            </a:ln>
            <a:effectLst/>
          </c:spPr>
        </c:title>
        <c:numFmt formatCode="[$-14009]dd/mm/yy;@" sourceLinked="0"/>
        <c:tickLblPos val="nextTo"/>
        <c:spPr>
          <a:noFill/>
          <a:ln w="12700" cap="flat" cmpd="sng" algn="ctr">
            <a:solidFill>
              <a:schemeClr val="tx1"/>
            </a:solidFill>
            <a:prstDash val="solid"/>
            <a:round/>
          </a:ln>
          <a:effectLst/>
        </c:spPr>
        <c:txPr>
          <a:bodyPr rot="-5400000" spcFirstLastPara="0" vertOverflow="ellipsis" vert="horz" wrap="square" anchor="ctr" anchorCtr="1" forceAA="0"/>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89809280"/>
        <c:crosses val="autoZero"/>
        <c:auto val="1"/>
        <c:lblAlgn val="ctr"/>
        <c:lblOffset val="100"/>
      </c:catAx>
      <c:valAx>
        <c:axId val="89809280"/>
        <c:scaling>
          <c:orientation val="minMax"/>
          <c:max val="400"/>
        </c:scaling>
        <c:axPos val="l"/>
        <c:title>
          <c:tx>
            <c:rich>
              <a:bodyPr rot="-5400000" spcFirstLastPara="1" vertOverflow="ellipsis" vert="horz" wrap="square" anchor="ctr" anchorCtr="1"/>
              <a:lstStyle/>
              <a:p>
                <a:pPr>
                  <a:defRPr lang="en-US" sz="1000" b="1" i="0" u="none" strike="noStrike" kern="1200" baseline="0">
                    <a:solidFill>
                      <a:schemeClr val="tx1">
                        <a:lumMod val="65000"/>
                        <a:lumOff val="35000"/>
                      </a:schemeClr>
                    </a:solidFill>
                    <a:latin typeface="+mn-lt"/>
                    <a:ea typeface="+mn-ea"/>
                    <a:cs typeface="+mn-cs"/>
                  </a:defRPr>
                </a:pPr>
                <a:r>
                  <a:rPr lang="en-US" sz="1000" b="1" i="0" u="none" strike="noStrike" baseline="0">
                    <a:solidFill>
                      <a:srgbClr val="333333"/>
                    </a:solidFill>
                    <a:effectLst/>
                    <a:latin typeface="Calibri" panose="020F0502020204030204" charset="0"/>
                    <a:ea typeface="Calibri" panose="020F0502020204030204" charset="0"/>
                    <a:cs typeface="Calibri" panose="020F0502020204030204" charset="0"/>
                  </a:rPr>
                  <a:t>NOx  </a:t>
                </a:r>
                <a:r>
                  <a:rPr lang="en-IN" sz="1000" b="1" i="0" u="none" strike="noStrike" baseline="0">
                    <a:solidFill>
                      <a:srgbClr val="333333"/>
                    </a:solidFill>
                    <a:effectLst/>
                    <a:latin typeface="Calibri" panose="020F0502020204030204" charset="0"/>
                    <a:ea typeface="Calibri" panose="020F0502020204030204" charset="0"/>
                    <a:cs typeface="Calibri" panose="020F0502020204030204" charset="0"/>
                  </a:rPr>
                  <a:t>(µg/m</a:t>
                </a:r>
                <a:r>
                  <a:rPr lang="en-IN" sz="1000" b="1" i="0" u="none" strike="noStrike" baseline="30000">
                    <a:solidFill>
                      <a:srgbClr val="333333"/>
                    </a:solidFill>
                    <a:effectLst/>
                    <a:latin typeface="Calibri" panose="020F0502020204030204" charset="0"/>
                    <a:ea typeface="Calibri" panose="020F0502020204030204" charset="0"/>
                    <a:cs typeface="Calibri" panose="020F0502020204030204" charset="0"/>
                  </a:rPr>
                  <a:t>3</a:t>
                </a:r>
                <a:r>
                  <a:rPr lang="en-IN" sz="1000" b="1" i="0" u="none" strike="noStrike" baseline="0">
                    <a:solidFill>
                      <a:srgbClr val="333333"/>
                    </a:solidFill>
                    <a:effectLst/>
                    <a:latin typeface="Calibri" panose="020F0502020204030204" charset="0"/>
                    <a:ea typeface="Calibri" panose="020F0502020204030204" charset="0"/>
                    <a:cs typeface="Calibri" panose="020F0502020204030204" charset="0"/>
                  </a:rPr>
                  <a:t>)</a:t>
                </a:r>
                <a:endParaRPr lang="en-US" sz="1000" b="0" i="0" u="none" strike="noStrike" baseline="0">
                  <a:solidFill>
                    <a:srgbClr val="000000"/>
                  </a:solidFill>
                  <a:effectLst/>
                  <a:latin typeface="Arial" panose="020B0604020202020204" pitchFamily="7" charset="0"/>
                  <a:ea typeface="Arial" panose="020B0604020202020204" pitchFamily="7" charset="0"/>
                  <a:cs typeface="Arial" panose="020B0604020202020204" pitchFamily="7" charset="0"/>
                </a:endParaRPr>
              </a:p>
            </c:rich>
          </c:tx>
          <c:spPr>
            <a:noFill/>
            <a:ln>
              <a:noFill/>
            </a:ln>
            <a:effectLst/>
          </c:spPr>
        </c:title>
        <c:numFmt formatCode="General" sourceLinked="1"/>
        <c:tickLblPos val="nextTo"/>
        <c:spPr>
          <a:noFill/>
          <a:ln w="12700" cap="flat" cmpd="sng" algn="ctr">
            <a:solidFill>
              <a:schemeClr val="tx2">
                <a:lumMod val="60000"/>
                <a:lumOff val="40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89798912"/>
        <c:crosses val="autoZero"/>
        <c:crossBetween val="between"/>
      </c:valAx>
      <c:catAx>
        <c:axId val="89811200"/>
        <c:scaling>
          <c:orientation val="minMax"/>
        </c:scaling>
        <c:delete val="1"/>
        <c:axPos val="b"/>
        <c:tickLblPos val="none"/>
        <c:crossAx val="89812992"/>
        <c:crosses val="autoZero"/>
        <c:auto val="1"/>
        <c:lblAlgn val="ctr"/>
        <c:lblOffset val="100"/>
      </c:catAx>
      <c:valAx>
        <c:axId val="89812992"/>
        <c:scaling>
          <c:orientation val="minMax"/>
          <c:max val="400"/>
        </c:scaling>
        <c:axPos val="r"/>
        <c:title>
          <c:tx>
            <c:rich>
              <a:bodyPr rot="-5400000" spcFirstLastPara="1" vertOverflow="ellipsis" vert="horz" wrap="square" anchor="ctr" anchorCtr="1"/>
              <a:lstStyle/>
              <a:p>
                <a:pPr>
                  <a:defRPr lang="en-US" sz="1000" b="0" i="0" u="none" strike="noStrike" kern="1200" baseline="0">
                    <a:solidFill>
                      <a:schemeClr val="tx1">
                        <a:lumMod val="65000"/>
                        <a:lumOff val="35000"/>
                      </a:schemeClr>
                    </a:solidFill>
                    <a:latin typeface="+mn-lt"/>
                    <a:ea typeface="+mn-ea"/>
                    <a:cs typeface="+mn-cs"/>
                  </a:defRPr>
                </a:pPr>
                <a:r>
                  <a:rPr lang="en-US" sz="1000" b="1" i="0" u="none" strike="noStrike" baseline="0">
                    <a:solidFill>
                      <a:srgbClr val="333333"/>
                    </a:solidFill>
                    <a:effectLst/>
                    <a:latin typeface="Calibri" panose="020F0502020204030204" charset="0"/>
                    <a:ea typeface="Calibri" panose="020F0502020204030204" charset="0"/>
                    <a:cs typeface="Calibri" panose="020F0502020204030204" charset="0"/>
                  </a:rPr>
                  <a:t>PM-10  </a:t>
                </a:r>
                <a:r>
                  <a:rPr lang="en-IN" sz="1000" b="1" i="0" u="none" strike="noStrike" baseline="0">
                    <a:solidFill>
                      <a:srgbClr val="333333"/>
                    </a:solidFill>
                    <a:effectLst/>
                    <a:latin typeface="Calibri" panose="020F0502020204030204" charset="0"/>
                    <a:ea typeface="Calibri" panose="020F0502020204030204" charset="0"/>
                    <a:cs typeface="Calibri" panose="020F0502020204030204" charset="0"/>
                  </a:rPr>
                  <a:t>(µg/m</a:t>
                </a:r>
                <a:r>
                  <a:rPr lang="en-IN" sz="1000" b="1" i="0" u="none" strike="noStrike" baseline="30000">
                    <a:solidFill>
                      <a:srgbClr val="333333"/>
                    </a:solidFill>
                    <a:effectLst/>
                    <a:latin typeface="Calibri" panose="020F0502020204030204" charset="0"/>
                    <a:ea typeface="Calibri" panose="020F0502020204030204" charset="0"/>
                    <a:cs typeface="Calibri" panose="020F0502020204030204" charset="0"/>
                  </a:rPr>
                  <a:t>3</a:t>
                </a:r>
                <a:r>
                  <a:rPr lang="en-IN" sz="1000" b="1" i="0" u="none" strike="noStrike" baseline="0">
                    <a:solidFill>
                      <a:srgbClr val="333333"/>
                    </a:solidFill>
                    <a:effectLst/>
                    <a:latin typeface="Calibri" panose="020F0502020204030204" charset="0"/>
                    <a:ea typeface="Calibri" panose="020F0502020204030204" charset="0"/>
                    <a:cs typeface="Calibri" panose="020F0502020204030204" charset="0"/>
                  </a:rPr>
                  <a:t>)</a:t>
                </a:r>
                <a:endParaRPr lang="en-US" sz="1000" b="0" i="0" u="none" strike="noStrike" baseline="0">
                  <a:solidFill>
                    <a:srgbClr val="000000"/>
                  </a:solidFill>
                  <a:effectLst/>
                  <a:latin typeface="Arial" panose="020B0604020202020204" pitchFamily="7" charset="0"/>
                  <a:ea typeface="Arial" panose="020B0604020202020204" pitchFamily="7" charset="0"/>
                  <a:cs typeface="Arial" panose="020B0604020202020204" pitchFamily="7" charset="0"/>
                </a:endParaRPr>
              </a:p>
            </c:rich>
          </c:tx>
          <c:spPr>
            <a:noFill/>
            <a:ln>
              <a:noFill/>
            </a:ln>
            <a:effectLst/>
          </c:spPr>
        </c:title>
        <c:numFmt formatCode="General" sourceLinked="1"/>
        <c:tickLblPos val="nextTo"/>
        <c:spPr>
          <a:noFill/>
          <a:ln w="12700" cap="flat" cmpd="sng" algn="ctr">
            <a:solidFill>
              <a:schemeClr val="tx1">
                <a:lumMod val="65000"/>
                <a:lumOff val="3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89811200"/>
        <c:crosses val="max"/>
        <c:crossBetween val="between"/>
      </c:valAx>
      <c:spPr>
        <a:noFill/>
        <a:ln>
          <a:noFill/>
        </a:ln>
        <a:effectLst/>
      </c:spPr>
    </c:plotArea>
    <c:plotVisOnly val="1"/>
    <c:dispBlanksAs val="zero"/>
  </c:chart>
  <c:spPr>
    <a:solidFill>
      <a:schemeClr val="bg1"/>
    </a:solidFill>
    <a:ln w="12700" cap="flat" cmpd="sng" algn="ctr">
      <a:solidFill>
        <a:schemeClr val="tx1"/>
      </a:solidFill>
      <a:prstDash val="solid"/>
      <a:round/>
    </a:ln>
    <a:effectLst/>
  </c:spPr>
  <c:txPr>
    <a:bodyPr wrap="square"/>
    <a:lstStyle/>
    <a:p>
      <a:pPr>
        <a:defRPr lang="en-US"/>
      </a:pPr>
      <a:endParaRPr lang="en-US"/>
    </a:p>
  </c:tx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title>
      <c:tx>
        <c:rich>
          <a:bodyPr rot="0" spcFirstLastPara="1" vertOverflow="ellipsis" vert="horz" wrap="square" anchor="ctr" anchorCtr="1"/>
          <a:lstStyle/>
          <a:p>
            <a:pPr>
              <a:defRPr lang="en-US" sz="1400" b="1" i="0" u="none" strike="noStrike" kern="1200" spc="0" baseline="0">
                <a:solidFill>
                  <a:schemeClr val="tx1">
                    <a:lumMod val="65000"/>
                    <a:lumOff val="35000"/>
                  </a:schemeClr>
                </a:solidFill>
                <a:latin typeface="+mn-lt"/>
                <a:ea typeface="+mn-ea"/>
                <a:cs typeface="+mn-cs"/>
              </a:defRPr>
            </a:pPr>
            <a:r>
              <a:rPr lang="en-US" b="1"/>
              <a:t>Powai</a:t>
            </a:r>
            <a:endParaRPr lang="en-US" sz="1400" b="1" i="0" u="none" strike="noStrike" baseline="0">
              <a:solidFill>
                <a:srgbClr val="595959">
                  <a:alpha val="100000"/>
                </a:srgbClr>
              </a:solidFill>
              <a:latin typeface="Calibri" panose="020F0502020204030204" charset="0"/>
              <a:ea typeface="Calibri" panose="020F0502020204030204" charset="0"/>
              <a:cs typeface="Calibri" panose="020F0502020204030204" charset="0"/>
            </a:endParaRPr>
          </a:p>
        </c:rich>
      </c:tx>
      <c:spPr>
        <a:noFill/>
        <a:ln>
          <a:noFill/>
        </a:ln>
        <a:effectLst/>
      </c:spPr>
    </c:title>
    <c:plotArea>
      <c:layout>
        <c:manualLayout>
          <c:layoutTarget val="inner"/>
          <c:xMode val="edge"/>
          <c:yMode val="edge"/>
          <c:x val="9.5297813966905925E-2"/>
          <c:y val="0.17064407366658893"/>
          <c:w val="0.78488739111174965"/>
          <c:h val="0.53293256769078801"/>
        </c:manualLayout>
      </c:layout>
      <c:areaChart>
        <c:grouping val="stacked"/>
        <c:ser>
          <c:idx val="2"/>
          <c:order val="2"/>
          <c:tx>
            <c:strRef>
              <c:f>'[1]Daily Data (NOx)'!$CW$2</c:f>
              <c:strCache>
                <c:ptCount val="1"/>
                <c:pt idx="0">
                  <c:v>PL</c:v>
                </c:pt>
              </c:strCache>
            </c:strRef>
          </c:tx>
          <c:spPr>
            <a:solidFill>
              <a:schemeClr val="accent2">
                <a:lumMod val="40000"/>
                <a:lumOff val="60000"/>
              </a:schemeClr>
            </a:solidFill>
            <a:ln>
              <a:solidFill>
                <a:schemeClr val="accent4">
                  <a:lumMod val="40000"/>
                  <a:lumOff val="60000"/>
                </a:schemeClr>
              </a:solidFill>
            </a:ln>
            <a:effectLst/>
          </c:spPr>
          <c:cat>
            <c:numRef>
              <c:f>'[1]Daily Data (NOx)'!$CR$3:$CR$367</c:f>
              <c:numCache>
                <c:formatCode>General</c:formatCode>
                <c:ptCount val="365"/>
                <c:pt idx="0">
                  <c:v>43800</c:v>
                </c:pt>
                <c:pt idx="1">
                  <c:v>43801</c:v>
                </c:pt>
                <c:pt idx="2">
                  <c:v>43802</c:v>
                </c:pt>
                <c:pt idx="3">
                  <c:v>43803</c:v>
                </c:pt>
                <c:pt idx="4">
                  <c:v>43804</c:v>
                </c:pt>
                <c:pt idx="5">
                  <c:v>43805</c:v>
                </c:pt>
                <c:pt idx="6">
                  <c:v>43806</c:v>
                </c:pt>
                <c:pt idx="7">
                  <c:v>43807</c:v>
                </c:pt>
                <c:pt idx="8">
                  <c:v>43808</c:v>
                </c:pt>
                <c:pt idx="9">
                  <c:v>43809</c:v>
                </c:pt>
                <c:pt idx="10">
                  <c:v>43810</c:v>
                </c:pt>
                <c:pt idx="11">
                  <c:v>43811</c:v>
                </c:pt>
                <c:pt idx="12">
                  <c:v>43812</c:v>
                </c:pt>
                <c:pt idx="13">
                  <c:v>43813</c:v>
                </c:pt>
                <c:pt idx="14">
                  <c:v>43814</c:v>
                </c:pt>
                <c:pt idx="15">
                  <c:v>43815</c:v>
                </c:pt>
                <c:pt idx="16">
                  <c:v>43816</c:v>
                </c:pt>
                <c:pt idx="17">
                  <c:v>43817</c:v>
                </c:pt>
                <c:pt idx="18">
                  <c:v>43818</c:v>
                </c:pt>
                <c:pt idx="19">
                  <c:v>43819</c:v>
                </c:pt>
                <c:pt idx="20">
                  <c:v>43820</c:v>
                </c:pt>
                <c:pt idx="21">
                  <c:v>43821</c:v>
                </c:pt>
                <c:pt idx="22">
                  <c:v>43822</c:v>
                </c:pt>
                <c:pt idx="23">
                  <c:v>43823</c:v>
                </c:pt>
                <c:pt idx="24">
                  <c:v>43824</c:v>
                </c:pt>
                <c:pt idx="25">
                  <c:v>43825</c:v>
                </c:pt>
                <c:pt idx="26">
                  <c:v>43826</c:v>
                </c:pt>
                <c:pt idx="27">
                  <c:v>43827</c:v>
                </c:pt>
                <c:pt idx="28">
                  <c:v>43828</c:v>
                </c:pt>
                <c:pt idx="29">
                  <c:v>43829</c:v>
                </c:pt>
                <c:pt idx="30">
                  <c:v>43830</c:v>
                </c:pt>
                <c:pt idx="31">
                  <c:v>43831</c:v>
                </c:pt>
                <c:pt idx="32">
                  <c:v>43832</c:v>
                </c:pt>
                <c:pt idx="33">
                  <c:v>43833</c:v>
                </c:pt>
                <c:pt idx="34">
                  <c:v>43834</c:v>
                </c:pt>
                <c:pt idx="35">
                  <c:v>43835</c:v>
                </c:pt>
                <c:pt idx="36">
                  <c:v>43836</c:v>
                </c:pt>
                <c:pt idx="37">
                  <c:v>43837</c:v>
                </c:pt>
                <c:pt idx="38">
                  <c:v>43838</c:v>
                </c:pt>
                <c:pt idx="39">
                  <c:v>43839</c:v>
                </c:pt>
                <c:pt idx="40">
                  <c:v>43840</c:v>
                </c:pt>
                <c:pt idx="41">
                  <c:v>43841</c:v>
                </c:pt>
                <c:pt idx="42">
                  <c:v>43842</c:v>
                </c:pt>
                <c:pt idx="43">
                  <c:v>43843</c:v>
                </c:pt>
                <c:pt idx="44">
                  <c:v>43844</c:v>
                </c:pt>
                <c:pt idx="45">
                  <c:v>43845</c:v>
                </c:pt>
                <c:pt idx="46">
                  <c:v>43846</c:v>
                </c:pt>
                <c:pt idx="47">
                  <c:v>43847</c:v>
                </c:pt>
                <c:pt idx="48">
                  <c:v>43862</c:v>
                </c:pt>
                <c:pt idx="49">
                  <c:v>43863</c:v>
                </c:pt>
                <c:pt idx="50">
                  <c:v>43864</c:v>
                </c:pt>
                <c:pt idx="51">
                  <c:v>43865</c:v>
                </c:pt>
                <c:pt idx="52">
                  <c:v>43866</c:v>
                </c:pt>
                <c:pt idx="53">
                  <c:v>43867</c:v>
                </c:pt>
                <c:pt idx="54">
                  <c:v>43868</c:v>
                </c:pt>
                <c:pt idx="55">
                  <c:v>43869</c:v>
                </c:pt>
                <c:pt idx="56">
                  <c:v>43870</c:v>
                </c:pt>
                <c:pt idx="57">
                  <c:v>43871</c:v>
                </c:pt>
                <c:pt idx="58">
                  <c:v>43872</c:v>
                </c:pt>
                <c:pt idx="59">
                  <c:v>43873</c:v>
                </c:pt>
                <c:pt idx="60">
                  <c:v>43874</c:v>
                </c:pt>
                <c:pt idx="61">
                  <c:v>43875</c:v>
                </c:pt>
                <c:pt idx="62">
                  <c:v>43876</c:v>
                </c:pt>
                <c:pt idx="63">
                  <c:v>43877</c:v>
                </c:pt>
                <c:pt idx="64">
                  <c:v>43878</c:v>
                </c:pt>
                <c:pt idx="65">
                  <c:v>43879</c:v>
                </c:pt>
                <c:pt idx="66">
                  <c:v>43880</c:v>
                </c:pt>
                <c:pt idx="67">
                  <c:v>43881</c:v>
                </c:pt>
                <c:pt idx="68">
                  <c:v>43882</c:v>
                </c:pt>
                <c:pt idx="69">
                  <c:v>43883</c:v>
                </c:pt>
                <c:pt idx="70">
                  <c:v>43884</c:v>
                </c:pt>
                <c:pt idx="71">
                  <c:v>43885</c:v>
                </c:pt>
                <c:pt idx="72">
                  <c:v>43886</c:v>
                </c:pt>
                <c:pt idx="73">
                  <c:v>43887</c:v>
                </c:pt>
                <c:pt idx="74">
                  <c:v>43888</c:v>
                </c:pt>
                <c:pt idx="75">
                  <c:v>43889</c:v>
                </c:pt>
                <c:pt idx="76">
                  <c:v>43890</c:v>
                </c:pt>
                <c:pt idx="77">
                  <c:v>43891</c:v>
                </c:pt>
                <c:pt idx="78">
                  <c:v>43892</c:v>
                </c:pt>
                <c:pt idx="79">
                  <c:v>43893</c:v>
                </c:pt>
                <c:pt idx="80">
                  <c:v>43894</c:v>
                </c:pt>
                <c:pt idx="81">
                  <c:v>43895</c:v>
                </c:pt>
                <c:pt idx="82">
                  <c:v>43896</c:v>
                </c:pt>
                <c:pt idx="83">
                  <c:v>43897</c:v>
                </c:pt>
                <c:pt idx="84">
                  <c:v>43898</c:v>
                </c:pt>
                <c:pt idx="85">
                  <c:v>43899</c:v>
                </c:pt>
                <c:pt idx="86">
                  <c:v>43900</c:v>
                </c:pt>
                <c:pt idx="87">
                  <c:v>43901</c:v>
                </c:pt>
                <c:pt idx="88">
                  <c:v>43902</c:v>
                </c:pt>
                <c:pt idx="89">
                  <c:v>43903</c:v>
                </c:pt>
                <c:pt idx="90">
                  <c:v>43904</c:v>
                </c:pt>
                <c:pt idx="91">
                  <c:v>43905</c:v>
                </c:pt>
                <c:pt idx="92">
                  <c:v>43906</c:v>
                </c:pt>
                <c:pt idx="93">
                  <c:v>43907</c:v>
                </c:pt>
                <c:pt idx="94">
                  <c:v>43908</c:v>
                </c:pt>
                <c:pt idx="95">
                  <c:v>43909</c:v>
                </c:pt>
                <c:pt idx="96">
                  <c:v>43910</c:v>
                </c:pt>
                <c:pt idx="97">
                  <c:v>43911</c:v>
                </c:pt>
                <c:pt idx="98">
                  <c:v>43912</c:v>
                </c:pt>
                <c:pt idx="99">
                  <c:v>43913</c:v>
                </c:pt>
                <c:pt idx="100">
                  <c:v>43914</c:v>
                </c:pt>
                <c:pt idx="101">
                  <c:v>43915</c:v>
                </c:pt>
                <c:pt idx="102">
                  <c:v>43916</c:v>
                </c:pt>
                <c:pt idx="103">
                  <c:v>43917</c:v>
                </c:pt>
                <c:pt idx="104">
                  <c:v>43918</c:v>
                </c:pt>
                <c:pt idx="105">
                  <c:v>43919</c:v>
                </c:pt>
                <c:pt idx="106">
                  <c:v>43920</c:v>
                </c:pt>
                <c:pt idx="107">
                  <c:v>43921</c:v>
                </c:pt>
                <c:pt idx="108">
                  <c:v>43922</c:v>
                </c:pt>
                <c:pt idx="109">
                  <c:v>43923</c:v>
                </c:pt>
                <c:pt idx="110">
                  <c:v>43924</c:v>
                </c:pt>
                <c:pt idx="111">
                  <c:v>43925</c:v>
                </c:pt>
                <c:pt idx="112">
                  <c:v>43926</c:v>
                </c:pt>
                <c:pt idx="113">
                  <c:v>43927</c:v>
                </c:pt>
                <c:pt idx="114">
                  <c:v>43928</c:v>
                </c:pt>
                <c:pt idx="115">
                  <c:v>43929</c:v>
                </c:pt>
                <c:pt idx="116">
                  <c:v>43930</c:v>
                </c:pt>
                <c:pt idx="117">
                  <c:v>43931</c:v>
                </c:pt>
                <c:pt idx="118">
                  <c:v>43932</c:v>
                </c:pt>
                <c:pt idx="119">
                  <c:v>43933</c:v>
                </c:pt>
                <c:pt idx="120">
                  <c:v>43934</c:v>
                </c:pt>
                <c:pt idx="121">
                  <c:v>43935</c:v>
                </c:pt>
                <c:pt idx="122">
                  <c:v>43936</c:v>
                </c:pt>
                <c:pt idx="123">
                  <c:v>43937</c:v>
                </c:pt>
                <c:pt idx="124">
                  <c:v>43938</c:v>
                </c:pt>
                <c:pt idx="125">
                  <c:v>43939</c:v>
                </c:pt>
                <c:pt idx="126">
                  <c:v>43940</c:v>
                </c:pt>
                <c:pt idx="127">
                  <c:v>43941</c:v>
                </c:pt>
                <c:pt idx="128">
                  <c:v>43942</c:v>
                </c:pt>
                <c:pt idx="129">
                  <c:v>43943</c:v>
                </c:pt>
                <c:pt idx="130">
                  <c:v>43944</c:v>
                </c:pt>
                <c:pt idx="131">
                  <c:v>43945</c:v>
                </c:pt>
                <c:pt idx="132">
                  <c:v>43946</c:v>
                </c:pt>
                <c:pt idx="133">
                  <c:v>43947</c:v>
                </c:pt>
                <c:pt idx="134">
                  <c:v>43948</c:v>
                </c:pt>
                <c:pt idx="135">
                  <c:v>43949</c:v>
                </c:pt>
                <c:pt idx="136">
                  <c:v>43950</c:v>
                </c:pt>
                <c:pt idx="137">
                  <c:v>43951</c:v>
                </c:pt>
                <c:pt idx="138">
                  <c:v>43952</c:v>
                </c:pt>
                <c:pt idx="139">
                  <c:v>43953</c:v>
                </c:pt>
                <c:pt idx="140">
                  <c:v>43954</c:v>
                </c:pt>
                <c:pt idx="141">
                  <c:v>43955</c:v>
                </c:pt>
                <c:pt idx="142">
                  <c:v>43956</c:v>
                </c:pt>
                <c:pt idx="143">
                  <c:v>43957</c:v>
                </c:pt>
                <c:pt idx="144">
                  <c:v>43958</c:v>
                </c:pt>
                <c:pt idx="145">
                  <c:v>43959</c:v>
                </c:pt>
                <c:pt idx="146">
                  <c:v>43960</c:v>
                </c:pt>
                <c:pt idx="147">
                  <c:v>43961</c:v>
                </c:pt>
                <c:pt idx="148">
                  <c:v>43962</c:v>
                </c:pt>
                <c:pt idx="149">
                  <c:v>43963</c:v>
                </c:pt>
                <c:pt idx="150">
                  <c:v>43964</c:v>
                </c:pt>
                <c:pt idx="151">
                  <c:v>43965</c:v>
                </c:pt>
                <c:pt idx="152">
                  <c:v>43966</c:v>
                </c:pt>
                <c:pt idx="153">
                  <c:v>43967</c:v>
                </c:pt>
                <c:pt idx="154">
                  <c:v>43968</c:v>
                </c:pt>
                <c:pt idx="155">
                  <c:v>43969</c:v>
                </c:pt>
                <c:pt idx="156">
                  <c:v>43970</c:v>
                </c:pt>
                <c:pt idx="157">
                  <c:v>43971</c:v>
                </c:pt>
                <c:pt idx="158">
                  <c:v>43972</c:v>
                </c:pt>
                <c:pt idx="159">
                  <c:v>43973</c:v>
                </c:pt>
                <c:pt idx="160">
                  <c:v>43974</c:v>
                </c:pt>
                <c:pt idx="161">
                  <c:v>43975</c:v>
                </c:pt>
                <c:pt idx="162">
                  <c:v>43976</c:v>
                </c:pt>
                <c:pt idx="163">
                  <c:v>43977</c:v>
                </c:pt>
                <c:pt idx="164">
                  <c:v>43978</c:v>
                </c:pt>
                <c:pt idx="165">
                  <c:v>43979</c:v>
                </c:pt>
                <c:pt idx="166">
                  <c:v>43980</c:v>
                </c:pt>
                <c:pt idx="167">
                  <c:v>43981</c:v>
                </c:pt>
                <c:pt idx="168">
                  <c:v>43982</c:v>
                </c:pt>
                <c:pt idx="169">
                  <c:v>43983</c:v>
                </c:pt>
                <c:pt idx="170">
                  <c:v>43984</c:v>
                </c:pt>
                <c:pt idx="171">
                  <c:v>43985</c:v>
                </c:pt>
                <c:pt idx="172">
                  <c:v>43986</c:v>
                </c:pt>
                <c:pt idx="173">
                  <c:v>43987</c:v>
                </c:pt>
                <c:pt idx="174">
                  <c:v>43988</c:v>
                </c:pt>
                <c:pt idx="175">
                  <c:v>43989</c:v>
                </c:pt>
                <c:pt idx="176">
                  <c:v>43990</c:v>
                </c:pt>
                <c:pt idx="177">
                  <c:v>43991</c:v>
                </c:pt>
                <c:pt idx="178">
                  <c:v>43992</c:v>
                </c:pt>
                <c:pt idx="179">
                  <c:v>43993</c:v>
                </c:pt>
                <c:pt idx="180">
                  <c:v>43994</c:v>
                </c:pt>
                <c:pt idx="181">
                  <c:v>43995</c:v>
                </c:pt>
                <c:pt idx="182">
                  <c:v>43996</c:v>
                </c:pt>
                <c:pt idx="183">
                  <c:v>43997</c:v>
                </c:pt>
                <c:pt idx="184">
                  <c:v>43998</c:v>
                </c:pt>
                <c:pt idx="185">
                  <c:v>43999</c:v>
                </c:pt>
                <c:pt idx="186">
                  <c:v>44000</c:v>
                </c:pt>
                <c:pt idx="187">
                  <c:v>44001</c:v>
                </c:pt>
                <c:pt idx="188">
                  <c:v>44002</c:v>
                </c:pt>
                <c:pt idx="189">
                  <c:v>44007</c:v>
                </c:pt>
                <c:pt idx="190">
                  <c:v>44008</c:v>
                </c:pt>
                <c:pt idx="191">
                  <c:v>44009</c:v>
                </c:pt>
                <c:pt idx="192">
                  <c:v>44010</c:v>
                </c:pt>
                <c:pt idx="193">
                  <c:v>44011</c:v>
                </c:pt>
                <c:pt idx="194">
                  <c:v>44023</c:v>
                </c:pt>
                <c:pt idx="195">
                  <c:v>44024</c:v>
                </c:pt>
                <c:pt idx="196">
                  <c:v>44025</c:v>
                </c:pt>
                <c:pt idx="197">
                  <c:v>44026</c:v>
                </c:pt>
                <c:pt idx="198">
                  <c:v>44027</c:v>
                </c:pt>
                <c:pt idx="199">
                  <c:v>44028</c:v>
                </c:pt>
                <c:pt idx="200">
                  <c:v>44029</c:v>
                </c:pt>
                <c:pt idx="201">
                  <c:v>44030</c:v>
                </c:pt>
                <c:pt idx="202">
                  <c:v>44031</c:v>
                </c:pt>
                <c:pt idx="203">
                  <c:v>44032</c:v>
                </c:pt>
                <c:pt idx="204">
                  <c:v>44033</c:v>
                </c:pt>
                <c:pt idx="205">
                  <c:v>44034</c:v>
                </c:pt>
                <c:pt idx="206">
                  <c:v>44035</c:v>
                </c:pt>
                <c:pt idx="207">
                  <c:v>44036</c:v>
                </c:pt>
                <c:pt idx="208">
                  <c:v>44037</c:v>
                </c:pt>
                <c:pt idx="209">
                  <c:v>44038</c:v>
                </c:pt>
                <c:pt idx="210">
                  <c:v>44039</c:v>
                </c:pt>
                <c:pt idx="211">
                  <c:v>44040</c:v>
                </c:pt>
                <c:pt idx="212">
                  <c:v>44041</c:v>
                </c:pt>
                <c:pt idx="213">
                  <c:v>44042</c:v>
                </c:pt>
                <c:pt idx="214">
                  <c:v>44043</c:v>
                </c:pt>
                <c:pt idx="215">
                  <c:v>44044</c:v>
                </c:pt>
                <c:pt idx="216">
                  <c:v>44045</c:v>
                </c:pt>
                <c:pt idx="217">
                  <c:v>44046</c:v>
                </c:pt>
                <c:pt idx="218">
                  <c:v>44047</c:v>
                </c:pt>
                <c:pt idx="219">
                  <c:v>44048</c:v>
                </c:pt>
                <c:pt idx="220">
                  <c:v>44049</c:v>
                </c:pt>
                <c:pt idx="221">
                  <c:v>44050</c:v>
                </c:pt>
                <c:pt idx="222">
                  <c:v>44051</c:v>
                </c:pt>
                <c:pt idx="223">
                  <c:v>44052</c:v>
                </c:pt>
                <c:pt idx="224">
                  <c:v>44053</c:v>
                </c:pt>
                <c:pt idx="225">
                  <c:v>44054</c:v>
                </c:pt>
                <c:pt idx="226">
                  <c:v>44055</c:v>
                </c:pt>
                <c:pt idx="227">
                  <c:v>44056</c:v>
                </c:pt>
                <c:pt idx="228">
                  <c:v>44057</c:v>
                </c:pt>
                <c:pt idx="229">
                  <c:v>44058</c:v>
                </c:pt>
                <c:pt idx="230">
                  <c:v>44059</c:v>
                </c:pt>
                <c:pt idx="231">
                  <c:v>44060</c:v>
                </c:pt>
                <c:pt idx="232">
                  <c:v>44061</c:v>
                </c:pt>
                <c:pt idx="233">
                  <c:v>44062</c:v>
                </c:pt>
                <c:pt idx="234">
                  <c:v>44063</c:v>
                </c:pt>
                <c:pt idx="235">
                  <c:v>44064</c:v>
                </c:pt>
                <c:pt idx="236">
                  <c:v>44065</c:v>
                </c:pt>
                <c:pt idx="237">
                  <c:v>44066</c:v>
                </c:pt>
                <c:pt idx="238">
                  <c:v>44067</c:v>
                </c:pt>
                <c:pt idx="239">
                  <c:v>44068</c:v>
                </c:pt>
                <c:pt idx="240">
                  <c:v>44069</c:v>
                </c:pt>
                <c:pt idx="241">
                  <c:v>44070</c:v>
                </c:pt>
                <c:pt idx="242">
                  <c:v>44071</c:v>
                </c:pt>
                <c:pt idx="243">
                  <c:v>44072</c:v>
                </c:pt>
                <c:pt idx="244">
                  <c:v>44073</c:v>
                </c:pt>
                <c:pt idx="245">
                  <c:v>44074</c:v>
                </c:pt>
                <c:pt idx="246">
                  <c:v>44075</c:v>
                </c:pt>
                <c:pt idx="247">
                  <c:v>44076</c:v>
                </c:pt>
                <c:pt idx="248">
                  <c:v>44077</c:v>
                </c:pt>
                <c:pt idx="249">
                  <c:v>44078</c:v>
                </c:pt>
                <c:pt idx="250">
                  <c:v>44079</c:v>
                </c:pt>
                <c:pt idx="251">
                  <c:v>44080</c:v>
                </c:pt>
                <c:pt idx="252">
                  <c:v>44081</c:v>
                </c:pt>
                <c:pt idx="253">
                  <c:v>44082</c:v>
                </c:pt>
                <c:pt idx="254">
                  <c:v>44083</c:v>
                </c:pt>
                <c:pt idx="255">
                  <c:v>44084</c:v>
                </c:pt>
                <c:pt idx="256">
                  <c:v>44085</c:v>
                </c:pt>
                <c:pt idx="257">
                  <c:v>44086</c:v>
                </c:pt>
                <c:pt idx="258">
                  <c:v>44087</c:v>
                </c:pt>
                <c:pt idx="259">
                  <c:v>44088</c:v>
                </c:pt>
                <c:pt idx="260">
                  <c:v>44089</c:v>
                </c:pt>
                <c:pt idx="261">
                  <c:v>44090</c:v>
                </c:pt>
                <c:pt idx="262">
                  <c:v>44091</c:v>
                </c:pt>
                <c:pt idx="263">
                  <c:v>44092</c:v>
                </c:pt>
                <c:pt idx="264">
                  <c:v>44093</c:v>
                </c:pt>
                <c:pt idx="265">
                  <c:v>44094</c:v>
                </c:pt>
                <c:pt idx="266">
                  <c:v>44095</c:v>
                </c:pt>
                <c:pt idx="267">
                  <c:v>44096</c:v>
                </c:pt>
                <c:pt idx="268">
                  <c:v>44097</c:v>
                </c:pt>
                <c:pt idx="269">
                  <c:v>44098</c:v>
                </c:pt>
                <c:pt idx="270">
                  <c:v>44099</c:v>
                </c:pt>
                <c:pt idx="271">
                  <c:v>44100</c:v>
                </c:pt>
                <c:pt idx="272">
                  <c:v>44101</c:v>
                </c:pt>
                <c:pt idx="273">
                  <c:v>44102</c:v>
                </c:pt>
                <c:pt idx="274">
                  <c:v>44103</c:v>
                </c:pt>
                <c:pt idx="275">
                  <c:v>44104</c:v>
                </c:pt>
                <c:pt idx="276">
                  <c:v>44105</c:v>
                </c:pt>
                <c:pt idx="277">
                  <c:v>44106</c:v>
                </c:pt>
                <c:pt idx="278">
                  <c:v>44107</c:v>
                </c:pt>
                <c:pt idx="279">
                  <c:v>44108</c:v>
                </c:pt>
                <c:pt idx="280">
                  <c:v>44109</c:v>
                </c:pt>
                <c:pt idx="281">
                  <c:v>44110</c:v>
                </c:pt>
                <c:pt idx="282">
                  <c:v>44111</c:v>
                </c:pt>
                <c:pt idx="283">
                  <c:v>44112</c:v>
                </c:pt>
                <c:pt idx="284">
                  <c:v>44116</c:v>
                </c:pt>
                <c:pt idx="285">
                  <c:v>44118</c:v>
                </c:pt>
                <c:pt idx="286">
                  <c:v>44119</c:v>
                </c:pt>
                <c:pt idx="287">
                  <c:v>44120</c:v>
                </c:pt>
                <c:pt idx="288">
                  <c:v>44121</c:v>
                </c:pt>
                <c:pt idx="289">
                  <c:v>44122</c:v>
                </c:pt>
                <c:pt idx="290">
                  <c:v>44123</c:v>
                </c:pt>
                <c:pt idx="291">
                  <c:v>44124</c:v>
                </c:pt>
                <c:pt idx="292">
                  <c:v>44125</c:v>
                </c:pt>
                <c:pt idx="293">
                  <c:v>44126</c:v>
                </c:pt>
                <c:pt idx="294">
                  <c:v>44127</c:v>
                </c:pt>
                <c:pt idx="295">
                  <c:v>44128</c:v>
                </c:pt>
                <c:pt idx="296">
                  <c:v>44129</c:v>
                </c:pt>
                <c:pt idx="297">
                  <c:v>44130</c:v>
                </c:pt>
                <c:pt idx="298">
                  <c:v>44131</c:v>
                </c:pt>
                <c:pt idx="299">
                  <c:v>44132</c:v>
                </c:pt>
                <c:pt idx="300">
                  <c:v>44134</c:v>
                </c:pt>
                <c:pt idx="301">
                  <c:v>44135</c:v>
                </c:pt>
                <c:pt idx="302">
                  <c:v>44136</c:v>
                </c:pt>
                <c:pt idx="303">
                  <c:v>44137</c:v>
                </c:pt>
                <c:pt idx="304">
                  <c:v>44138</c:v>
                </c:pt>
                <c:pt idx="305">
                  <c:v>44139</c:v>
                </c:pt>
                <c:pt idx="306">
                  <c:v>44140</c:v>
                </c:pt>
                <c:pt idx="307">
                  <c:v>44141</c:v>
                </c:pt>
                <c:pt idx="308">
                  <c:v>44142</c:v>
                </c:pt>
                <c:pt idx="309">
                  <c:v>44143</c:v>
                </c:pt>
                <c:pt idx="310">
                  <c:v>44144</c:v>
                </c:pt>
                <c:pt idx="311">
                  <c:v>44145</c:v>
                </c:pt>
                <c:pt idx="312">
                  <c:v>44146</c:v>
                </c:pt>
                <c:pt idx="313">
                  <c:v>44147</c:v>
                </c:pt>
                <c:pt idx="314">
                  <c:v>44148</c:v>
                </c:pt>
                <c:pt idx="315">
                  <c:v>44149</c:v>
                </c:pt>
                <c:pt idx="316">
                  <c:v>44150</c:v>
                </c:pt>
                <c:pt idx="317">
                  <c:v>44151</c:v>
                </c:pt>
                <c:pt idx="318">
                  <c:v>44153</c:v>
                </c:pt>
                <c:pt idx="319">
                  <c:v>44154</c:v>
                </c:pt>
                <c:pt idx="320">
                  <c:v>44155</c:v>
                </c:pt>
                <c:pt idx="321">
                  <c:v>44156</c:v>
                </c:pt>
                <c:pt idx="322">
                  <c:v>44157</c:v>
                </c:pt>
                <c:pt idx="323">
                  <c:v>44158</c:v>
                </c:pt>
                <c:pt idx="324">
                  <c:v>44159</c:v>
                </c:pt>
                <c:pt idx="325">
                  <c:v>44160</c:v>
                </c:pt>
                <c:pt idx="326">
                  <c:v>44161</c:v>
                </c:pt>
                <c:pt idx="327">
                  <c:v>44162</c:v>
                </c:pt>
                <c:pt idx="328">
                  <c:v>44163</c:v>
                </c:pt>
                <c:pt idx="329">
                  <c:v>44164</c:v>
                </c:pt>
                <c:pt idx="330">
                  <c:v>44165</c:v>
                </c:pt>
                <c:pt idx="331">
                  <c:v>44166</c:v>
                </c:pt>
                <c:pt idx="332">
                  <c:v>44167</c:v>
                </c:pt>
                <c:pt idx="333">
                  <c:v>44168</c:v>
                </c:pt>
                <c:pt idx="334">
                  <c:v>44169</c:v>
                </c:pt>
                <c:pt idx="335">
                  <c:v>44170</c:v>
                </c:pt>
                <c:pt idx="336">
                  <c:v>44171</c:v>
                </c:pt>
                <c:pt idx="337">
                  <c:v>44172</c:v>
                </c:pt>
                <c:pt idx="338">
                  <c:v>44174</c:v>
                </c:pt>
                <c:pt idx="339">
                  <c:v>44175</c:v>
                </c:pt>
                <c:pt idx="340">
                  <c:v>44176</c:v>
                </c:pt>
                <c:pt idx="341">
                  <c:v>44184</c:v>
                </c:pt>
                <c:pt idx="342">
                  <c:v>44185</c:v>
                </c:pt>
                <c:pt idx="343">
                  <c:v>44186</c:v>
                </c:pt>
                <c:pt idx="344">
                  <c:v>44187</c:v>
                </c:pt>
                <c:pt idx="345">
                  <c:v>44188</c:v>
                </c:pt>
                <c:pt idx="346">
                  <c:v>44189</c:v>
                </c:pt>
                <c:pt idx="347">
                  <c:v>44190</c:v>
                </c:pt>
                <c:pt idx="348">
                  <c:v>44191</c:v>
                </c:pt>
                <c:pt idx="349">
                  <c:v>44192</c:v>
                </c:pt>
                <c:pt idx="350">
                  <c:v>44193</c:v>
                </c:pt>
                <c:pt idx="351">
                  <c:v>44194</c:v>
                </c:pt>
                <c:pt idx="352">
                  <c:v>44195</c:v>
                </c:pt>
                <c:pt idx="353">
                  <c:v>44196</c:v>
                </c:pt>
                <c:pt idx="354">
                  <c:v>44197</c:v>
                </c:pt>
                <c:pt idx="355">
                  <c:v>44198</c:v>
                </c:pt>
                <c:pt idx="356">
                  <c:v>44199</c:v>
                </c:pt>
                <c:pt idx="357">
                  <c:v>44200</c:v>
                </c:pt>
                <c:pt idx="358">
                  <c:v>44201</c:v>
                </c:pt>
                <c:pt idx="359">
                  <c:v>44202</c:v>
                </c:pt>
                <c:pt idx="360">
                  <c:v>44203</c:v>
                </c:pt>
                <c:pt idx="361">
                  <c:v>44204</c:v>
                </c:pt>
                <c:pt idx="362">
                  <c:v>44205</c:v>
                </c:pt>
                <c:pt idx="363">
                  <c:v>44206</c:v>
                </c:pt>
                <c:pt idx="364">
                  <c:v>44207</c:v>
                </c:pt>
              </c:numCache>
            </c:numRef>
          </c:cat>
          <c:val>
            <c:numRef>
              <c:f>'[1]Daily Data (NOx)'!$CW$3:$CW$367</c:f>
              <c:numCache>
                <c:formatCode>General</c:formatCode>
                <c:ptCount val="365"/>
                <c:pt idx="0">
                  <c:v>400</c:v>
                </c:pt>
                <c:pt idx="1">
                  <c:v>400</c:v>
                </c:pt>
                <c:pt idx="2">
                  <c:v>400</c:v>
                </c:pt>
                <c:pt idx="3">
                  <c:v>400</c:v>
                </c:pt>
                <c:pt idx="4">
                  <c:v>400</c:v>
                </c:pt>
                <c:pt idx="5">
                  <c:v>400</c:v>
                </c:pt>
                <c:pt idx="6">
                  <c:v>400</c:v>
                </c:pt>
                <c:pt idx="7">
                  <c:v>400</c:v>
                </c:pt>
                <c:pt idx="8">
                  <c:v>400</c:v>
                </c:pt>
                <c:pt idx="9">
                  <c:v>400</c:v>
                </c:pt>
                <c:pt idx="10">
                  <c:v>400</c:v>
                </c:pt>
                <c:pt idx="11">
                  <c:v>400</c:v>
                </c:pt>
                <c:pt idx="12">
                  <c:v>400</c:v>
                </c:pt>
                <c:pt idx="13">
                  <c:v>400</c:v>
                </c:pt>
                <c:pt idx="14">
                  <c:v>400</c:v>
                </c:pt>
                <c:pt idx="15">
                  <c:v>400</c:v>
                </c:pt>
                <c:pt idx="16">
                  <c:v>400</c:v>
                </c:pt>
                <c:pt idx="17">
                  <c:v>400</c:v>
                </c:pt>
                <c:pt idx="18">
                  <c:v>400</c:v>
                </c:pt>
                <c:pt idx="19">
                  <c:v>400</c:v>
                </c:pt>
                <c:pt idx="20">
                  <c:v>400</c:v>
                </c:pt>
                <c:pt idx="21">
                  <c:v>400</c:v>
                </c:pt>
                <c:pt idx="22">
                  <c:v>400</c:v>
                </c:pt>
                <c:pt idx="23">
                  <c:v>400</c:v>
                </c:pt>
                <c:pt idx="24">
                  <c:v>400</c:v>
                </c:pt>
                <c:pt idx="25">
                  <c:v>400</c:v>
                </c:pt>
                <c:pt idx="26">
                  <c:v>400</c:v>
                </c:pt>
                <c:pt idx="27">
                  <c:v>400</c:v>
                </c:pt>
                <c:pt idx="28">
                  <c:v>400</c:v>
                </c:pt>
                <c:pt idx="29">
                  <c:v>400</c:v>
                </c:pt>
                <c:pt idx="30">
                  <c:v>400</c:v>
                </c:pt>
                <c:pt idx="31">
                  <c:v>400</c:v>
                </c:pt>
                <c:pt idx="32">
                  <c:v>400</c:v>
                </c:pt>
                <c:pt idx="33">
                  <c:v>400</c:v>
                </c:pt>
                <c:pt idx="34">
                  <c:v>400</c:v>
                </c:pt>
                <c:pt idx="35">
                  <c:v>400</c:v>
                </c:pt>
                <c:pt idx="36">
                  <c:v>400</c:v>
                </c:pt>
                <c:pt idx="37">
                  <c:v>400</c:v>
                </c:pt>
                <c:pt idx="38">
                  <c:v>400</c:v>
                </c:pt>
                <c:pt idx="39">
                  <c:v>400</c:v>
                </c:pt>
                <c:pt idx="40">
                  <c:v>400</c:v>
                </c:pt>
                <c:pt idx="41">
                  <c:v>400</c:v>
                </c:pt>
                <c:pt idx="42">
                  <c:v>400</c:v>
                </c:pt>
                <c:pt idx="43">
                  <c:v>400</c:v>
                </c:pt>
                <c:pt idx="44">
                  <c:v>400</c:v>
                </c:pt>
                <c:pt idx="45">
                  <c:v>400</c:v>
                </c:pt>
                <c:pt idx="46">
                  <c:v>400</c:v>
                </c:pt>
                <c:pt idx="47">
                  <c:v>400</c:v>
                </c:pt>
                <c:pt idx="48">
                  <c:v>400</c:v>
                </c:pt>
                <c:pt idx="49">
                  <c:v>400</c:v>
                </c:pt>
                <c:pt idx="50">
                  <c:v>400</c:v>
                </c:pt>
                <c:pt idx="51">
                  <c:v>400</c:v>
                </c:pt>
                <c:pt idx="52">
                  <c:v>400</c:v>
                </c:pt>
                <c:pt idx="53">
                  <c:v>400</c:v>
                </c:pt>
                <c:pt idx="54">
                  <c:v>400</c:v>
                </c:pt>
                <c:pt idx="55">
                  <c:v>400</c:v>
                </c:pt>
                <c:pt idx="56">
                  <c:v>400</c:v>
                </c:pt>
                <c:pt idx="57">
                  <c:v>400</c:v>
                </c:pt>
                <c:pt idx="58">
                  <c:v>400</c:v>
                </c:pt>
                <c:pt idx="59">
                  <c:v>400</c:v>
                </c:pt>
                <c:pt idx="60">
                  <c:v>400</c:v>
                </c:pt>
                <c:pt idx="61">
                  <c:v>400</c:v>
                </c:pt>
                <c:pt idx="62">
                  <c:v>400</c:v>
                </c:pt>
                <c:pt idx="63">
                  <c:v>400</c:v>
                </c:pt>
                <c:pt idx="64">
                  <c:v>400</c:v>
                </c:pt>
                <c:pt idx="65">
                  <c:v>400</c:v>
                </c:pt>
                <c:pt idx="66">
                  <c:v>400</c:v>
                </c:pt>
                <c:pt idx="67">
                  <c:v>400</c:v>
                </c:pt>
                <c:pt idx="68">
                  <c:v>400</c:v>
                </c:pt>
                <c:pt idx="69">
                  <c:v>400</c:v>
                </c:pt>
                <c:pt idx="70">
                  <c:v>400</c:v>
                </c:pt>
                <c:pt idx="71">
                  <c:v>400</c:v>
                </c:pt>
                <c:pt idx="72">
                  <c:v>400</c:v>
                </c:pt>
                <c:pt idx="73">
                  <c:v>400</c:v>
                </c:pt>
                <c:pt idx="74">
                  <c:v>400</c:v>
                </c:pt>
                <c:pt idx="75">
                  <c:v>400</c:v>
                </c:pt>
                <c:pt idx="76">
                  <c:v>400</c:v>
                </c:pt>
                <c:pt idx="77">
                  <c:v>400</c:v>
                </c:pt>
                <c:pt idx="78">
                  <c:v>400</c:v>
                </c:pt>
                <c:pt idx="79">
                  <c:v>400</c:v>
                </c:pt>
                <c:pt idx="80">
                  <c:v>400</c:v>
                </c:pt>
                <c:pt idx="81">
                  <c:v>400</c:v>
                </c:pt>
                <c:pt idx="82">
                  <c:v>400</c:v>
                </c:pt>
                <c:pt idx="83">
                  <c:v>400</c:v>
                </c:pt>
                <c:pt idx="84">
                  <c:v>400</c:v>
                </c:pt>
                <c:pt idx="85">
                  <c:v>400</c:v>
                </c:pt>
                <c:pt idx="86">
                  <c:v>400</c:v>
                </c:pt>
                <c:pt idx="87">
                  <c:v>400</c:v>
                </c:pt>
                <c:pt idx="88">
                  <c:v>400</c:v>
                </c:pt>
                <c:pt idx="89">
                  <c:v>400</c:v>
                </c:pt>
                <c:pt idx="90">
                  <c:v>400</c:v>
                </c:pt>
                <c:pt idx="91">
                  <c:v>400</c:v>
                </c:pt>
                <c:pt idx="92">
                  <c:v>400</c:v>
                </c:pt>
                <c:pt idx="93">
                  <c:v>400</c:v>
                </c:pt>
                <c:pt idx="94">
                  <c:v>400</c:v>
                </c:pt>
                <c:pt idx="95">
                  <c:v>400</c:v>
                </c:pt>
                <c:pt idx="96">
                  <c:v>400</c:v>
                </c:pt>
                <c:pt idx="97">
                  <c:v>400</c:v>
                </c:pt>
                <c:pt idx="98">
                  <c:v>400</c:v>
                </c:pt>
                <c:pt idx="99">
                  <c:v>400</c:v>
                </c:pt>
                <c:pt idx="100">
                  <c:v>400</c:v>
                </c:pt>
              </c:numCache>
            </c:numRef>
          </c:val>
        </c:ser>
        <c:ser>
          <c:idx val="3"/>
          <c:order val="3"/>
          <c:tx>
            <c:strRef>
              <c:f>'[1]Daily Data (NOx)'!$CX$2</c:f>
              <c:strCache>
                <c:ptCount val="1"/>
                <c:pt idx="0">
                  <c:v>LD</c:v>
                </c:pt>
              </c:strCache>
            </c:strRef>
          </c:tx>
          <c:spPr>
            <a:solidFill>
              <a:schemeClr val="accent3">
                <a:lumMod val="40000"/>
                <a:lumOff val="60000"/>
              </a:schemeClr>
            </a:solidFill>
            <a:ln>
              <a:solidFill>
                <a:srgbClr val="92D050"/>
              </a:solidFill>
            </a:ln>
            <a:effectLst/>
          </c:spPr>
          <c:cat>
            <c:numRef>
              <c:f>'[1]Daily Data (NOx)'!$CR$3:$CR$367</c:f>
              <c:numCache>
                <c:formatCode>General</c:formatCode>
                <c:ptCount val="365"/>
                <c:pt idx="0">
                  <c:v>43800</c:v>
                </c:pt>
                <c:pt idx="1">
                  <c:v>43801</c:v>
                </c:pt>
                <c:pt idx="2">
                  <c:v>43802</c:v>
                </c:pt>
                <c:pt idx="3">
                  <c:v>43803</c:v>
                </c:pt>
                <c:pt idx="4">
                  <c:v>43804</c:v>
                </c:pt>
                <c:pt idx="5">
                  <c:v>43805</c:v>
                </c:pt>
                <c:pt idx="6">
                  <c:v>43806</c:v>
                </c:pt>
                <c:pt idx="7">
                  <c:v>43807</c:v>
                </c:pt>
                <c:pt idx="8">
                  <c:v>43808</c:v>
                </c:pt>
                <c:pt idx="9">
                  <c:v>43809</c:v>
                </c:pt>
                <c:pt idx="10">
                  <c:v>43810</c:v>
                </c:pt>
                <c:pt idx="11">
                  <c:v>43811</c:v>
                </c:pt>
                <c:pt idx="12">
                  <c:v>43812</c:v>
                </c:pt>
                <c:pt idx="13">
                  <c:v>43813</c:v>
                </c:pt>
                <c:pt idx="14">
                  <c:v>43814</c:v>
                </c:pt>
                <c:pt idx="15">
                  <c:v>43815</c:v>
                </c:pt>
                <c:pt idx="16">
                  <c:v>43816</c:v>
                </c:pt>
                <c:pt idx="17">
                  <c:v>43817</c:v>
                </c:pt>
                <c:pt idx="18">
                  <c:v>43818</c:v>
                </c:pt>
                <c:pt idx="19">
                  <c:v>43819</c:v>
                </c:pt>
                <c:pt idx="20">
                  <c:v>43820</c:v>
                </c:pt>
                <c:pt idx="21">
                  <c:v>43821</c:v>
                </c:pt>
                <c:pt idx="22">
                  <c:v>43822</c:v>
                </c:pt>
                <c:pt idx="23">
                  <c:v>43823</c:v>
                </c:pt>
                <c:pt idx="24">
                  <c:v>43824</c:v>
                </c:pt>
                <c:pt idx="25">
                  <c:v>43825</c:v>
                </c:pt>
                <c:pt idx="26">
                  <c:v>43826</c:v>
                </c:pt>
                <c:pt idx="27">
                  <c:v>43827</c:v>
                </c:pt>
                <c:pt idx="28">
                  <c:v>43828</c:v>
                </c:pt>
                <c:pt idx="29">
                  <c:v>43829</c:v>
                </c:pt>
                <c:pt idx="30">
                  <c:v>43830</c:v>
                </c:pt>
                <c:pt idx="31">
                  <c:v>43831</c:v>
                </c:pt>
                <c:pt idx="32">
                  <c:v>43832</c:v>
                </c:pt>
                <c:pt idx="33">
                  <c:v>43833</c:v>
                </c:pt>
                <c:pt idx="34">
                  <c:v>43834</c:v>
                </c:pt>
                <c:pt idx="35">
                  <c:v>43835</c:v>
                </c:pt>
                <c:pt idx="36">
                  <c:v>43836</c:v>
                </c:pt>
                <c:pt idx="37">
                  <c:v>43837</c:v>
                </c:pt>
                <c:pt idx="38">
                  <c:v>43838</c:v>
                </c:pt>
                <c:pt idx="39">
                  <c:v>43839</c:v>
                </c:pt>
                <c:pt idx="40">
                  <c:v>43840</c:v>
                </c:pt>
                <c:pt idx="41">
                  <c:v>43841</c:v>
                </c:pt>
                <c:pt idx="42">
                  <c:v>43842</c:v>
                </c:pt>
                <c:pt idx="43">
                  <c:v>43843</c:v>
                </c:pt>
                <c:pt idx="44">
                  <c:v>43844</c:v>
                </c:pt>
                <c:pt idx="45">
                  <c:v>43845</c:v>
                </c:pt>
                <c:pt idx="46">
                  <c:v>43846</c:v>
                </c:pt>
                <c:pt idx="47">
                  <c:v>43847</c:v>
                </c:pt>
                <c:pt idx="48">
                  <c:v>43862</c:v>
                </c:pt>
                <c:pt idx="49">
                  <c:v>43863</c:v>
                </c:pt>
                <c:pt idx="50">
                  <c:v>43864</c:v>
                </c:pt>
                <c:pt idx="51">
                  <c:v>43865</c:v>
                </c:pt>
                <c:pt idx="52">
                  <c:v>43866</c:v>
                </c:pt>
                <c:pt idx="53">
                  <c:v>43867</c:v>
                </c:pt>
                <c:pt idx="54">
                  <c:v>43868</c:v>
                </c:pt>
                <c:pt idx="55">
                  <c:v>43869</c:v>
                </c:pt>
                <c:pt idx="56">
                  <c:v>43870</c:v>
                </c:pt>
                <c:pt idx="57">
                  <c:v>43871</c:v>
                </c:pt>
                <c:pt idx="58">
                  <c:v>43872</c:v>
                </c:pt>
                <c:pt idx="59">
                  <c:v>43873</c:v>
                </c:pt>
                <c:pt idx="60">
                  <c:v>43874</c:v>
                </c:pt>
                <c:pt idx="61">
                  <c:v>43875</c:v>
                </c:pt>
                <c:pt idx="62">
                  <c:v>43876</c:v>
                </c:pt>
                <c:pt idx="63">
                  <c:v>43877</c:v>
                </c:pt>
                <c:pt idx="64">
                  <c:v>43878</c:v>
                </c:pt>
                <c:pt idx="65">
                  <c:v>43879</c:v>
                </c:pt>
                <c:pt idx="66">
                  <c:v>43880</c:v>
                </c:pt>
                <c:pt idx="67">
                  <c:v>43881</c:v>
                </c:pt>
                <c:pt idx="68">
                  <c:v>43882</c:v>
                </c:pt>
                <c:pt idx="69">
                  <c:v>43883</c:v>
                </c:pt>
                <c:pt idx="70">
                  <c:v>43884</c:v>
                </c:pt>
                <c:pt idx="71">
                  <c:v>43885</c:v>
                </c:pt>
                <c:pt idx="72">
                  <c:v>43886</c:v>
                </c:pt>
                <c:pt idx="73">
                  <c:v>43887</c:v>
                </c:pt>
                <c:pt idx="74">
                  <c:v>43888</c:v>
                </c:pt>
                <c:pt idx="75">
                  <c:v>43889</c:v>
                </c:pt>
                <c:pt idx="76">
                  <c:v>43890</c:v>
                </c:pt>
                <c:pt idx="77">
                  <c:v>43891</c:v>
                </c:pt>
                <c:pt idx="78">
                  <c:v>43892</c:v>
                </c:pt>
                <c:pt idx="79">
                  <c:v>43893</c:v>
                </c:pt>
                <c:pt idx="80">
                  <c:v>43894</c:v>
                </c:pt>
                <c:pt idx="81">
                  <c:v>43895</c:v>
                </c:pt>
                <c:pt idx="82">
                  <c:v>43896</c:v>
                </c:pt>
                <c:pt idx="83">
                  <c:v>43897</c:v>
                </c:pt>
                <c:pt idx="84">
                  <c:v>43898</c:v>
                </c:pt>
                <c:pt idx="85">
                  <c:v>43899</c:v>
                </c:pt>
                <c:pt idx="86">
                  <c:v>43900</c:v>
                </c:pt>
                <c:pt idx="87">
                  <c:v>43901</c:v>
                </c:pt>
                <c:pt idx="88">
                  <c:v>43902</c:v>
                </c:pt>
                <c:pt idx="89">
                  <c:v>43903</c:v>
                </c:pt>
                <c:pt idx="90">
                  <c:v>43904</c:v>
                </c:pt>
                <c:pt idx="91">
                  <c:v>43905</c:v>
                </c:pt>
                <c:pt idx="92">
                  <c:v>43906</c:v>
                </c:pt>
                <c:pt idx="93">
                  <c:v>43907</c:v>
                </c:pt>
                <c:pt idx="94">
                  <c:v>43908</c:v>
                </c:pt>
                <c:pt idx="95">
                  <c:v>43909</c:v>
                </c:pt>
                <c:pt idx="96">
                  <c:v>43910</c:v>
                </c:pt>
                <c:pt idx="97">
                  <c:v>43911</c:v>
                </c:pt>
                <c:pt idx="98">
                  <c:v>43912</c:v>
                </c:pt>
                <c:pt idx="99">
                  <c:v>43913</c:v>
                </c:pt>
                <c:pt idx="100">
                  <c:v>43914</c:v>
                </c:pt>
                <c:pt idx="101">
                  <c:v>43915</c:v>
                </c:pt>
                <c:pt idx="102">
                  <c:v>43916</c:v>
                </c:pt>
                <c:pt idx="103">
                  <c:v>43917</c:v>
                </c:pt>
                <c:pt idx="104">
                  <c:v>43918</c:v>
                </c:pt>
                <c:pt idx="105">
                  <c:v>43919</c:v>
                </c:pt>
                <c:pt idx="106">
                  <c:v>43920</c:v>
                </c:pt>
                <c:pt idx="107">
                  <c:v>43921</c:v>
                </c:pt>
                <c:pt idx="108">
                  <c:v>43922</c:v>
                </c:pt>
                <c:pt idx="109">
                  <c:v>43923</c:v>
                </c:pt>
                <c:pt idx="110">
                  <c:v>43924</c:v>
                </c:pt>
                <c:pt idx="111">
                  <c:v>43925</c:v>
                </c:pt>
                <c:pt idx="112">
                  <c:v>43926</c:v>
                </c:pt>
                <c:pt idx="113">
                  <c:v>43927</c:v>
                </c:pt>
                <c:pt idx="114">
                  <c:v>43928</c:v>
                </c:pt>
                <c:pt idx="115">
                  <c:v>43929</c:v>
                </c:pt>
                <c:pt idx="116">
                  <c:v>43930</c:v>
                </c:pt>
                <c:pt idx="117">
                  <c:v>43931</c:v>
                </c:pt>
                <c:pt idx="118">
                  <c:v>43932</c:v>
                </c:pt>
                <c:pt idx="119">
                  <c:v>43933</c:v>
                </c:pt>
                <c:pt idx="120">
                  <c:v>43934</c:v>
                </c:pt>
                <c:pt idx="121">
                  <c:v>43935</c:v>
                </c:pt>
                <c:pt idx="122">
                  <c:v>43936</c:v>
                </c:pt>
                <c:pt idx="123">
                  <c:v>43937</c:v>
                </c:pt>
                <c:pt idx="124">
                  <c:v>43938</c:v>
                </c:pt>
                <c:pt idx="125">
                  <c:v>43939</c:v>
                </c:pt>
                <c:pt idx="126">
                  <c:v>43940</c:v>
                </c:pt>
                <c:pt idx="127">
                  <c:v>43941</c:v>
                </c:pt>
                <c:pt idx="128">
                  <c:v>43942</c:v>
                </c:pt>
                <c:pt idx="129">
                  <c:v>43943</c:v>
                </c:pt>
                <c:pt idx="130">
                  <c:v>43944</c:v>
                </c:pt>
                <c:pt idx="131">
                  <c:v>43945</c:v>
                </c:pt>
                <c:pt idx="132">
                  <c:v>43946</c:v>
                </c:pt>
                <c:pt idx="133">
                  <c:v>43947</c:v>
                </c:pt>
                <c:pt idx="134">
                  <c:v>43948</c:v>
                </c:pt>
                <c:pt idx="135">
                  <c:v>43949</c:v>
                </c:pt>
                <c:pt idx="136">
                  <c:v>43950</c:v>
                </c:pt>
                <c:pt idx="137">
                  <c:v>43951</c:v>
                </c:pt>
                <c:pt idx="138">
                  <c:v>43952</c:v>
                </c:pt>
                <c:pt idx="139">
                  <c:v>43953</c:v>
                </c:pt>
                <c:pt idx="140">
                  <c:v>43954</c:v>
                </c:pt>
                <c:pt idx="141">
                  <c:v>43955</c:v>
                </c:pt>
                <c:pt idx="142">
                  <c:v>43956</c:v>
                </c:pt>
                <c:pt idx="143">
                  <c:v>43957</c:v>
                </c:pt>
                <c:pt idx="144">
                  <c:v>43958</c:v>
                </c:pt>
                <c:pt idx="145">
                  <c:v>43959</c:v>
                </c:pt>
                <c:pt idx="146">
                  <c:v>43960</c:v>
                </c:pt>
                <c:pt idx="147">
                  <c:v>43961</c:v>
                </c:pt>
                <c:pt idx="148">
                  <c:v>43962</c:v>
                </c:pt>
                <c:pt idx="149">
                  <c:v>43963</c:v>
                </c:pt>
                <c:pt idx="150">
                  <c:v>43964</c:v>
                </c:pt>
                <c:pt idx="151">
                  <c:v>43965</c:v>
                </c:pt>
                <c:pt idx="152">
                  <c:v>43966</c:v>
                </c:pt>
                <c:pt idx="153">
                  <c:v>43967</c:v>
                </c:pt>
                <c:pt idx="154">
                  <c:v>43968</c:v>
                </c:pt>
                <c:pt idx="155">
                  <c:v>43969</c:v>
                </c:pt>
                <c:pt idx="156">
                  <c:v>43970</c:v>
                </c:pt>
                <c:pt idx="157">
                  <c:v>43971</c:v>
                </c:pt>
                <c:pt idx="158">
                  <c:v>43972</c:v>
                </c:pt>
                <c:pt idx="159">
                  <c:v>43973</c:v>
                </c:pt>
                <c:pt idx="160">
                  <c:v>43974</c:v>
                </c:pt>
                <c:pt idx="161">
                  <c:v>43975</c:v>
                </c:pt>
                <c:pt idx="162">
                  <c:v>43976</c:v>
                </c:pt>
                <c:pt idx="163">
                  <c:v>43977</c:v>
                </c:pt>
                <c:pt idx="164">
                  <c:v>43978</c:v>
                </c:pt>
                <c:pt idx="165">
                  <c:v>43979</c:v>
                </c:pt>
                <c:pt idx="166">
                  <c:v>43980</c:v>
                </c:pt>
                <c:pt idx="167">
                  <c:v>43981</c:v>
                </c:pt>
                <c:pt idx="168">
                  <c:v>43982</c:v>
                </c:pt>
                <c:pt idx="169">
                  <c:v>43983</c:v>
                </c:pt>
                <c:pt idx="170">
                  <c:v>43984</c:v>
                </c:pt>
                <c:pt idx="171">
                  <c:v>43985</c:v>
                </c:pt>
                <c:pt idx="172">
                  <c:v>43986</c:v>
                </c:pt>
                <c:pt idx="173">
                  <c:v>43987</c:v>
                </c:pt>
                <c:pt idx="174">
                  <c:v>43988</c:v>
                </c:pt>
                <c:pt idx="175">
                  <c:v>43989</c:v>
                </c:pt>
                <c:pt idx="176">
                  <c:v>43990</c:v>
                </c:pt>
                <c:pt idx="177">
                  <c:v>43991</c:v>
                </c:pt>
                <c:pt idx="178">
                  <c:v>43992</c:v>
                </c:pt>
                <c:pt idx="179">
                  <c:v>43993</c:v>
                </c:pt>
                <c:pt idx="180">
                  <c:v>43994</c:v>
                </c:pt>
                <c:pt idx="181">
                  <c:v>43995</c:v>
                </c:pt>
                <c:pt idx="182">
                  <c:v>43996</c:v>
                </c:pt>
                <c:pt idx="183">
                  <c:v>43997</c:v>
                </c:pt>
                <c:pt idx="184">
                  <c:v>43998</c:v>
                </c:pt>
                <c:pt idx="185">
                  <c:v>43999</c:v>
                </c:pt>
                <c:pt idx="186">
                  <c:v>44000</c:v>
                </c:pt>
                <c:pt idx="187">
                  <c:v>44001</c:v>
                </c:pt>
                <c:pt idx="188">
                  <c:v>44002</c:v>
                </c:pt>
                <c:pt idx="189">
                  <c:v>44007</c:v>
                </c:pt>
                <c:pt idx="190">
                  <c:v>44008</c:v>
                </c:pt>
                <c:pt idx="191">
                  <c:v>44009</c:v>
                </c:pt>
                <c:pt idx="192">
                  <c:v>44010</c:v>
                </c:pt>
                <c:pt idx="193">
                  <c:v>44011</c:v>
                </c:pt>
                <c:pt idx="194">
                  <c:v>44023</c:v>
                </c:pt>
                <c:pt idx="195">
                  <c:v>44024</c:v>
                </c:pt>
                <c:pt idx="196">
                  <c:v>44025</c:v>
                </c:pt>
                <c:pt idx="197">
                  <c:v>44026</c:v>
                </c:pt>
                <c:pt idx="198">
                  <c:v>44027</c:v>
                </c:pt>
                <c:pt idx="199">
                  <c:v>44028</c:v>
                </c:pt>
                <c:pt idx="200">
                  <c:v>44029</c:v>
                </c:pt>
                <c:pt idx="201">
                  <c:v>44030</c:v>
                </c:pt>
                <c:pt idx="202">
                  <c:v>44031</c:v>
                </c:pt>
                <c:pt idx="203">
                  <c:v>44032</c:v>
                </c:pt>
                <c:pt idx="204">
                  <c:v>44033</c:v>
                </c:pt>
                <c:pt idx="205">
                  <c:v>44034</c:v>
                </c:pt>
                <c:pt idx="206">
                  <c:v>44035</c:v>
                </c:pt>
                <c:pt idx="207">
                  <c:v>44036</c:v>
                </c:pt>
                <c:pt idx="208">
                  <c:v>44037</c:v>
                </c:pt>
                <c:pt idx="209">
                  <c:v>44038</c:v>
                </c:pt>
                <c:pt idx="210">
                  <c:v>44039</c:v>
                </c:pt>
                <c:pt idx="211">
                  <c:v>44040</c:v>
                </c:pt>
                <c:pt idx="212">
                  <c:v>44041</c:v>
                </c:pt>
                <c:pt idx="213">
                  <c:v>44042</c:v>
                </c:pt>
                <c:pt idx="214">
                  <c:v>44043</c:v>
                </c:pt>
                <c:pt idx="215">
                  <c:v>44044</c:v>
                </c:pt>
                <c:pt idx="216">
                  <c:v>44045</c:v>
                </c:pt>
                <c:pt idx="217">
                  <c:v>44046</c:v>
                </c:pt>
                <c:pt idx="218">
                  <c:v>44047</c:v>
                </c:pt>
                <c:pt idx="219">
                  <c:v>44048</c:v>
                </c:pt>
                <c:pt idx="220">
                  <c:v>44049</c:v>
                </c:pt>
                <c:pt idx="221">
                  <c:v>44050</c:v>
                </c:pt>
                <c:pt idx="222">
                  <c:v>44051</c:v>
                </c:pt>
                <c:pt idx="223">
                  <c:v>44052</c:v>
                </c:pt>
                <c:pt idx="224">
                  <c:v>44053</c:v>
                </c:pt>
                <c:pt idx="225">
                  <c:v>44054</c:v>
                </c:pt>
                <c:pt idx="226">
                  <c:v>44055</c:v>
                </c:pt>
                <c:pt idx="227">
                  <c:v>44056</c:v>
                </c:pt>
                <c:pt idx="228">
                  <c:v>44057</c:v>
                </c:pt>
                <c:pt idx="229">
                  <c:v>44058</c:v>
                </c:pt>
                <c:pt idx="230">
                  <c:v>44059</c:v>
                </c:pt>
                <c:pt idx="231">
                  <c:v>44060</c:v>
                </c:pt>
                <c:pt idx="232">
                  <c:v>44061</c:v>
                </c:pt>
                <c:pt idx="233">
                  <c:v>44062</c:v>
                </c:pt>
                <c:pt idx="234">
                  <c:v>44063</c:v>
                </c:pt>
                <c:pt idx="235">
                  <c:v>44064</c:v>
                </c:pt>
                <c:pt idx="236">
                  <c:v>44065</c:v>
                </c:pt>
                <c:pt idx="237">
                  <c:v>44066</c:v>
                </c:pt>
                <c:pt idx="238">
                  <c:v>44067</c:v>
                </c:pt>
                <c:pt idx="239">
                  <c:v>44068</c:v>
                </c:pt>
                <c:pt idx="240">
                  <c:v>44069</c:v>
                </c:pt>
                <c:pt idx="241">
                  <c:v>44070</c:v>
                </c:pt>
                <c:pt idx="242">
                  <c:v>44071</c:v>
                </c:pt>
                <c:pt idx="243">
                  <c:v>44072</c:v>
                </c:pt>
                <c:pt idx="244">
                  <c:v>44073</c:v>
                </c:pt>
                <c:pt idx="245">
                  <c:v>44074</c:v>
                </c:pt>
                <c:pt idx="246">
                  <c:v>44075</c:v>
                </c:pt>
                <c:pt idx="247">
                  <c:v>44076</c:v>
                </c:pt>
                <c:pt idx="248">
                  <c:v>44077</c:v>
                </c:pt>
                <c:pt idx="249">
                  <c:v>44078</c:v>
                </c:pt>
                <c:pt idx="250">
                  <c:v>44079</c:v>
                </c:pt>
                <c:pt idx="251">
                  <c:v>44080</c:v>
                </c:pt>
                <c:pt idx="252">
                  <c:v>44081</c:v>
                </c:pt>
                <c:pt idx="253">
                  <c:v>44082</c:v>
                </c:pt>
                <c:pt idx="254">
                  <c:v>44083</c:v>
                </c:pt>
                <c:pt idx="255">
                  <c:v>44084</c:v>
                </c:pt>
                <c:pt idx="256">
                  <c:v>44085</c:v>
                </c:pt>
                <c:pt idx="257">
                  <c:v>44086</c:v>
                </c:pt>
                <c:pt idx="258">
                  <c:v>44087</c:v>
                </c:pt>
                <c:pt idx="259">
                  <c:v>44088</c:v>
                </c:pt>
                <c:pt idx="260">
                  <c:v>44089</c:v>
                </c:pt>
                <c:pt idx="261">
                  <c:v>44090</c:v>
                </c:pt>
                <c:pt idx="262">
                  <c:v>44091</c:v>
                </c:pt>
                <c:pt idx="263">
                  <c:v>44092</c:v>
                </c:pt>
                <c:pt idx="264">
                  <c:v>44093</c:v>
                </c:pt>
                <c:pt idx="265">
                  <c:v>44094</c:v>
                </c:pt>
                <c:pt idx="266">
                  <c:v>44095</c:v>
                </c:pt>
                <c:pt idx="267">
                  <c:v>44096</c:v>
                </c:pt>
                <c:pt idx="268">
                  <c:v>44097</c:v>
                </c:pt>
                <c:pt idx="269">
                  <c:v>44098</c:v>
                </c:pt>
                <c:pt idx="270">
                  <c:v>44099</c:v>
                </c:pt>
                <c:pt idx="271">
                  <c:v>44100</c:v>
                </c:pt>
                <c:pt idx="272">
                  <c:v>44101</c:v>
                </c:pt>
                <c:pt idx="273">
                  <c:v>44102</c:v>
                </c:pt>
                <c:pt idx="274">
                  <c:v>44103</c:v>
                </c:pt>
                <c:pt idx="275">
                  <c:v>44104</c:v>
                </c:pt>
                <c:pt idx="276">
                  <c:v>44105</c:v>
                </c:pt>
                <c:pt idx="277">
                  <c:v>44106</c:v>
                </c:pt>
                <c:pt idx="278">
                  <c:v>44107</c:v>
                </c:pt>
                <c:pt idx="279">
                  <c:v>44108</c:v>
                </c:pt>
                <c:pt idx="280">
                  <c:v>44109</c:v>
                </c:pt>
                <c:pt idx="281">
                  <c:v>44110</c:v>
                </c:pt>
                <c:pt idx="282">
                  <c:v>44111</c:v>
                </c:pt>
                <c:pt idx="283">
                  <c:v>44112</c:v>
                </c:pt>
                <c:pt idx="284">
                  <c:v>44116</c:v>
                </c:pt>
                <c:pt idx="285">
                  <c:v>44118</c:v>
                </c:pt>
                <c:pt idx="286">
                  <c:v>44119</c:v>
                </c:pt>
                <c:pt idx="287">
                  <c:v>44120</c:v>
                </c:pt>
                <c:pt idx="288">
                  <c:v>44121</c:v>
                </c:pt>
                <c:pt idx="289">
                  <c:v>44122</c:v>
                </c:pt>
                <c:pt idx="290">
                  <c:v>44123</c:v>
                </c:pt>
                <c:pt idx="291">
                  <c:v>44124</c:v>
                </c:pt>
                <c:pt idx="292">
                  <c:v>44125</c:v>
                </c:pt>
                <c:pt idx="293">
                  <c:v>44126</c:v>
                </c:pt>
                <c:pt idx="294">
                  <c:v>44127</c:v>
                </c:pt>
                <c:pt idx="295">
                  <c:v>44128</c:v>
                </c:pt>
                <c:pt idx="296">
                  <c:v>44129</c:v>
                </c:pt>
                <c:pt idx="297">
                  <c:v>44130</c:v>
                </c:pt>
                <c:pt idx="298">
                  <c:v>44131</c:v>
                </c:pt>
                <c:pt idx="299">
                  <c:v>44132</c:v>
                </c:pt>
                <c:pt idx="300">
                  <c:v>44134</c:v>
                </c:pt>
                <c:pt idx="301">
                  <c:v>44135</c:v>
                </c:pt>
                <c:pt idx="302">
                  <c:v>44136</c:v>
                </c:pt>
                <c:pt idx="303">
                  <c:v>44137</c:v>
                </c:pt>
                <c:pt idx="304">
                  <c:v>44138</c:v>
                </c:pt>
                <c:pt idx="305">
                  <c:v>44139</c:v>
                </c:pt>
                <c:pt idx="306">
                  <c:v>44140</c:v>
                </c:pt>
                <c:pt idx="307">
                  <c:v>44141</c:v>
                </c:pt>
                <c:pt idx="308">
                  <c:v>44142</c:v>
                </c:pt>
                <c:pt idx="309">
                  <c:v>44143</c:v>
                </c:pt>
                <c:pt idx="310">
                  <c:v>44144</c:v>
                </c:pt>
                <c:pt idx="311">
                  <c:v>44145</c:v>
                </c:pt>
                <c:pt idx="312">
                  <c:v>44146</c:v>
                </c:pt>
                <c:pt idx="313">
                  <c:v>44147</c:v>
                </c:pt>
                <c:pt idx="314">
                  <c:v>44148</c:v>
                </c:pt>
                <c:pt idx="315">
                  <c:v>44149</c:v>
                </c:pt>
                <c:pt idx="316">
                  <c:v>44150</c:v>
                </c:pt>
                <c:pt idx="317">
                  <c:v>44151</c:v>
                </c:pt>
                <c:pt idx="318">
                  <c:v>44153</c:v>
                </c:pt>
                <c:pt idx="319">
                  <c:v>44154</c:v>
                </c:pt>
                <c:pt idx="320">
                  <c:v>44155</c:v>
                </c:pt>
                <c:pt idx="321">
                  <c:v>44156</c:v>
                </c:pt>
                <c:pt idx="322">
                  <c:v>44157</c:v>
                </c:pt>
                <c:pt idx="323">
                  <c:v>44158</c:v>
                </c:pt>
                <c:pt idx="324">
                  <c:v>44159</c:v>
                </c:pt>
                <c:pt idx="325">
                  <c:v>44160</c:v>
                </c:pt>
                <c:pt idx="326">
                  <c:v>44161</c:v>
                </c:pt>
                <c:pt idx="327">
                  <c:v>44162</c:v>
                </c:pt>
                <c:pt idx="328">
                  <c:v>44163</c:v>
                </c:pt>
                <c:pt idx="329">
                  <c:v>44164</c:v>
                </c:pt>
                <c:pt idx="330">
                  <c:v>44165</c:v>
                </c:pt>
                <c:pt idx="331">
                  <c:v>44166</c:v>
                </c:pt>
                <c:pt idx="332">
                  <c:v>44167</c:v>
                </c:pt>
                <c:pt idx="333">
                  <c:v>44168</c:v>
                </c:pt>
                <c:pt idx="334">
                  <c:v>44169</c:v>
                </c:pt>
                <c:pt idx="335">
                  <c:v>44170</c:v>
                </c:pt>
                <c:pt idx="336">
                  <c:v>44171</c:v>
                </c:pt>
                <c:pt idx="337">
                  <c:v>44172</c:v>
                </c:pt>
                <c:pt idx="338">
                  <c:v>44174</c:v>
                </c:pt>
                <c:pt idx="339">
                  <c:v>44175</c:v>
                </c:pt>
                <c:pt idx="340">
                  <c:v>44176</c:v>
                </c:pt>
                <c:pt idx="341">
                  <c:v>44184</c:v>
                </c:pt>
                <c:pt idx="342">
                  <c:v>44185</c:v>
                </c:pt>
                <c:pt idx="343">
                  <c:v>44186</c:v>
                </c:pt>
                <c:pt idx="344">
                  <c:v>44187</c:v>
                </c:pt>
                <c:pt idx="345">
                  <c:v>44188</c:v>
                </c:pt>
                <c:pt idx="346">
                  <c:v>44189</c:v>
                </c:pt>
                <c:pt idx="347">
                  <c:v>44190</c:v>
                </c:pt>
                <c:pt idx="348">
                  <c:v>44191</c:v>
                </c:pt>
                <c:pt idx="349">
                  <c:v>44192</c:v>
                </c:pt>
                <c:pt idx="350">
                  <c:v>44193</c:v>
                </c:pt>
                <c:pt idx="351">
                  <c:v>44194</c:v>
                </c:pt>
                <c:pt idx="352">
                  <c:v>44195</c:v>
                </c:pt>
                <c:pt idx="353">
                  <c:v>44196</c:v>
                </c:pt>
                <c:pt idx="354">
                  <c:v>44197</c:v>
                </c:pt>
                <c:pt idx="355">
                  <c:v>44198</c:v>
                </c:pt>
                <c:pt idx="356">
                  <c:v>44199</c:v>
                </c:pt>
                <c:pt idx="357">
                  <c:v>44200</c:v>
                </c:pt>
                <c:pt idx="358">
                  <c:v>44201</c:v>
                </c:pt>
                <c:pt idx="359">
                  <c:v>44202</c:v>
                </c:pt>
                <c:pt idx="360">
                  <c:v>44203</c:v>
                </c:pt>
                <c:pt idx="361">
                  <c:v>44204</c:v>
                </c:pt>
                <c:pt idx="362">
                  <c:v>44205</c:v>
                </c:pt>
                <c:pt idx="363">
                  <c:v>44206</c:v>
                </c:pt>
                <c:pt idx="364">
                  <c:v>44207</c:v>
                </c:pt>
              </c:numCache>
            </c:numRef>
          </c:cat>
          <c:val>
            <c:numRef>
              <c:f>'[1]Daily Data (NOx)'!$CX$3:$CX$367</c:f>
              <c:numCache>
                <c:formatCode>General</c:formatCode>
                <c:ptCount val="365"/>
                <c:pt idx="101">
                  <c:v>400</c:v>
                </c:pt>
                <c:pt idx="102">
                  <c:v>400</c:v>
                </c:pt>
                <c:pt idx="103">
                  <c:v>400</c:v>
                </c:pt>
                <c:pt idx="104">
                  <c:v>400</c:v>
                </c:pt>
                <c:pt idx="105">
                  <c:v>400</c:v>
                </c:pt>
                <c:pt idx="106">
                  <c:v>400</c:v>
                </c:pt>
                <c:pt idx="107">
                  <c:v>400</c:v>
                </c:pt>
                <c:pt idx="108">
                  <c:v>400</c:v>
                </c:pt>
                <c:pt idx="109">
                  <c:v>400</c:v>
                </c:pt>
                <c:pt idx="110">
                  <c:v>400</c:v>
                </c:pt>
                <c:pt idx="111">
                  <c:v>400</c:v>
                </c:pt>
                <c:pt idx="112">
                  <c:v>400</c:v>
                </c:pt>
                <c:pt idx="113">
                  <c:v>400</c:v>
                </c:pt>
                <c:pt idx="114">
                  <c:v>400</c:v>
                </c:pt>
                <c:pt idx="115">
                  <c:v>400</c:v>
                </c:pt>
                <c:pt idx="116">
                  <c:v>400</c:v>
                </c:pt>
                <c:pt idx="117">
                  <c:v>400</c:v>
                </c:pt>
                <c:pt idx="118">
                  <c:v>400</c:v>
                </c:pt>
                <c:pt idx="119">
                  <c:v>400</c:v>
                </c:pt>
                <c:pt idx="120">
                  <c:v>400</c:v>
                </c:pt>
                <c:pt idx="121">
                  <c:v>400</c:v>
                </c:pt>
                <c:pt idx="122">
                  <c:v>400</c:v>
                </c:pt>
                <c:pt idx="123">
                  <c:v>400</c:v>
                </c:pt>
                <c:pt idx="124">
                  <c:v>400</c:v>
                </c:pt>
                <c:pt idx="125">
                  <c:v>400</c:v>
                </c:pt>
                <c:pt idx="126">
                  <c:v>400</c:v>
                </c:pt>
                <c:pt idx="127">
                  <c:v>400</c:v>
                </c:pt>
                <c:pt idx="128">
                  <c:v>400</c:v>
                </c:pt>
                <c:pt idx="129">
                  <c:v>400</c:v>
                </c:pt>
                <c:pt idx="130">
                  <c:v>400</c:v>
                </c:pt>
                <c:pt idx="131">
                  <c:v>400</c:v>
                </c:pt>
                <c:pt idx="132">
                  <c:v>400</c:v>
                </c:pt>
                <c:pt idx="133">
                  <c:v>400</c:v>
                </c:pt>
                <c:pt idx="134">
                  <c:v>400</c:v>
                </c:pt>
                <c:pt idx="135">
                  <c:v>400</c:v>
                </c:pt>
                <c:pt idx="136">
                  <c:v>400</c:v>
                </c:pt>
                <c:pt idx="137">
                  <c:v>400</c:v>
                </c:pt>
                <c:pt idx="138">
                  <c:v>400</c:v>
                </c:pt>
                <c:pt idx="139">
                  <c:v>400</c:v>
                </c:pt>
                <c:pt idx="140">
                  <c:v>400</c:v>
                </c:pt>
                <c:pt idx="141">
                  <c:v>400</c:v>
                </c:pt>
                <c:pt idx="142">
                  <c:v>400</c:v>
                </c:pt>
                <c:pt idx="143">
                  <c:v>400</c:v>
                </c:pt>
                <c:pt idx="144">
                  <c:v>400</c:v>
                </c:pt>
                <c:pt idx="145">
                  <c:v>400</c:v>
                </c:pt>
                <c:pt idx="146">
                  <c:v>400</c:v>
                </c:pt>
                <c:pt idx="147">
                  <c:v>400</c:v>
                </c:pt>
                <c:pt idx="148">
                  <c:v>400</c:v>
                </c:pt>
                <c:pt idx="149">
                  <c:v>400</c:v>
                </c:pt>
                <c:pt idx="150">
                  <c:v>400</c:v>
                </c:pt>
                <c:pt idx="151">
                  <c:v>400</c:v>
                </c:pt>
                <c:pt idx="152">
                  <c:v>400</c:v>
                </c:pt>
                <c:pt idx="153">
                  <c:v>400</c:v>
                </c:pt>
                <c:pt idx="154">
                  <c:v>400</c:v>
                </c:pt>
                <c:pt idx="155">
                  <c:v>400</c:v>
                </c:pt>
                <c:pt idx="156">
                  <c:v>400</c:v>
                </c:pt>
                <c:pt idx="157">
                  <c:v>400</c:v>
                </c:pt>
                <c:pt idx="158">
                  <c:v>400</c:v>
                </c:pt>
                <c:pt idx="159">
                  <c:v>400</c:v>
                </c:pt>
                <c:pt idx="160">
                  <c:v>400</c:v>
                </c:pt>
                <c:pt idx="161">
                  <c:v>400</c:v>
                </c:pt>
                <c:pt idx="162">
                  <c:v>400</c:v>
                </c:pt>
                <c:pt idx="163">
                  <c:v>400</c:v>
                </c:pt>
                <c:pt idx="164">
                  <c:v>400</c:v>
                </c:pt>
                <c:pt idx="165">
                  <c:v>400</c:v>
                </c:pt>
                <c:pt idx="166">
                  <c:v>400</c:v>
                </c:pt>
                <c:pt idx="167">
                  <c:v>400</c:v>
                </c:pt>
                <c:pt idx="168">
                  <c:v>400</c:v>
                </c:pt>
              </c:numCache>
            </c:numRef>
          </c:val>
        </c:ser>
        <c:ser>
          <c:idx val="4"/>
          <c:order val="4"/>
          <c:tx>
            <c:strRef>
              <c:f>'[1]Daily Data (NOx)'!$CY$2</c:f>
              <c:strCache>
                <c:ptCount val="1"/>
                <c:pt idx="0">
                  <c:v>UL</c:v>
                </c:pt>
              </c:strCache>
            </c:strRef>
          </c:tx>
          <c:spPr>
            <a:solidFill>
              <a:schemeClr val="accent5">
                <a:lumMod val="40000"/>
                <a:lumOff val="60000"/>
              </a:schemeClr>
            </a:solidFill>
            <a:ln>
              <a:solidFill>
                <a:schemeClr val="accent6">
                  <a:lumMod val="40000"/>
                  <a:lumOff val="60000"/>
                </a:schemeClr>
              </a:solidFill>
            </a:ln>
            <a:effectLst/>
          </c:spPr>
          <c:cat>
            <c:numRef>
              <c:f>'[1]Daily Data (NOx)'!$CR$3:$CR$367</c:f>
              <c:numCache>
                <c:formatCode>General</c:formatCode>
                <c:ptCount val="365"/>
                <c:pt idx="0">
                  <c:v>43800</c:v>
                </c:pt>
                <c:pt idx="1">
                  <c:v>43801</c:v>
                </c:pt>
                <c:pt idx="2">
                  <c:v>43802</c:v>
                </c:pt>
                <c:pt idx="3">
                  <c:v>43803</c:v>
                </c:pt>
                <c:pt idx="4">
                  <c:v>43804</c:v>
                </c:pt>
                <c:pt idx="5">
                  <c:v>43805</c:v>
                </c:pt>
                <c:pt idx="6">
                  <c:v>43806</c:v>
                </c:pt>
                <c:pt idx="7">
                  <c:v>43807</c:v>
                </c:pt>
                <c:pt idx="8">
                  <c:v>43808</c:v>
                </c:pt>
                <c:pt idx="9">
                  <c:v>43809</c:v>
                </c:pt>
                <c:pt idx="10">
                  <c:v>43810</c:v>
                </c:pt>
                <c:pt idx="11">
                  <c:v>43811</c:v>
                </c:pt>
                <c:pt idx="12">
                  <c:v>43812</c:v>
                </c:pt>
                <c:pt idx="13">
                  <c:v>43813</c:v>
                </c:pt>
                <c:pt idx="14">
                  <c:v>43814</c:v>
                </c:pt>
                <c:pt idx="15">
                  <c:v>43815</c:v>
                </c:pt>
                <c:pt idx="16">
                  <c:v>43816</c:v>
                </c:pt>
                <c:pt idx="17">
                  <c:v>43817</c:v>
                </c:pt>
                <c:pt idx="18">
                  <c:v>43818</c:v>
                </c:pt>
                <c:pt idx="19">
                  <c:v>43819</c:v>
                </c:pt>
                <c:pt idx="20">
                  <c:v>43820</c:v>
                </c:pt>
                <c:pt idx="21">
                  <c:v>43821</c:v>
                </c:pt>
                <c:pt idx="22">
                  <c:v>43822</c:v>
                </c:pt>
                <c:pt idx="23">
                  <c:v>43823</c:v>
                </c:pt>
                <c:pt idx="24">
                  <c:v>43824</c:v>
                </c:pt>
                <c:pt idx="25">
                  <c:v>43825</c:v>
                </c:pt>
                <c:pt idx="26">
                  <c:v>43826</c:v>
                </c:pt>
                <c:pt idx="27">
                  <c:v>43827</c:v>
                </c:pt>
                <c:pt idx="28">
                  <c:v>43828</c:v>
                </c:pt>
                <c:pt idx="29">
                  <c:v>43829</c:v>
                </c:pt>
                <c:pt idx="30">
                  <c:v>43830</c:v>
                </c:pt>
                <c:pt idx="31">
                  <c:v>43831</c:v>
                </c:pt>
                <c:pt idx="32">
                  <c:v>43832</c:v>
                </c:pt>
                <c:pt idx="33">
                  <c:v>43833</c:v>
                </c:pt>
                <c:pt idx="34">
                  <c:v>43834</c:v>
                </c:pt>
                <c:pt idx="35">
                  <c:v>43835</c:v>
                </c:pt>
                <c:pt idx="36">
                  <c:v>43836</c:v>
                </c:pt>
                <c:pt idx="37">
                  <c:v>43837</c:v>
                </c:pt>
                <c:pt idx="38">
                  <c:v>43838</c:v>
                </c:pt>
                <c:pt idx="39">
                  <c:v>43839</c:v>
                </c:pt>
                <c:pt idx="40">
                  <c:v>43840</c:v>
                </c:pt>
                <c:pt idx="41">
                  <c:v>43841</c:v>
                </c:pt>
                <c:pt idx="42">
                  <c:v>43842</c:v>
                </c:pt>
                <c:pt idx="43">
                  <c:v>43843</c:v>
                </c:pt>
                <c:pt idx="44">
                  <c:v>43844</c:v>
                </c:pt>
                <c:pt idx="45">
                  <c:v>43845</c:v>
                </c:pt>
                <c:pt idx="46">
                  <c:v>43846</c:v>
                </c:pt>
                <c:pt idx="47">
                  <c:v>43847</c:v>
                </c:pt>
                <c:pt idx="48">
                  <c:v>43862</c:v>
                </c:pt>
                <c:pt idx="49">
                  <c:v>43863</c:v>
                </c:pt>
                <c:pt idx="50">
                  <c:v>43864</c:v>
                </c:pt>
                <c:pt idx="51">
                  <c:v>43865</c:v>
                </c:pt>
                <c:pt idx="52">
                  <c:v>43866</c:v>
                </c:pt>
                <c:pt idx="53">
                  <c:v>43867</c:v>
                </c:pt>
                <c:pt idx="54">
                  <c:v>43868</c:v>
                </c:pt>
                <c:pt idx="55">
                  <c:v>43869</c:v>
                </c:pt>
                <c:pt idx="56">
                  <c:v>43870</c:v>
                </c:pt>
                <c:pt idx="57">
                  <c:v>43871</c:v>
                </c:pt>
                <c:pt idx="58">
                  <c:v>43872</c:v>
                </c:pt>
                <c:pt idx="59">
                  <c:v>43873</c:v>
                </c:pt>
                <c:pt idx="60">
                  <c:v>43874</c:v>
                </c:pt>
                <c:pt idx="61">
                  <c:v>43875</c:v>
                </c:pt>
                <c:pt idx="62">
                  <c:v>43876</c:v>
                </c:pt>
                <c:pt idx="63">
                  <c:v>43877</c:v>
                </c:pt>
                <c:pt idx="64">
                  <c:v>43878</c:v>
                </c:pt>
                <c:pt idx="65">
                  <c:v>43879</c:v>
                </c:pt>
                <c:pt idx="66">
                  <c:v>43880</c:v>
                </c:pt>
                <c:pt idx="67">
                  <c:v>43881</c:v>
                </c:pt>
                <c:pt idx="68">
                  <c:v>43882</c:v>
                </c:pt>
                <c:pt idx="69">
                  <c:v>43883</c:v>
                </c:pt>
                <c:pt idx="70">
                  <c:v>43884</c:v>
                </c:pt>
                <c:pt idx="71">
                  <c:v>43885</c:v>
                </c:pt>
                <c:pt idx="72">
                  <c:v>43886</c:v>
                </c:pt>
                <c:pt idx="73">
                  <c:v>43887</c:v>
                </c:pt>
                <c:pt idx="74">
                  <c:v>43888</c:v>
                </c:pt>
                <c:pt idx="75">
                  <c:v>43889</c:v>
                </c:pt>
                <c:pt idx="76">
                  <c:v>43890</c:v>
                </c:pt>
                <c:pt idx="77">
                  <c:v>43891</c:v>
                </c:pt>
                <c:pt idx="78">
                  <c:v>43892</c:v>
                </c:pt>
                <c:pt idx="79">
                  <c:v>43893</c:v>
                </c:pt>
                <c:pt idx="80">
                  <c:v>43894</c:v>
                </c:pt>
                <c:pt idx="81">
                  <c:v>43895</c:v>
                </c:pt>
                <c:pt idx="82">
                  <c:v>43896</c:v>
                </c:pt>
                <c:pt idx="83">
                  <c:v>43897</c:v>
                </c:pt>
                <c:pt idx="84">
                  <c:v>43898</c:v>
                </c:pt>
                <c:pt idx="85">
                  <c:v>43899</c:v>
                </c:pt>
                <c:pt idx="86">
                  <c:v>43900</c:v>
                </c:pt>
                <c:pt idx="87">
                  <c:v>43901</c:v>
                </c:pt>
                <c:pt idx="88">
                  <c:v>43902</c:v>
                </c:pt>
                <c:pt idx="89">
                  <c:v>43903</c:v>
                </c:pt>
                <c:pt idx="90">
                  <c:v>43904</c:v>
                </c:pt>
                <c:pt idx="91">
                  <c:v>43905</c:v>
                </c:pt>
                <c:pt idx="92">
                  <c:v>43906</c:v>
                </c:pt>
                <c:pt idx="93">
                  <c:v>43907</c:v>
                </c:pt>
                <c:pt idx="94">
                  <c:v>43908</c:v>
                </c:pt>
                <c:pt idx="95">
                  <c:v>43909</c:v>
                </c:pt>
                <c:pt idx="96">
                  <c:v>43910</c:v>
                </c:pt>
                <c:pt idx="97">
                  <c:v>43911</c:v>
                </c:pt>
                <c:pt idx="98">
                  <c:v>43912</c:v>
                </c:pt>
                <c:pt idx="99">
                  <c:v>43913</c:v>
                </c:pt>
                <c:pt idx="100">
                  <c:v>43914</c:v>
                </c:pt>
                <c:pt idx="101">
                  <c:v>43915</c:v>
                </c:pt>
                <c:pt idx="102">
                  <c:v>43916</c:v>
                </c:pt>
                <c:pt idx="103">
                  <c:v>43917</c:v>
                </c:pt>
                <c:pt idx="104">
                  <c:v>43918</c:v>
                </c:pt>
                <c:pt idx="105">
                  <c:v>43919</c:v>
                </c:pt>
                <c:pt idx="106">
                  <c:v>43920</c:v>
                </c:pt>
                <c:pt idx="107">
                  <c:v>43921</c:v>
                </c:pt>
                <c:pt idx="108">
                  <c:v>43922</c:v>
                </c:pt>
                <c:pt idx="109">
                  <c:v>43923</c:v>
                </c:pt>
                <c:pt idx="110">
                  <c:v>43924</c:v>
                </c:pt>
                <c:pt idx="111">
                  <c:v>43925</c:v>
                </c:pt>
                <c:pt idx="112">
                  <c:v>43926</c:v>
                </c:pt>
                <c:pt idx="113">
                  <c:v>43927</c:v>
                </c:pt>
                <c:pt idx="114">
                  <c:v>43928</c:v>
                </c:pt>
                <c:pt idx="115">
                  <c:v>43929</c:v>
                </c:pt>
                <c:pt idx="116">
                  <c:v>43930</c:v>
                </c:pt>
                <c:pt idx="117">
                  <c:v>43931</c:v>
                </c:pt>
                <c:pt idx="118">
                  <c:v>43932</c:v>
                </c:pt>
                <c:pt idx="119">
                  <c:v>43933</c:v>
                </c:pt>
                <c:pt idx="120">
                  <c:v>43934</c:v>
                </c:pt>
                <c:pt idx="121">
                  <c:v>43935</c:v>
                </c:pt>
                <c:pt idx="122">
                  <c:v>43936</c:v>
                </c:pt>
                <c:pt idx="123">
                  <c:v>43937</c:v>
                </c:pt>
                <c:pt idx="124">
                  <c:v>43938</c:v>
                </c:pt>
                <c:pt idx="125">
                  <c:v>43939</c:v>
                </c:pt>
                <c:pt idx="126">
                  <c:v>43940</c:v>
                </c:pt>
                <c:pt idx="127">
                  <c:v>43941</c:v>
                </c:pt>
                <c:pt idx="128">
                  <c:v>43942</c:v>
                </c:pt>
                <c:pt idx="129">
                  <c:v>43943</c:v>
                </c:pt>
                <c:pt idx="130">
                  <c:v>43944</c:v>
                </c:pt>
                <c:pt idx="131">
                  <c:v>43945</c:v>
                </c:pt>
                <c:pt idx="132">
                  <c:v>43946</c:v>
                </c:pt>
                <c:pt idx="133">
                  <c:v>43947</c:v>
                </c:pt>
                <c:pt idx="134">
                  <c:v>43948</c:v>
                </c:pt>
                <c:pt idx="135">
                  <c:v>43949</c:v>
                </c:pt>
                <c:pt idx="136">
                  <c:v>43950</c:v>
                </c:pt>
                <c:pt idx="137">
                  <c:v>43951</c:v>
                </c:pt>
                <c:pt idx="138">
                  <c:v>43952</c:v>
                </c:pt>
                <c:pt idx="139">
                  <c:v>43953</c:v>
                </c:pt>
                <c:pt idx="140">
                  <c:v>43954</c:v>
                </c:pt>
                <c:pt idx="141">
                  <c:v>43955</c:v>
                </c:pt>
                <c:pt idx="142">
                  <c:v>43956</c:v>
                </c:pt>
                <c:pt idx="143">
                  <c:v>43957</c:v>
                </c:pt>
                <c:pt idx="144">
                  <c:v>43958</c:v>
                </c:pt>
                <c:pt idx="145">
                  <c:v>43959</c:v>
                </c:pt>
                <c:pt idx="146">
                  <c:v>43960</c:v>
                </c:pt>
                <c:pt idx="147">
                  <c:v>43961</c:v>
                </c:pt>
                <c:pt idx="148">
                  <c:v>43962</c:v>
                </c:pt>
                <c:pt idx="149">
                  <c:v>43963</c:v>
                </c:pt>
                <c:pt idx="150">
                  <c:v>43964</c:v>
                </c:pt>
                <c:pt idx="151">
                  <c:v>43965</c:v>
                </c:pt>
                <c:pt idx="152">
                  <c:v>43966</c:v>
                </c:pt>
                <c:pt idx="153">
                  <c:v>43967</c:v>
                </c:pt>
                <c:pt idx="154">
                  <c:v>43968</c:v>
                </c:pt>
                <c:pt idx="155">
                  <c:v>43969</c:v>
                </c:pt>
                <c:pt idx="156">
                  <c:v>43970</c:v>
                </c:pt>
                <c:pt idx="157">
                  <c:v>43971</c:v>
                </c:pt>
                <c:pt idx="158">
                  <c:v>43972</c:v>
                </c:pt>
                <c:pt idx="159">
                  <c:v>43973</c:v>
                </c:pt>
                <c:pt idx="160">
                  <c:v>43974</c:v>
                </c:pt>
                <c:pt idx="161">
                  <c:v>43975</c:v>
                </c:pt>
                <c:pt idx="162">
                  <c:v>43976</c:v>
                </c:pt>
                <c:pt idx="163">
                  <c:v>43977</c:v>
                </c:pt>
                <c:pt idx="164">
                  <c:v>43978</c:v>
                </c:pt>
                <c:pt idx="165">
                  <c:v>43979</c:v>
                </c:pt>
                <c:pt idx="166">
                  <c:v>43980</c:v>
                </c:pt>
                <c:pt idx="167">
                  <c:v>43981</c:v>
                </c:pt>
                <c:pt idx="168">
                  <c:v>43982</c:v>
                </c:pt>
                <c:pt idx="169">
                  <c:v>43983</c:v>
                </c:pt>
                <c:pt idx="170">
                  <c:v>43984</c:v>
                </c:pt>
                <c:pt idx="171">
                  <c:v>43985</c:v>
                </c:pt>
                <c:pt idx="172">
                  <c:v>43986</c:v>
                </c:pt>
                <c:pt idx="173">
                  <c:v>43987</c:v>
                </c:pt>
                <c:pt idx="174">
                  <c:v>43988</c:v>
                </c:pt>
                <c:pt idx="175">
                  <c:v>43989</c:v>
                </c:pt>
                <c:pt idx="176">
                  <c:v>43990</c:v>
                </c:pt>
                <c:pt idx="177">
                  <c:v>43991</c:v>
                </c:pt>
                <c:pt idx="178">
                  <c:v>43992</c:v>
                </c:pt>
                <c:pt idx="179">
                  <c:v>43993</c:v>
                </c:pt>
                <c:pt idx="180">
                  <c:v>43994</c:v>
                </c:pt>
                <c:pt idx="181">
                  <c:v>43995</c:v>
                </c:pt>
                <c:pt idx="182">
                  <c:v>43996</c:v>
                </c:pt>
                <c:pt idx="183">
                  <c:v>43997</c:v>
                </c:pt>
                <c:pt idx="184">
                  <c:v>43998</c:v>
                </c:pt>
                <c:pt idx="185">
                  <c:v>43999</c:v>
                </c:pt>
                <c:pt idx="186">
                  <c:v>44000</c:v>
                </c:pt>
                <c:pt idx="187">
                  <c:v>44001</c:v>
                </c:pt>
                <c:pt idx="188">
                  <c:v>44002</c:v>
                </c:pt>
                <c:pt idx="189">
                  <c:v>44007</c:v>
                </c:pt>
                <c:pt idx="190">
                  <c:v>44008</c:v>
                </c:pt>
                <c:pt idx="191">
                  <c:v>44009</c:v>
                </c:pt>
                <c:pt idx="192">
                  <c:v>44010</c:v>
                </c:pt>
                <c:pt idx="193">
                  <c:v>44011</c:v>
                </c:pt>
                <c:pt idx="194">
                  <c:v>44023</c:v>
                </c:pt>
                <c:pt idx="195">
                  <c:v>44024</c:v>
                </c:pt>
                <c:pt idx="196">
                  <c:v>44025</c:v>
                </c:pt>
                <c:pt idx="197">
                  <c:v>44026</c:v>
                </c:pt>
                <c:pt idx="198">
                  <c:v>44027</c:v>
                </c:pt>
                <c:pt idx="199">
                  <c:v>44028</c:v>
                </c:pt>
                <c:pt idx="200">
                  <c:v>44029</c:v>
                </c:pt>
                <c:pt idx="201">
                  <c:v>44030</c:v>
                </c:pt>
                <c:pt idx="202">
                  <c:v>44031</c:v>
                </c:pt>
                <c:pt idx="203">
                  <c:v>44032</c:v>
                </c:pt>
                <c:pt idx="204">
                  <c:v>44033</c:v>
                </c:pt>
                <c:pt idx="205">
                  <c:v>44034</c:v>
                </c:pt>
                <c:pt idx="206">
                  <c:v>44035</c:v>
                </c:pt>
                <c:pt idx="207">
                  <c:v>44036</c:v>
                </c:pt>
                <c:pt idx="208">
                  <c:v>44037</c:v>
                </c:pt>
                <c:pt idx="209">
                  <c:v>44038</c:v>
                </c:pt>
                <c:pt idx="210">
                  <c:v>44039</c:v>
                </c:pt>
                <c:pt idx="211">
                  <c:v>44040</c:v>
                </c:pt>
                <c:pt idx="212">
                  <c:v>44041</c:v>
                </c:pt>
                <c:pt idx="213">
                  <c:v>44042</c:v>
                </c:pt>
                <c:pt idx="214">
                  <c:v>44043</c:v>
                </c:pt>
                <c:pt idx="215">
                  <c:v>44044</c:v>
                </c:pt>
                <c:pt idx="216">
                  <c:v>44045</c:v>
                </c:pt>
                <c:pt idx="217">
                  <c:v>44046</c:v>
                </c:pt>
                <c:pt idx="218">
                  <c:v>44047</c:v>
                </c:pt>
                <c:pt idx="219">
                  <c:v>44048</c:v>
                </c:pt>
                <c:pt idx="220">
                  <c:v>44049</c:v>
                </c:pt>
                <c:pt idx="221">
                  <c:v>44050</c:v>
                </c:pt>
                <c:pt idx="222">
                  <c:v>44051</c:v>
                </c:pt>
                <c:pt idx="223">
                  <c:v>44052</c:v>
                </c:pt>
                <c:pt idx="224">
                  <c:v>44053</c:v>
                </c:pt>
                <c:pt idx="225">
                  <c:v>44054</c:v>
                </c:pt>
                <c:pt idx="226">
                  <c:v>44055</c:v>
                </c:pt>
                <c:pt idx="227">
                  <c:v>44056</c:v>
                </c:pt>
                <c:pt idx="228">
                  <c:v>44057</c:v>
                </c:pt>
                <c:pt idx="229">
                  <c:v>44058</c:v>
                </c:pt>
                <c:pt idx="230">
                  <c:v>44059</c:v>
                </c:pt>
                <c:pt idx="231">
                  <c:v>44060</c:v>
                </c:pt>
                <c:pt idx="232">
                  <c:v>44061</c:v>
                </c:pt>
                <c:pt idx="233">
                  <c:v>44062</c:v>
                </c:pt>
                <c:pt idx="234">
                  <c:v>44063</c:v>
                </c:pt>
                <c:pt idx="235">
                  <c:v>44064</c:v>
                </c:pt>
                <c:pt idx="236">
                  <c:v>44065</c:v>
                </c:pt>
                <c:pt idx="237">
                  <c:v>44066</c:v>
                </c:pt>
                <c:pt idx="238">
                  <c:v>44067</c:v>
                </c:pt>
                <c:pt idx="239">
                  <c:v>44068</c:v>
                </c:pt>
                <c:pt idx="240">
                  <c:v>44069</c:v>
                </c:pt>
                <c:pt idx="241">
                  <c:v>44070</c:v>
                </c:pt>
                <c:pt idx="242">
                  <c:v>44071</c:v>
                </c:pt>
                <c:pt idx="243">
                  <c:v>44072</c:v>
                </c:pt>
                <c:pt idx="244">
                  <c:v>44073</c:v>
                </c:pt>
                <c:pt idx="245">
                  <c:v>44074</c:v>
                </c:pt>
                <c:pt idx="246">
                  <c:v>44075</c:v>
                </c:pt>
                <c:pt idx="247">
                  <c:v>44076</c:v>
                </c:pt>
                <c:pt idx="248">
                  <c:v>44077</c:v>
                </c:pt>
                <c:pt idx="249">
                  <c:v>44078</c:v>
                </c:pt>
                <c:pt idx="250">
                  <c:v>44079</c:v>
                </c:pt>
                <c:pt idx="251">
                  <c:v>44080</c:v>
                </c:pt>
                <c:pt idx="252">
                  <c:v>44081</c:v>
                </c:pt>
                <c:pt idx="253">
                  <c:v>44082</c:v>
                </c:pt>
                <c:pt idx="254">
                  <c:v>44083</c:v>
                </c:pt>
                <c:pt idx="255">
                  <c:v>44084</c:v>
                </c:pt>
                <c:pt idx="256">
                  <c:v>44085</c:v>
                </c:pt>
                <c:pt idx="257">
                  <c:v>44086</c:v>
                </c:pt>
                <c:pt idx="258">
                  <c:v>44087</c:v>
                </c:pt>
                <c:pt idx="259">
                  <c:v>44088</c:v>
                </c:pt>
                <c:pt idx="260">
                  <c:v>44089</c:v>
                </c:pt>
                <c:pt idx="261">
                  <c:v>44090</c:v>
                </c:pt>
                <c:pt idx="262">
                  <c:v>44091</c:v>
                </c:pt>
                <c:pt idx="263">
                  <c:v>44092</c:v>
                </c:pt>
                <c:pt idx="264">
                  <c:v>44093</c:v>
                </c:pt>
                <c:pt idx="265">
                  <c:v>44094</c:v>
                </c:pt>
                <c:pt idx="266">
                  <c:v>44095</c:v>
                </c:pt>
                <c:pt idx="267">
                  <c:v>44096</c:v>
                </c:pt>
                <c:pt idx="268">
                  <c:v>44097</c:v>
                </c:pt>
                <c:pt idx="269">
                  <c:v>44098</c:v>
                </c:pt>
                <c:pt idx="270">
                  <c:v>44099</c:v>
                </c:pt>
                <c:pt idx="271">
                  <c:v>44100</c:v>
                </c:pt>
                <c:pt idx="272">
                  <c:v>44101</c:v>
                </c:pt>
                <c:pt idx="273">
                  <c:v>44102</c:v>
                </c:pt>
                <c:pt idx="274">
                  <c:v>44103</c:v>
                </c:pt>
                <c:pt idx="275">
                  <c:v>44104</c:v>
                </c:pt>
                <c:pt idx="276">
                  <c:v>44105</c:v>
                </c:pt>
                <c:pt idx="277">
                  <c:v>44106</c:v>
                </c:pt>
                <c:pt idx="278">
                  <c:v>44107</c:v>
                </c:pt>
                <c:pt idx="279">
                  <c:v>44108</c:v>
                </c:pt>
                <c:pt idx="280">
                  <c:v>44109</c:v>
                </c:pt>
                <c:pt idx="281">
                  <c:v>44110</c:v>
                </c:pt>
                <c:pt idx="282">
                  <c:v>44111</c:v>
                </c:pt>
                <c:pt idx="283">
                  <c:v>44112</c:v>
                </c:pt>
                <c:pt idx="284">
                  <c:v>44116</c:v>
                </c:pt>
                <c:pt idx="285">
                  <c:v>44118</c:v>
                </c:pt>
                <c:pt idx="286">
                  <c:v>44119</c:v>
                </c:pt>
                <c:pt idx="287">
                  <c:v>44120</c:v>
                </c:pt>
                <c:pt idx="288">
                  <c:v>44121</c:v>
                </c:pt>
                <c:pt idx="289">
                  <c:v>44122</c:v>
                </c:pt>
                <c:pt idx="290">
                  <c:v>44123</c:v>
                </c:pt>
                <c:pt idx="291">
                  <c:v>44124</c:v>
                </c:pt>
                <c:pt idx="292">
                  <c:v>44125</c:v>
                </c:pt>
                <c:pt idx="293">
                  <c:v>44126</c:v>
                </c:pt>
                <c:pt idx="294">
                  <c:v>44127</c:v>
                </c:pt>
                <c:pt idx="295">
                  <c:v>44128</c:v>
                </c:pt>
                <c:pt idx="296">
                  <c:v>44129</c:v>
                </c:pt>
                <c:pt idx="297">
                  <c:v>44130</c:v>
                </c:pt>
                <c:pt idx="298">
                  <c:v>44131</c:v>
                </c:pt>
                <c:pt idx="299">
                  <c:v>44132</c:v>
                </c:pt>
                <c:pt idx="300">
                  <c:v>44134</c:v>
                </c:pt>
                <c:pt idx="301">
                  <c:v>44135</c:v>
                </c:pt>
                <c:pt idx="302">
                  <c:v>44136</c:v>
                </c:pt>
                <c:pt idx="303">
                  <c:v>44137</c:v>
                </c:pt>
                <c:pt idx="304">
                  <c:v>44138</c:v>
                </c:pt>
                <c:pt idx="305">
                  <c:v>44139</c:v>
                </c:pt>
                <c:pt idx="306">
                  <c:v>44140</c:v>
                </c:pt>
                <c:pt idx="307">
                  <c:v>44141</c:v>
                </c:pt>
                <c:pt idx="308">
                  <c:v>44142</c:v>
                </c:pt>
                <c:pt idx="309">
                  <c:v>44143</c:v>
                </c:pt>
                <c:pt idx="310">
                  <c:v>44144</c:v>
                </c:pt>
                <c:pt idx="311">
                  <c:v>44145</c:v>
                </c:pt>
                <c:pt idx="312">
                  <c:v>44146</c:v>
                </c:pt>
                <c:pt idx="313">
                  <c:v>44147</c:v>
                </c:pt>
                <c:pt idx="314">
                  <c:v>44148</c:v>
                </c:pt>
                <c:pt idx="315">
                  <c:v>44149</c:v>
                </c:pt>
                <c:pt idx="316">
                  <c:v>44150</c:v>
                </c:pt>
                <c:pt idx="317">
                  <c:v>44151</c:v>
                </c:pt>
                <c:pt idx="318">
                  <c:v>44153</c:v>
                </c:pt>
                <c:pt idx="319">
                  <c:v>44154</c:v>
                </c:pt>
                <c:pt idx="320">
                  <c:v>44155</c:v>
                </c:pt>
                <c:pt idx="321">
                  <c:v>44156</c:v>
                </c:pt>
                <c:pt idx="322">
                  <c:v>44157</c:v>
                </c:pt>
                <c:pt idx="323">
                  <c:v>44158</c:v>
                </c:pt>
                <c:pt idx="324">
                  <c:v>44159</c:v>
                </c:pt>
                <c:pt idx="325">
                  <c:v>44160</c:v>
                </c:pt>
                <c:pt idx="326">
                  <c:v>44161</c:v>
                </c:pt>
                <c:pt idx="327">
                  <c:v>44162</c:v>
                </c:pt>
                <c:pt idx="328">
                  <c:v>44163</c:v>
                </c:pt>
                <c:pt idx="329">
                  <c:v>44164</c:v>
                </c:pt>
                <c:pt idx="330">
                  <c:v>44165</c:v>
                </c:pt>
                <c:pt idx="331">
                  <c:v>44166</c:v>
                </c:pt>
                <c:pt idx="332">
                  <c:v>44167</c:v>
                </c:pt>
                <c:pt idx="333">
                  <c:v>44168</c:v>
                </c:pt>
                <c:pt idx="334">
                  <c:v>44169</c:v>
                </c:pt>
                <c:pt idx="335">
                  <c:v>44170</c:v>
                </c:pt>
                <c:pt idx="336">
                  <c:v>44171</c:v>
                </c:pt>
                <c:pt idx="337">
                  <c:v>44172</c:v>
                </c:pt>
                <c:pt idx="338">
                  <c:v>44174</c:v>
                </c:pt>
                <c:pt idx="339">
                  <c:v>44175</c:v>
                </c:pt>
                <c:pt idx="340">
                  <c:v>44176</c:v>
                </c:pt>
                <c:pt idx="341">
                  <c:v>44184</c:v>
                </c:pt>
                <c:pt idx="342">
                  <c:v>44185</c:v>
                </c:pt>
                <c:pt idx="343">
                  <c:v>44186</c:v>
                </c:pt>
                <c:pt idx="344">
                  <c:v>44187</c:v>
                </c:pt>
                <c:pt idx="345">
                  <c:v>44188</c:v>
                </c:pt>
                <c:pt idx="346">
                  <c:v>44189</c:v>
                </c:pt>
                <c:pt idx="347">
                  <c:v>44190</c:v>
                </c:pt>
                <c:pt idx="348">
                  <c:v>44191</c:v>
                </c:pt>
                <c:pt idx="349">
                  <c:v>44192</c:v>
                </c:pt>
                <c:pt idx="350">
                  <c:v>44193</c:v>
                </c:pt>
                <c:pt idx="351">
                  <c:v>44194</c:v>
                </c:pt>
                <c:pt idx="352">
                  <c:v>44195</c:v>
                </c:pt>
                <c:pt idx="353">
                  <c:v>44196</c:v>
                </c:pt>
                <c:pt idx="354">
                  <c:v>44197</c:v>
                </c:pt>
                <c:pt idx="355">
                  <c:v>44198</c:v>
                </c:pt>
                <c:pt idx="356">
                  <c:v>44199</c:v>
                </c:pt>
                <c:pt idx="357">
                  <c:v>44200</c:v>
                </c:pt>
                <c:pt idx="358">
                  <c:v>44201</c:v>
                </c:pt>
                <c:pt idx="359">
                  <c:v>44202</c:v>
                </c:pt>
                <c:pt idx="360">
                  <c:v>44203</c:v>
                </c:pt>
                <c:pt idx="361">
                  <c:v>44204</c:v>
                </c:pt>
                <c:pt idx="362">
                  <c:v>44205</c:v>
                </c:pt>
                <c:pt idx="363">
                  <c:v>44206</c:v>
                </c:pt>
                <c:pt idx="364">
                  <c:v>44207</c:v>
                </c:pt>
              </c:numCache>
            </c:numRef>
          </c:cat>
          <c:val>
            <c:numRef>
              <c:f>'[1]Daily Data (NOx)'!$CY$3:$CY$367</c:f>
              <c:numCache>
                <c:formatCode>General</c:formatCode>
                <c:ptCount val="365"/>
                <c:pt idx="169">
                  <c:v>400</c:v>
                </c:pt>
                <c:pt idx="170">
                  <c:v>400</c:v>
                </c:pt>
                <c:pt idx="171">
                  <c:v>400</c:v>
                </c:pt>
                <c:pt idx="172">
                  <c:v>400</c:v>
                </c:pt>
                <c:pt idx="173">
                  <c:v>400</c:v>
                </c:pt>
                <c:pt idx="174">
                  <c:v>400</c:v>
                </c:pt>
                <c:pt idx="175">
                  <c:v>400</c:v>
                </c:pt>
                <c:pt idx="176">
                  <c:v>400</c:v>
                </c:pt>
                <c:pt idx="177">
                  <c:v>400</c:v>
                </c:pt>
                <c:pt idx="178">
                  <c:v>400</c:v>
                </c:pt>
                <c:pt idx="179">
                  <c:v>400</c:v>
                </c:pt>
                <c:pt idx="180">
                  <c:v>400</c:v>
                </c:pt>
                <c:pt idx="181">
                  <c:v>400</c:v>
                </c:pt>
                <c:pt idx="182">
                  <c:v>400</c:v>
                </c:pt>
                <c:pt idx="183">
                  <c:v>400</c:v>
                </c:pt>
                <c:pt idx="184">
                  <c:v>400</c:v>
                </c:pt>
                <c:pt idx="185">
                  <c:v>400</c:v>
                </c:pt>
                <c:pt idx="186">
                  <c:v>400</c:v>
                </c:pt>
                <c:pt idx="187">
                  <c:v>400</c:v>
                </c:pt>
                <c:pt idx="188">
                  <c:v>400</c:v>
                </c:pt>
                <c:pt idx="189">
                  <c:v>400</c:v>
                </c:pt>
                <c:pt idx="190">
                  <c:v>400</c:v>
                </c:pt>
                <c:pt idx="191">
                  <c:v>400</c:v>
                </c:pt>
                <c:pt idx="192">
                  <c:v>400</c:v>
                </c:pt>
                <c:pt idx="193">
                  <c:v>400</c:v>
                </c:pt>
                <c:pt idx="194">
                  <c:v>400</c:v>
                </c:pt>
                <c:pt idx="195">
                  <c:v>400</c:v>
                </c:pt>
                <c:pt idx="196">
                  <c:v>400</c:v>
                </c:pt>
                <c:pt idx="197">
                  <c:v>400</c:v>
                </c:pt>
                <c:pt idx="198">
                  <c:v>400</c:v>
                </c:pt>
                <c:pt idx="199">
                  <c:v>400</c:v>
                </c:pt>
                <c:pt idx="200">
                  <c:v>400</c:v>
                </c:pt>
                <c:pt idx="201">
                  <c:v>400</c:v>
                </c:pt>
                <c:pt idx="202">
                  <c:v>400</c:v>
                </c:pt>
                <c:pt idx="203">
                  <c:v>400</c:v>
                </c:pt>
                <c:pt idx="204">
                  <c:v>400</c:v>
                </c:pt>
                <c:pt idx="205">
                  <c:v>400</c:v>
                </c:pt>
                <c:pt idx="206">
                  <c:v>400</c:v>
                </c:pt>
                <c:pt idx="207">
                  <c:v>400</c:v>
                </c:pt>
                <c:pt idx="208">
                  <c:v>400</c:v>
                </c:pt>
                <c:pt idx="209">
                  <c:v>400</c:v>
                </c:pt>
                <c:pt idx="210">
                  <c:v>400</c:v>
                </c:pt>
                <c:pt idx="211">
                  <c:v>400</c:v>
                </c:pt>
                <c:pt idx="212">
                  <c:v>400</c:v>
                </c:pt>
                <c:pt idx="213">
                  <c:v>400</c:v>
                </c:pt>
                <c:pt idx="214">
                  <c:v>400</c:v>
                </c:pt>
                <c:pt idx="215">
                  <c:v>400</c:v>
                </c:pt>
                <c:pt idx="216">
                  <c:v>400</c:v>
                </c:pt>
                <c:pt idx="217">
                  <c:v>400</c:v>
                </c:pt>
                <c:pt idx="218">
                  <c:v>400</c:v>
                </c:pt>
                <c:pt idx="219">
                  <c:v>400</c:v>
                </c:pt>
                <c:pt idx="220">
                  <c:v>400</c:v>
                </c:pt>
                <c:pt idx="221">
                  <c:v>400</c:v>
                </c:pt>
                <c:pt idx="222">
                  <c:v>400</c:v>
                </c:pt>
                <c:pt idx="223">
                  <c:v>400</c:v>
                </c:pt>
                <c:pt idx="224">
                  <c:v>400</c:v>
                </c:pt>
                <c:pt idx="225">
                  <c:v>400</c:v>
                </c:pt>
                <c:pt idx="226">
                  <c:v>400</c:v>
                </c:pt>
                <c:pt idx="227">
                  <c:v>400</c:v>
                </c:pt>
                <c:pt idx="228">
                  <c:v>400</c:v>
                </c:pt>
                <c:pt idx="229">
                  <c:v>400</c:v>
                </c:pt>
                <c:pt idx="230">
                  <c:v>400</c:v>
                </c:pt>
                <c:pt idx="231">
                  <c:v>400</c:v>
                </c:pt>
                <c:pt idx="232">
                  <c:v>400</c:v>
                </c:pt>
                <c:pt idx="233">
                  <c:v>400</c:v>
                </c:pt>
                <c:pt idx="234">
                  <c:v>400</c:v>
                </c:pt>
                <c:pt idx="235">
                  <c:v>400</c:v>
                </c:pt>
                <c:pt idx="236">
                  <c:v>400</c:v>
                </c:pt>
                <c:pt idx="237">
                  <c:v>400</c:v>
                </c:pt>
                <c:pt idx="238">
                  <c:v>400</c:v>
                </c:pt>
                <c:pt idx="239">
                  <c:v>400</c:v>
                </c:pt>
                <c:pt idx="240">
                  <c:v>400</c:v>
                </c:pt>
                <c:pt idx="241">
                  <c:v>400</c:v>
                </c:pt>
                <c:pt idx="242">
                  <c:v>400</c:v>
                </c:pt>
                <c:pt idx="243">
                  <c:v>400</c:v>
                </c:pt>
                <c:pt idx="244">
                  <c:v>400</c:v>
                </c:pt>
                <c:pt idx="245">
                  <c:v>400</c:v>
                </c:pt>
                <c:pt idx="246">
                  <c:v>400</c:v>
                </c:pt>
                <c:pt idx="247">
                  <c:v>400</c:v>
                </c:pt>
                <c:pt idx="248">
                  <c:v>400</c:v>
                </c:pt>
                <c:pt idx="249">
                  <c:v>400</c:v>
                </c:pt>
                <c:pt idx="250">
                  <c:v>400</c:v>
                </c:pt>
                <c:pt idx="251">
                  <c:v>400</c:v>
                </c:pt>
                <c:pt idx="252">
                  <c:v>400</c:v>
                </c:pt>
                <c:pt idx="253">
                  <c:v>400</c:v>
                </c:pt>
                <c:pt idx="254">
                  <c:v>400</c:v>
                </c:pt>
                <c:pt idx="255">
                  <c:v>400</c:v>
                </c:pt>
                <c:pt idx="256">
                  <c:v>400</c:v>
                </c:pt>
                <c:pt idx="257">
                  <c:v>400</c:v>
                </c:pt>
                <c:pt idx="258">
                  <c:v>400</c:v>
                </c:pt>
                <c:pt idx="259">
                  <c:v>400</c:v>
                </c:pt>
                <c:pt idx="260">
                  <c:v>400</c:v>
                </c:pt>
                <c:pt idx="261">
                  <c:v>400</c:v>
                </c:pt>
                <c:pt idx="262">
                  <c:v>400</c:v>
                </c:pt>
                <c:pt idx="263">
                  <c:v>400</c:v>
                </c:pt>
                <c:pt idx="264">
                  <c:v>400</c:v>
                </c:pt>
                <c:pt idx="265">
                  <c:v>400</c:v>
                </c:pt>
                <c:pt idx="266">
                  <c:v>400</c:v>
                </c:pt>
                <c:pt idx="267">
                  <c:v>400</c:v>
                </c:pt>
                <c:pt idx="268">
                  <c:v>400</c:v>
                </c:pt>
                <c:pt idx="269">
                  <c:v>400</c:v>
                </c:pt>
                <c:pt idx="270">
                  <c:v>400</c:v>
                </c:pt>
                <c:pt idx="271">
                  <c:v>400</c:v>
                </c:pt>
                <c:pt idx="272">
                  <c:v>400</c:v>
                </c:pt>
                <c:pt idx="273">
                  <c:v>400</c:v>
                </c:pt>
                <c:pt idx="274">
                  <c:v>400</c:v>
                </c:pt>
                <c:pt idx="275">
                  <c:v>400</c:v>
                </c:pt>
                <c:pt idx="276">
                  <c:v>400</c:v>
                </c:pt>
                <c:pt idx="277">
                  <c:v>400</c:v>
                </c:pt>
                <c:pt idx="278">
                  <c:v>400</c:v>
                </c:pt>
                <c:pt idx="279">
                  <c:v>400</c:v>
                </c:pt>
                <c:pt idx="280">
                  <c:v>400</c:v>
                </c:pt>
                <c:pt idx="281">
                  <c:v>400</c:v>
                </c:pt>
                <c:pt idx="282">
                  <c:v>400</c:v>
                </c:pt>
                <c:pt idx="283">
                  <c:v>400</c:v>
                </c:pt>
                <c:pt idx="284">
                  <c:v>400</c:v>
                </c:pt>
                <c:pt idx="285">
                  <c:v>400</c:v>
                </c:pt>
                <c:pt idx="286">
                  <c:v>400</c:v>
                </c:pt>
                <c:pt idx="287">
                  <c:v>400</c:v>
                </c:pt>
                <c:pt idx="288">
                  <c:v>400</c:v>
                </c:pt>
                <c:pt idx="289">
                  <c:v>400</c:v>
                </c:pt>
                <c:pt idx="290">
                  <c:v>400</c:v>
                </c:pt>
                <c:pt idx="291">
                  <c:v>400</c:v>
                </c:pt>
                <c:pt idx="292">
                  <c:v>400</c:v>
                </c:pt>
                <c:pt idx="293">
                  <c:v>400</c:v>
                </c:pt>
                <c:pt idx="294">
                  <c:v>400</c:v>
                </c:pt>
                <c:pt idx="295">
                  <c:v>400</c:v>
                </c:pt>
                <c:pt idx="296">
                  <c:v>400</c:v>
                </c:pt>
                <c:pt idx="297">
                  <c:v>400</c:v>
                </c:pt>
                <c:pt idx="298">
                  <c:v>400</c:v>
                </c:pt>
                <c:pt idx="299">
                  <c:v>400</c:v>
                </c:pt>
                <c:pt idx="300">
                  <c:v>400</c:v>
                </c:pt>
                <c:pt idx="301">
                  <c:v>400</c:v>
                </c:pt>
                <c:pt idx="302">
                  <c:v>400</c:v>
                </c:pt>
                <c:pt idx="303">
                  <c:v>400</c:v>
                </c:pt>
                <c:pt idx="304">
                  <c:v>400</c:v>
                </c:pt>
                <c:pt idx="305">
                  <c:v>400</c:v>
                </c:pt>
                <c:pt idx="306">
                  <c:v>400</c:v>
                </c:pt>
                <c:pt idx="307">
                  <c:v>400</c:v>
                </c:pt>
                <c:pt idx="308">
                  <c:v>400</c:v>
                </c:pt>
                <c:pt idx="309">
                  <c:v>400</c:v>
                </c:pt>
                <c:pt idx="310">
                  <c:v>400</c:v>
                </c:pt>
                <c:pt idx="311">
                  <c:v>400</c:v>
                </c:pt>
                <c:pt idx="312">
                  <c:v>400</c:v>
                </c:pt>
                <c:pt idx="313">
                  <c:v>400</c:v>
                </c:pt>
                <c:pt idx="314">
                  <c:v>400</c:v>
                </c:pt>
                <c:pt idx="315">
                  <c:v>400</c:v>
                </c:pt>
                <c:pt idx="316">
                  <c:v>400</c:v>
                </c:pt>
                <c:pt idx="317">
                  <c:v>400</c:v>
                </c:pt>
                <c:pt idx="318">
                  <c:v>400</c:v>
                </c:pt>
                <c:pt idx="319">
                  <c:v>400</c:v>
                </c:pt>
                <c:pt idx="320">
                  <c:v>400</c:v>
                </c:pt>
                <c:pt idx="321">
                  <c:v>400</c:v>
                </c:pt>
                <c:pt idx="322">
                  <c:v>400</c:v>
                </c:pt>
                <c:pt idx="323">
                  <c:v>400</c:v>
                </c:pt>
                <c:pt idx="324">
                  <c:v>400</c:v>
                </c:pt>
                <c:pt idx="325">
                  <c:v>400</c:v>
                </c:pt>
                <c:pt idx="326">
                  <c:v>400</c:v>
                </c:pt>
                <c:pt idx="327">
                  <c:v>400</c:v>
                </c:pt>
                <c:pt idx="328">
                  <c:v>400</c:v>
                </c:pt>
                <c:pt idx="329">
                  <c:v>400</c:v>
                </c:pt>
                <c:pt idx="330">
                  <c:v>400</c:v>
                </c:pt>
                <c:pt idx="331">
                  <c:v>400</c:v>
                </c:pt>
                <c:pt idx="332">
                  <c:v>400</c:v>
                </c:pt>
                <c:pt idx="333">
                  <c:v>400</c:v>
                </c:pt>
                <c:pt idx="334">
                  <c:v>400</c:v>
                </c:pt>
                <c:pt idx="335">
                  <c:v>400</c:v>
                </c:pt>
                <c:pt idx="336">
                  <c:v>400</c:v>
                </c:pt>
                <c:pt idx="337">
                  <c:v>400</c:v>
                </c:pt>
                <c:pt idx="338">
                  <c:v>400</c:v>
                </c:pt>
                <c:pt idx="339">
                  <c:v>400</c:v>
                </c:pt>
                <c:pt idx="340">
                  <c:v>400</c:v>
                </c:pt>
                <c:pt idx="341">
                  <c:v>400</c:v>
                </c:pt>
                <c:pt idx="342">
                  <c:v>400</c:v>
                </c:pt>
                <c:pt idx="343">
                  <c:v>400</c:v>
                </c:pt>
                <c:pt idx="344">
                  <c:v>400</c:v>
                </c:pt>
                <c:pt idx="345">
                  <c:v>400</c:v>
                </c:pt>
                <c:pt idx="346">
                  <c:v>400</c:v>
                </c:pt>
                <c:pt idx="347">
                  <c:v>400</c:v>
                </c:pt>
                <c:pt idx="348">
                  <c:v>400</c:v>
                </c:pt>
                <c:pt idx="349">
                  <c:v>400</c:v>
                </c:pt>
                <c:pt idx="350">
                  <c:v>400</c:v>
                </c:pt>
                <c:pt idx="351">
                  <c:v>400</c:v>
                </c:pt>
                <c:pt idx="352">
                  <c:v>400</c:v>
                </c:pt>
                <c:pt idx="353">
                  <c:v>400</c:v>
                </c:pt>
                <c:pt idx="354">
                  <c:v>400</c:v>
                </c:pt>
                <c:pt idx="355">
                  <c:v>400</c:v>
                </c:pt>
                <c:pt idx="356">
                  <c:v>400</c:v>
                </c:pt>
                <c:pt idx="357">
                  <c:v>400</c:v>
                </c:pt>
                <c:pt idx="358">
                  <c:v>400</c:v>
                </c:pt>
                <c:pt idx="359">
                  <c:v>400</c:v>
                </c:pt>
                <c:pt idx="360">
                  <c:v>400</c:v>
                </c:pt>
                <c:pt idx="361">
                  <c:v>400</c:v>
                </c:pt>
                <c:pt idx="362">
                  <c:v>400</c:v>
                </c:pt>
                <c:pt idx="363">
                  <c:v>400</c:v>
                </c:pt>
                <c:pt idx="364">
                  <c:v>400</c:v>
                </c:pt>
              </c:numCache>
            </c:numRef>
          </c:val>
        </c:ser>
        <c:axId val="147068800"/>
        <c:axId val="147070976"/>
      </c:areaChart>
      <c:lineChart>
        <c:grouping val="standard"/>
        <c:ser>
          <c:idx val="0"/>
          <c:order val="0"/>
          <c:tx>
            <c:strRef>
              <c:f>'[1]Daily Data (NOx)'!$CS$2</c:f>
              <c:strCache>
                <c:ptCount val="1"/>
              </c:strCache>
            </c:strRef>
          </c:tx>
          <c:spPr>
            <a:ln w="12700" cap="rnd" cmpd="sng" algn="ctr">
              <a:solidFill>
                <a:schemeClr val="accent1"/>
              </a:solidFill>
              <a:prstDash val="solid"/>
              <a:round/>
            </a:ln>
            <a:effectLst/>
          </c:spPr>
          <c:marker>
            <c:symbol val="none"/>
          </c:marker>
          <c:cat>
            <c:numRef>
              <c:f>'[1]Daily Data (NOx)'!$CR$3:$CR$367</c:f>
              <c:numCache>
                <c:formatCode>General</c:formatCode>
                <c:ptCount val="365"/>
                <c:pt idx="0">
                  <c:v>43800</c:v>
                </c:pt>
                <c:pt idx="1">
                  <c:v>43801</c:v>
                </c:pt>
                <c:pt idx="2">
                  <c:v>43802</c:v>
                </c:pt>
                <c:pt idx="3">
                  <c:v>43803</c:v>
                </c:pt>
                <c:pt idx="4">
                  <c:v>43804</c:v>
                </c:pt>
                <c:pt idx="5">
                  <c:v>43805</c:v>
                </c:pt>
                <c:pt idx="6">
                  <c:v>43806</c:v>
                </c:pt>
                <c:pt idx="7">
                  <c:v>43807</c:v>
                </c:pt>
                <c:pt idx="8">
                  <c:v>43808</c:v>
                </c:pt>
                <c:pt idx="9">
                  <c:v>43809</c:v>
                </c:pt>
                <c:pt idx="10">
                  <c:v>43810</c:v>
                </c:pt>
                <c:pt idx="11">
                  <c:v>43811</c:v>
                </c:pt>
                <c:pt idx="12">
                  <c:v>43812</c:v>
                </c:pt>
                <c:pt idx="13">
                  <c:v>43813</c:v>
                </c:pt>
                <c:pt idx="14">
                  <c:v>43814</c:v>
                </c:pt>
                <c:pt idx="15">
                  <c:v>43815</c:v>
                </c:pt>
                <c:pt idx="16">
                  <c:v>43816</c:v>
                </c:pt>
                <c:pt idx="17">
                  <c:v>43817</c:v>
                </c:pt>
                <c:pt idx="18">
                  <c:v>43818</c:v>
                </c:pt>
                <c:pt idx="19">
                  <c:v>43819</c:v>
                </c:pt>
                <c:pt idx="20">
                  <c:v>43820</c:v>
                </c:pt>
                <c:pt idx="21">
                  <c:v>43821</c:v>
                </c:pt>
                <c:pt idx="22">
                  <c:v>43822</c:v>
                </c:pt>
                <c:pt idx="23">
                  <c:v>43823</c:v>
                </c:pt>
                <c:pt idx="24">
                  <c:v>43824</c:v>
                </c:pt>
                <c:pt idx="25">
                  <c:v>43825</c:v>
                </c:pt>
                <c:pt idx="26">
                  <c:v>43826</c:v>
                </c:pt>
                <c:pt idx="27">
                  <c:v>43827</c:v>
                </c:pt>
                <c:pt idx="28">
                  <c:v>43828</c:v>
                </c:pt>
                <c:pt idx="29">
                  <c:v>43829</c:v>
                </c:pt>
                <c:pt idx="30">
                  <c:v>43830</c:v>
                </c:pt>
                <c:pt idx="31">
                  <c:v>43831</c:v>
                </c:pt>
                <c:pt idx="32">
                  <c:v>43832</c:v>
                </c:pt>
                <c:pt idx="33">
                  <c:v>43833</c:v>
                </c:pt>
                <c:pt idx="34">
                  <c:v>43834</c:v>
                </c:pt>
                <c:pt idx="35">
                  <c:v>43835</c:v>
                </c:pt>
                <c:pt idx="36">
                  <c:v>43836</c:v>
                </c:pt>
                <c:pt idx="37">
                  <c:v>43837</c:v>
                </c:pt>
                <c:pt idx="38">
                  <c:v>43838</c:v>
                </c:pt>
                <c:pt idx="39">
                  <c:v>43839</c:v>
                </c:pt>
                <c:pt idx="40">
                  <c:v>43840</c:v>
                </c:pt>
                <c:pt idx="41">
                  <c:v>43841</c:v>
                </c:pt>
                <c:pt idx="42">
                  <c:v>43842</c:v>
                </c:pt>
                <c:pt idx="43">
                  <c:v>43843</c:v>
                </c:pt>
                <c:pt idx="44">
                  <c:v>43844</c:v>
                </c:pt>
                <c:pt idx="45">
                  <c:v>43845</c:v>
                </c:pt>
                <c:pt idx="46">
                  <c:v>43846</c:v>
                </c:pt>
                <c:pt idx="47">
                  <c:v>43847</c:v>
                </c:pt>
                <c:pt idx="48">
                  <c:v>43862</c:v>
                </c:pt>
                <c:pt idx="49">
                  <c:v>43863</c:v>
                </c:pt>
                <c:pt idx="50">
                  <c:v>43864</c:v>
                </c:pt>
                <c:pt idx="51">
                  <c:v>43865</c:v>
                </c:pt>
                <c:pt idx="52">
                  <c:v>43866</c:v>
                </c:pt>
                <c:pt idx="53">
                  <c:v>43867</c:v>
                </c:pt>
                <c:pt idx="54">
                  <c:v>43868</c:v>
                </c:pt>
                <c:pt idx="55">
                  <c:v>43869</c:v>
                </c:pt>
                <c:pt idx="56">
                  <c:v>43870</c:v>
                </c:pt>
                <c:pt idx="57">
                  <c:v>43871</c:v>
                </c:pt>
                <c:pt idx="58">
                  <c:v>43872</c:v>
                </c:pt>
                <c:pt idx="59">
                  <c:v>43873</c:v>
                </c:pt>
                <c:pt idx="60">
                  <c:v>43874</c:v>
                </c:pt>
                <c:pt idx="61">
                  <c:v>43875</c:v>
                </c:pt>
                <c:pt idx="62">
                  <c:v>43876</c:v>
                </c:pt>
                <c:pt idx="63">
                  <c:v>43877</c:v>
                </c:pt>
                <c:pt idx="64">
                  <c:v>43878</c:v>
                </c:pt>
                <c:pt idx="65">
                  <c:v>43879</c:v>
                </c:pt>
                <c:pt idx="66">
                  <c:v>43880</c:v>
                </c:pt>
                <c:pt idx="67">
                  <c:v>43881</c:v>
                </c:pt>
                <c:pt idx="68">
                  <c:v>43882</c:v>
                </c:pt>
                <c:pt idx="69">
                  <c:v>43883</c:v>
                </c:pt>
                <c:pt idx="70">
                  <c:v>43884</c:v>
                </c:pt>
                <c:pt idx="71">
                  <c:v>43885</c:v>
                </c:pt>
                <c:pt idx="72">
                  <c:v>43886</c:v>
                </c:pt>
                <c:pt idx="73">
                  <c:v>43887</c:v>
                </c:pt>
                <c:pt idx="74">
                  <c:v>43888</c:v>
                </c:pt>
                <c:pt idx="75">
                  <c:v>43889</c:v>
                </c:pt>
                <c:pt idx="76">
                  <c:v>43890</c:v>
                </c:pt>
                <c:pt idx="77">
                  <c:v>43891</c:v>
                </c:pt>
                <c:pt idx="78">
                  <c:v>43892</c:v>
                </c:pt>
                <c:pt idx="79">
                  <c:v>43893</c:v>
                </c:pt>
                <c:pt idx="80">
                  <c:v>43894</c:v>
                </c:pt>
                <c:pt idx="81">
                  <c:v>43895</c:v>
                </c:pt>
                <c:pt idx="82">
                  <c:v>43896</c:v>
                </c:pt>
                <c:pt idx="83">
                  <c:v>43897</c:v>
                </c:pt>
                <c:pt idx="84">
                  <c:v>43898</c:v>
                </c:pt>
                <c:pt idx="85">
                  <c:v>43899</c:v>
                </c:pt>
                <c:pt idx="86">
                  <c:v>43900</c:v>
                </c:pt>
                <c:pt idx="87">
                  <c:v>43901</c:v>
                </c:pt>
                <c:pt idx="88">
                  <c:v>43902</c:v>
                </c:pt>
                <c:pt idx="89">
                  <c:v>43903</c:v>
                </c:pt>
                <c:pt idx="90">
                  <c:v>43904</c:v>
                </c:pt>
                <c:pt idx="91">
                  <c:v>43905</c:v>
                </c:pt>
                <c:pt idx="92">
                  <c:v>43906</c:v>
                </c:pt>
                <c:pt idx="93">
                  <c:v>43907</c:v>
                </c:pt>
                <c:pt idx="94">
                  <c:v>43908</c:v>
                </c:pt>
                <c:pt idx="95">
                  <c:v>43909</c:v>
                </c:pt>
                <c:pt idx="96">
                  <c:v>43910</c:v>
                </c:pt>
                <c:pt idx="97">
                  <c:v>43911</c:v>
                </c:pt>
                <c:pt idx="98">
                  <c:v>43912</c:v>
                </c:pt>
                <c:pt idx="99">
                  <c:v>43913</c:v>
                </c:pt>
                <c:pt idx="100">
                  <c:v>43914</c:v>
                </c:pt>
                <c:pt idx="101">
                  <c:v>43915</c:v>
                </c:pt>
                <c:pt idx="102">
                  <c:v>43916</c:v>
                </c:pt>
                <c:pt idx="103">
                  <c:v>43917</c:v>
                </c:pt>
                <c:pt idx="104">
                  <c:v>43918</c:v>
                </c:pt>
                <c:pt idx="105">
                  <c:v>43919</c:v>
                </c:pt>
                <c:pt idx="106">
                  <c:v>43920</c:v>
                </c:pt>
                <c:pt idx="107">
                  <c:v>43921</c:v>
                </c:pt>
                <c:pt idx="108">
                  <c:v>43922</c:v>
                </c:pt>
                <c:pt idx="109">
                  <c:v>43923</c:v>
                </c:pt>
                <c:pt idx="110">
                  <c:v>43924</c:v>
                </c:pt>
                <c:pt idx="111">
                  <c:v>43925</c:v>
                </c:pt>
                <c:pt idx="112">
                  <c:v>43926</c:v>
                </c:pt>
                <c:pt idx="113">
                  <c:v>43927</c:v>
                </c:pt>
                <c:pt idx="114">
                  <c:v>43928</c:v>
                </c:pt>
                <c:pt idx="115">
                  <c:v>43929</c:v>
                </c:pt>
                <c:pt idx="116">
                  <c:v>43930</c:v>
                </c:pt>
                <c:pt idx="117">
                  <c:v>43931</c:v>
                </c:pt>
                <c:pt idx="118">
                  <c:v>43932</c:v>
                </c:pt>
                <c:pt idx="119">
                  <c:v>43933</c:v>
                </c:pt>
                <c:pt idx="120">
                  <c:v>43934</c:v>
                </c:pt>
                <c:pt idx="121">
                  <c:v>43935</c:v>
                </c:pt>
                <c:pt idx="122">
                  <c:v>43936</c:v>
                </c:pt>
                <c:pt idx="123">
                  <c:v>43937</c:v>
                </c:pt>
                <c:pt idx="124">
                  <c:v>43938</c:v>
                </c:pt>
                <c:pt idx="125">
                  <c:v>43939</c:v>
                </c:pt>
                <c:pt idx="126">
                  <c:v>43940</c:v>
                </c:pt>
                <c:pt idx="127">
                  <c:v>43941</c:v>
                </c:pt>
                <c:pt idx="128">
                  <c:v>43942</c:v>
                </c:pt>
                <c:pt idx="129">
                  <c:v>43943</c:v>
                </c:pt>
                <c:pt idx="130">
                  <c:v>43944</c:v>
                </c:pt>
                <c:pt idx="131">
                  <c:v>43945</c:v>
                </c:pt>
                <c:pt idx="132">
                  <c:v>43946</c:v>
                </c:pt>
                <c:pt idx="133">
                  <c:v>43947</c:v>
                </c:pt>
                <c:pt idx="134">
                  <c:v>43948</c:v>
                </c:pt>
                <c:pt idx="135">
                  <c:v>43949</c:v>
                </c:pt>
                <c:pt idx="136">
                  <c:v>43950</c:v>
                </c:pt>
                <c:pt idx="137">
                  <c:v>43951</c:v>
                </c:pt>
                <c:pt idx="138">
                  <c:v>43952</c:v>
                </c:pt>
                <c:pt idx="139">
                  <c:v>43953</c:v>
                </c:pt>
                <c:pt idx="140">
                  <c:v>43954</c:v>
                </c:pt>
                <c:pt idx="141">
                  <c:v>43955</c:v>
                </c:pt>
                <c:pt idx="142">
                  <c:v>43956</c:v>
                </c:pt>
                <c:pt idx="143">
                  <c:v>43957</c:v>
                </c:pt>
                <c:pt idx="144">
                  <c:v>43958</c:v>
                </c:pt>
                <c:pt idx="145">
                  <c:v>43959</c:v>
                </c:pt>
                <c:pt idx="146">
                  <c:v>43960</c:v>
                </c:pt>
                <c:pt idx="147">
                  <c:v>43961</c:v>
                </c:pt>
                <c:pt idx="148">
                  <c:v>43962</c:v>
                </c:pt>
                <c:pt idx="149">
                  <c:v>43963</c:v>
                </c:pt>
                <c:pt idx="150">
                  <c:v>43964</c:v>
                </c:pt>
                <c:pt idx="151">
                  <c:v>43965</c:v>
                </c:pt>
                <c:pt idx="152">
                  <c:v>43966</c:v>
                </c:pt>
                <c:pt idx="153">
                  <c:v>43967</c:v>
                </c:pt>
                <c:pt idx="154">
                  <c:v>43968</c:v>
                </c:pt>
                <c:pt idx="155">
                  <c:v>43969</c:v>
                </c:pt>
                <c:pt idx="156">
                  <c:v>43970</c:v>
                </c:pt>
                <c:pt idx="157">
                  <c:v>43971</c:v>
                </c:pt>
                <c:pt idx="158">
                  <c:v>43972</c:v>
                </c:pt>
                <c:pt idx="159">
                  <c:v>43973</c:v>
                </c:pt>
                <c:pt idx="160">
                  <c:v>43974</c:v>
                </c:pt>
                <c:pt idx="161">
                  <c:v>43975</c:v>
                </c:pt>
                <c:pt idx="162">
                  <c:v>43976</c:v>
                </c:pt>
                <c:pt idx="163">
                  <c:v>43977</c:v>
                </c:pt>
                <c:pt idx="164">
                  <c:v>43978</c:v>
                </c:pt>
                <c:pt idx="165">
                  <c:v>43979</c:v>
                </c:pt>
                <c:pt idx="166">
                  <c:v>43980</c:v>
                </c:pt>
                <c:pt idx="167">
                  <c:v>43981</c:v>
                </c:pt>
                <c:pt idx="168">
                  <c:v>43982</c:v>
                </c:pt>
                <c:pt idx="169">
                  <c:v>43983</c:v>
                </c:pt>
                <c:pt idx="170">
                  <c:v>43984</c:v>
                </c:pt>
                <c:pt idx="171">
                  <c:v>43985</c:v>
                </c:pt>
                <c:pt idx="172">
                  <c:v>43986</c:v>
                </c:pt>
                <c:pt idx="173">
                  <c:v>43987</c:v>
                </c:pt>
                <c:pt idx="174">
                  <c:v>43988</c:v>
                </c:pt>
                <c:pt idx="175">
                  <c:v>43989</c:v>
                </c:pt>
                <c:pt idx="176">
                  <c:v>43990</c:v>
                </c:pt>
                <c:pt idx="177">
                  <c:v>43991</c:v>
                </c:pt>
                <c:pt idx="178">
                  <c:v>43992</c:v>
                </c:pt>
                <c:pt idx="179">
                  <c:v>43993</c:v>
                </c:pt>
                <c:pt idx="180">
                  <c:v>43994</c:v>
                </c:pt>
                <c:pt idx="181">
                  <c:v>43995</c:v>
                </c:pt>
                <c:pt idx="182">
                  <c:v>43996</c:v>
                </c:pt>
                <c:pt idx="183">
                  <c:v>43997</c:v>
                </c:pt>
                <c:pt idx="184">
                  <c:v>43998</c:v>
                </c:pt>
                <c:pt idx="185">
                  <c:v>43999</c:v>
                </c:pt>
                <c:pt idx="186">
                  <c:v>44000</c:v>
                </c:pt>
                <c:pt idx="187">
                  <c:v>44001</c:v>
                </c:pt>
                <c:pt idx="188">
                  <c:v>44002</c:v>
                </c:pt>
                <c:pt idx="189">
                  <c:v>44007</c:v>
                </c:pt>
                <c:pt idx="190">
                  <c:v>44008</c:v>
                </c:pt>
                <c:pt idx="191">
                  <c:v>44009</c:v>
                </c:pt>
                <c:pt idx="192">
                  <c:v>44010</c:v>
                </c:pt>
                <c:pt idx="193">
                  <c:v>44011</c:v>
                </c:pt>
                <c:pt idx="194">
                  <c:v>44023</c:v>
                </c:pt>
                <c:pt idx="195">
                  <c:v>44024</c:v>
                </c:pt>
                <c:pt idx="196">
                  <c:v>44025</c:v>
                </c:pt>
                <c:pt idx="197">
                  <c:v>44026</c:v>
                </c:pt>
                <c:pt idx="198">
                  <c:v>44027</c:v>
                </c:pt>
                <c:pt idx="199">
                  <c:v>44028</c:v>
                </c:pt>
                <c:pt idx="200">
                  <c:v>44029</c:v>
                </c:pt>
                <c:pt idx="201">
                  <c:v>44030</c:v>
                </c:pt>
                <c:pt idx="202">
                  <c:v>44031</c:v>
                </c:pt>
                <c:pt idx="203">
                  <c:v>44032</c:v>
                </c:pt>
                <c:pt idx="204">
                  <c:v>44033</c:v>
                </c:pt>
                <c:pt idx="205">
                  <c:v>44034</c:v>
                </c:pt>
                <c:pt idx="206">
                  <c:v>44035</c:v>
                </c:pt>
                <c:pt idx="207">
                  <c:v>44036</c:v>
                </c:pt>
                <c:pt idx="208">
                  <c:v>44037</c:v>
                </c:pt>
                <c:pt idx="209">
                  <c:v>44038</c:v>
                </c:pt>
                <c:pt idx="210">
                  <c:v>44039</c:v>
                </c:pt>
                <c:pt idx="211">
                  <c:v>44040</c:v>
                </c:pt>
                <c:pt idx="212">
                  <c:v>44041</c:v>
                </c:pt>
                <c:pt idx="213">
                  <c:v>44042</c:v>
                </c:pt>
                <c:pt idx="214">
                  <c:v>44043</c:v>
                </c:pt>
                <c:pt idx="215">
                  <c:v>44044</c:v>
                </c:pt>
                <c:pt idx="216">
                  <c:v>44045</c:v>
                </c:pt>
                <c:pt idx="217">
                  <c:v>44046</c:v>
                </c:pt>
                <c:pt idx="218">
                  <c:v>44047</c:v>
                </c:pt>
                <c:pt idx="219">
                  <c:v>44048</c:v>
                </c:pt>
                <c:pt idx="220">
                  <c:v>44049</c:v>
                </c:pt>
                <c:pt idx="221">
                  <c:v>44050</c:v>
                </c:pt>
                <c:pt idx="222">
                  <c:v>44051</c:v>
                </c:pt>
                <c:pt idx="223">
                  <c:v>44052</c:v>
                </c:pt>
                <c:pt idx="224">
                  <c:v>44053</c:v>
                </c:pt>
                <c:pt idx="225">
                  <c:v>44054</c:v>
                </c:pt>
                <c:pt idx="226">
                  <c:v>44055</c:v>
                </c:pt>
                <c:pt idx="227">
                  <c:v>44056</c:v>
                </c:pt>
                <c:pt idx="228">
                  <c:v>44057</c:v>
                </c:pt>
                <c:pt idx="229">
                  <c:v>44058</c:v>
                </c:pt>
                <c:pt idx="230">
                  <c:v>44059</c:v>
                </c:pt>
                <c:pt idx="231">
                  <c:v>44060</c:v>
                </c:pt>
                <c:pt idx="232">
                  <c:v>44061</c:v>
                </c:pt>
                <c:pt idx="233">
                  <c:v>44062</c:v>
                </c:pt>
                <c:pt idx="234">
                  <c:v>44063</c:v>
                </c:pt>
                <c:pt idx="235">
                  <c:v>44064</c:v>
                </c:pt>
                <c:pt idx="236">
                  <c:v>44065</c:v>
                </c:pt>
                <c:pt idx="237">
                  <c:v>44066</c:v>
                </c:pt>
                <c:pt idx="238">
                  <c:v>44067</c:v>
                </c:pt>
                <c:pt idx="239">
                  <c:v>44068</c:v>
                </c:pt>
                <c:pt idx="240">
                  <c:v>44069</c:v>
                </c:pt>
                <c:pt idx="241">
                  <c:v>44070</c:v>
                </c:pt>
                <c:pt idx="242">
                  <c:v>44071</c:v>
                </c:pt>
                <c:pt idx="243">
                  <c:v>44072</c:v>
                </c:pt>
                <c:pt idx="244">
                  <c:v>44073</c:v>
                </c:pt>
                <c:pt idx="245">
                  <c:v>44074</c:v>
                </c:pt>
                <c:pt idx="246">
                  <c:v>44075</c:v>
                </c:pt>
                <c:pt idx="247">
                  <c:v>44076</c:v>
                </c:pt>
                <c:pt idx="248">
                  <c:v>44077</c:v>
                </c:pt>
                <c:pt idx="249">
                  <c:v>44078</c:v>
                </c:pt>
                <c:pt idx="250">
                  <c:v>44079</c:v>
                </c:pt>
                <c:pt idx="251">
                  <c:v>44080</c:v>
                </c:pt>
                <c:pt idx="252">
                  <c:v>44081</c:v>
                </c:pt>
                <c:pt idx="253">
                  <c:v>44082</c:v>
                </c:pt>
                <c:pt idx="254">
                  <c:v>44083</c:v>
                </c:pt>
                <c:pt idx="255">
                  <c:v>44084</c:v>
                </c:pt>
                <c:pt idx="256">
                  <c:v>44085</c:v>
                </c:pt>
                <c:pt idx="257">
                  <c:v>44086</c:v>
                </c:pt>
                <c:pt idx="258">
                  <c:v>44087</c:v>
                </c:pt>
                <c:pt idx="259">
                  <c:v>44088</c:v>
                </c:pt>
                <c:pt idx="260">
                  <c:v>44089</c:v>
                </c:pt>
                <c:pt idx="261">
                  <c:v>44090</c:v>
                </c:pt>
                <c:pt idx="262">
                  <c:v>44091</c:v>
                </c:pt>
                <c:pt idx="263">
                  <c:v>44092</c:v>
                </c:pt>
                <c:pt idx="264">
                  <c:v>44093</c:v>
                </c:pt>
                <c:pt idx="265">
                  <c:v>44094</c:v>
                </c:pt>
                <c:pt idx="266">
                  <c:v>44095</c:v>
                </c:pt>
                <c:pt idx="267">
                  <c:v>44096</c:v>
                </c:pt>
                <c:pt idx="268">
                  <c:v>44097</c:v>
                </c:pt>
                <c:pt idx="269">
                  <c:v>44098</c:v>
                </c:pt>
                <c:pt idx="270">
                  <c:v>44099</c:v>
                </c:pt>
                <c:pt idx="271">
                  <c:v>44100</c:v>
                </c:pt>
                <c:pt idx="272">
                  <c:v>44101</c:v>
                </c:pt>
                <c:pt idx="273">
                  <c:v>44102</c:v>
                </c:pt>
                <c:pt idx="274">
                  <c:v>44103</c:v>
                </c:pt>
                <c:pt idx="275">
                  <c:v>44104</c:v>
                </c:pt>
                <c:pt idx="276">
                  <c:v>44105</c:v>
                </c:pt>
                <c:pt idx="277">
                  <c:v>44106</c:v>
                </c:pt>
                <c:pt idx="278">
                  <c:v>44107</c:v>
                </c:pt>
                <c:pt idx="279">
                  <c:v>44108</c:v>
                </c:pt>
                <c:pt idx="280">
                  <c:v>44109</c:v>
                </c:pt>
                <c:pt idx="281">
                  <c:v>44110</c:v>
                </c:pt>
                <c:pt idx="282">
                  <c:v>44111</c:v>
                </c:pt>
                <c:pt idx="283">
                  <c:v>44112</c:v>
                </c:pt>
                <c:pt idx="284">
                  <c:v>44116</c:v>
                </c:pt>
                <c:pt idx="285">
                  <c:v>44118</c:v>
                </c:pt>
                <c:pt idx="286">
                  <c:v>44119</c:v>
                </c:pt>
                <c:pt idx="287">
                  <c:v>44120</c:v>
                </c:pt>
                <c:pt idx="288">
                  <c:v>44121</c:v>
                </c:pt>
                <c:pt idx="289">
                  <c:v>44122</c:v>
                </c:pt>
                <c:pt idx="290">
                  <c:v>44123</c:v>
                </c:pt>
                <c:pt idx="291">
                  <c:v>44124</c:v>
                </c:pt>
                <c:pt idx="292">
                  <c:v>44125</c:v>
                </c:pt>
                <c:pt idx="293">
                  <c:v>44126</c:v>
                </c:pt>
                <c:pt idx="294">
                  <c:v>44127</c:v>
                </c:pt>
                <c:pt idx="295">
                  <c:v>44128</c:v>
                </c:pt>
                <c:pt idx="296">
                  <c:v>44129</c:v>
                </c:pt>
                <c:pt idx="297">
                  <c:v>44130</c:v>
                </c:pt>
                <c:pt idx="298">
                  <c:v>44131</c:v>
                </c:pt>
                <c:pt idx="299">
                  <c:v>44132</c:v>
                </c:pt>
                <c:pt idx="300">
                  <c:v>44134</c:v>
                </c:pt>
                <c:pt idx="301">
                  <c:v>44135</c:v>
                </c:pt>
                <c:pt idx="302">
                  <c:v>44136</c:v>
                </c:pt>
                <c:pt idx="303">
                  <c:v>44137</c:v>
                </c:pt>
                <c:pt idx="304">
                  <c:v>44138</c:v>
                </c:pt>
                <c:pt idx="305">
                  <c:v>44139</c:v>
                </c:pt>
                <c:pt idx="306">
                  <c:v>44140</c:v>
                </c:pt>
                <c:pt idx="307">
                  <c:v>44141</c:v>
                </c:pt>
                <c:pt idx="308">
                  <c:v>44142</c:v>
                </c:pt>
                <c:pt idx="309">
                  <c:v>44143</c:v>
                </c:pt>
                <c:pt idx="310">
                  <c:v>44144</c:v>
                </c:pt>
                <c:pt idx="311">
                  <c:v>44145</c:v>
                </c:pt>
                <c:pt idx="312">
                  <c:v>44146</c:v>
                </c:pt>
                <c:pt idx="313">
                  <c:v>44147</c:v>
                </c:pt>
                <c:pt idx="314">
                  <c:v>44148</c:v>
                </c:pt>
                <c:pt idx="315">
                  <c:v>44149</c:v>
                </c:pt>
                <c:pt idx="316">
                  <c:v>44150</c:v>
                </c:pt>
                <c:pt idx="317">
                  <c:v>44151</c:v>
                </c:pt>
                <c:pt idx="318">
                  <c:v>44153</c:v>
                </c:pt>
                <c:pt idx="319">
                  <c:v>44154</c:v>
                </c:pt>
                <c:pt idx="320">
                  <c:v>44155</c:v>
                </c:pt>
                <c:pt idx="321">
                  <c:v>44156</c:v>
                </c:pt>
                <c:pt idx="322">
                  <c:v>44157</c:v>
                </c:pt>
                <c:pt idx="323">
                  <c:v>44158</c:v>
                </c:pt>
                <c:pt idx="324">
                  <c:v>44159</c:v>
                </c:pt>
                <c:pt idx="325">
                  <c:v>44160</c:v>
                </c:pt>
                <c:pt idx="326">
                  <c:v>44161</c:v>
                </c:pt>
                <c:pt idx="327">
                  <c:v>44162</c:v>
                </c:pt>
                <c:pt idx="328">
                  <c:v>44163</c:v>
                </c:pt>
                <c:pt idx="329">
                  <c:v>44164</c:v>
                </c:pt>
                <c:pt idx="330">
                  <c:v>44165</c:v>
                </c:pt>
                <c:pt idx="331">
                  <c:v>44166</c:v>
                </c:pt>
                <c:pt idx="332">
                  <c:v>44167</c:v>
                </c:pt>
                <c:pt idx="333">
                  <c:v>44168</c:v>
                </c:pt>
                <c:pt idx="334">
                  <c:v>44169</c:v>
                </c:pt>
                <c:pt idx="335">
                  <c:v>44170</c:v>
                </c:pt>
                <c:pt idx="336">
                  <c:v>44171</c:v>
                </c:pt>
                <c:pt idx="337">
                  <c:v>44172</c:v>
                </c:pt>
                <c:pt idx="338">
                  <c:v>44174</c:v>
                </c:pt>
                <c:pt idx="339">
                  <c:v>44175</c:v>
                </c:pt>
                <c:pt idx="340">
                  <c:v>44176</c:v>
                </c:pt>
                <c:pt idx="341">
                  <c:v>44184</c:v>
                </c:pt>
                <c:pt idx="342">
                  <c:v>44185</c:v>
                </c:pt>
                <c:pt idx="343">
                  <c:v>44186</c:v>
                </c:pt>
                <c:pt idx="344">
                  <c:v>44187</c:v>
                </c:pt>
                <c:pt idx="345">
                  <c:v>44188</c:v>
                </c:pt>
                <c:pt idx="346">
                  <c:v>44189</c:v>
                </c:pt>
                <c:pt idx="347">
                  <c:v>44190</c:v>
                </c:pt>
                <c:pt idx="348">
                  <c:v>44191</c:v>
                </c:pt>
                <c:pt idx="349">
                  <c:v>44192</c:v>
                </c:pt>
                <c:pt idx="350">
                  <c:v>44193</c:v>
                </c:pt>
                <c:pt idx="351">
                  <c:v>44194</c:v>
                </c:pt>
                <c:pt idx="352">
                  <c:v>44195</c:v>
                </c:pt>
                <c:pt idx="353">
                  <c:v>44196</c:v>
                </c:pt>
                <c:pt idx="354">
                  <c:v>44197</c:v>
                </c:pt>
                <c:pt idx="355">
                  <c:v>44198</c:v>
                </c:pt>
                <c:pt idx="356">
                  <c:v>44199</c:v>
                </c:pt>
                <c:pt idx="357">
                  <c:v>44200</c:v>
                </c:pt>
                <c:pt idx="358">
                  <c:v>44201</c:v>
                </c:pt>
                <c:pt idx="359">
                  <c:v>44202</c:v>
                </c:pt>
                <c:pt idx="360">
                  <c:v>44203</c:v>
                </c:pt>
                <c:pt idx="361">
                  <c:v>44204</c:v>
                </c:pt>
                <c:pt idx="362">
                  <c:v>44205</c:v>
                </c:pt>
                <c:pt idx="363">
                  <c:v>44206</c:v>
                </c:pt>
                <c:pt idx="364">
                  <c:v>44207</c:v>
                </c:pt>
              </c:numCache>
            </c:numRef>
          </c:cat>
          <c:val>
            <c:numRef>
              <c:f>'[1]Daily Data (NOx)'!$CS$3:$CS$367</c:f>
              <c:numCache>
                <c:formatCode>General</c:formatCode>
                <c:ptCount val="365"/>
                <c:pt idx="0">
                  <c:v>13</c:v>
                </c:pt>
                <c:pt idx="1">
                  <c:v>14</c:v>
                </c:pt>
                <c:pt idx="2">
                  <c:v>16</c:v>
                </c:pt>
                <c:pt idx="3">
                  <c:v>14</c:v>
                </c:pt>
                <c:pt idx="4">
                  <c:v>22</c:v>
                </c:pt>
                <c:pt idx="5">
                  <c:v>17</c:v>
                </c:pt>
                <c:pt idx="6">
                  <c:v>18</c:v>
                </c:pt>
                <c:pt idx="7">
                  <c:v>15</c:v>
                </c:pt>
                <c:pt idx="8">
                  <c:v>21</c:v>
                </c:pt>
                <c:pt idx="9">
                  <c:v>18</c:v>
                </c:pt>
                <c:pt idx="10">
                  <c:v>20</c:v>
                </c:pt>
                <c:pt idx="11">
                  <c:v>21</c:v>
                </c:pt>
                <c:pt idx="12">
                  <c:v>15</c:v>
                </c:pt>
                <c:pt idx="13">
                  <c:v>26</c:v>
                </c:pt>
                <c:pt idx="14">
                  <c:v>24</c:v>
                </c:pt>
                <c:pt idx="15">
                  <c:v>27</c:v>
                </c:pt>
                <c:pt idx="16">
                  <c:v>25</c:v>
                </c:pt>
                <c:pt idx="17">
                  <c:v>30</c:v>
                </c:pt>
                <c:pt idx="18">
                  <c:v>21</c:v>
                </c:pt>
                <c:pt idx="19">
                  <c:v>27</c:v>
                </c:pt>
                <c:pt idx="20">
                  <c:v>25</c:v>
                </c:pt>
                <c:pt idx="21">
                  <c:v>23</c:v>
                </c:pt>
                <c:pt idx="22">
                  <c:v>30</c:v>
                </c:pt>
                <c:pt idx="23">
                  <c:v>30</c:v>
                </c:pt>
                <c:pt idx="24">
                  <c:v>22</c:v>
                </c:pt>
                <c:pt idx="25">
                  <c:v>18</c:v>
                </c:pt>
                <c:pt idx="26">
                  <c:v>26</c:v>
                </c:pt>
                <c:pt idx="27">
                  <c:v>21</c:v>
                </c:pt>
                <c:pt idx="28">
                  <c:v>24</c:v>
                </c:pt>
                <c:pt idx="29">
                  <c:v>24</c:v>
                </c:pt>
                <c:pt idx="30">
                  <c:v>20</c:v>
                </c:pt>
                <c:pt idx="31">
                  <c:v>37</c:v>
                </c:pt>
                <c:pt idx="32">
                  <c:v>23</c:v>
                </c:pt>
                <c:pt idx="33">
                  <c:v>23</c:v>
                </c:pt>
                <c:pt idx="34">
                  <c:v>18</c:v>
                </c:pt>
                <c:pt idx="35">
                  <c:v>24</c:v>
                </c:pt>
                <c:pt idx="36">
                  <c:v>22</c:v>
                </c:pt>
                <c:pt idx="37">
                  <c:v>32</c:v>
                </c:pt>
                <c:pt idx="38">
                  <c:v>12</c:v>
                </c:pt>
                <c:pt idx="39">
                  <c:v>19</c:v>
                </c:pt>
                <c:pt idx="40">
                  <c:v>23</c:v>
                </c:pt>
                <c:pt idx="41">
                  <c:v>26</c:v>
                </c:pt>
                <c:pt idx="42">
                  <c:v>28</c:v>
                </c:pt>
                <c:pt idx="43">
                  <c:v>15</c:v>
                </c:pt>
                <c:pt idx="44">
                  <c:v>14</c:v>
                </c:pt>
                <c:pt idx="45">
                  <c:v>9</c:v>
                </c:pt>
                <c:pt idx="46">
                  <c:v>9</c:v>
                </c:pt>
                <c:pt idx="47">
                  <c:v>9</c:v>
                </c:pt>
                <c:pt idx="48">
                  <c:v>28</c:v>
                </c:pt>
                <c:pt idx="49">
                  <c:v>37</c:v>
                </c:pt>
                <c:pt idx="50">
                  <c:v>24</c:v>
                </c:pt>
                <c:pt idx="51">
                  <c:v>25</c:v>
                </c:pt>
                <c:pt idx="52">
                  <c:v>30</c:v>
                </c:pt>
                <c:pt idx="53">
                  <c:v>25</c:v>
                </c:pt>
                <c:pt idx="54">
                  <c:v>37</c:v>
                </c:pt>
                <c:pt idx="55">
                  <c:v>32</c:v>
                </c:pt>
                <c:pt idx="56">
                  <c:v>17</c:v>
                </c:pt>
                <c:pt idx="57">
                  <c:v>20</c:v>
                </c:pt>
                <c:pt idx="58">
                  <c:v>27</c:v>
                </c:pt>
                <c:pt idx="59">
                  <c:v>23</c:v>
                </c:pt>
                <c:pt idx="60">
                  <c:v>32</c:v>
                </c:pt>
                <c:pt idx="61">
                  <c:v>25</c:v>
                </c:pt>
                <c:pt idx="62">
                  <c:v>36</c:v>
                </c:pt>
                <c:pt idx="63">
                  <c:v>38</c:v>
                </c:pt>
                <c:pt idx="64">
                  <c:v>28</c:v>
                </c:pt>
                <c:pt idx="65">
                  <c:v>40</c:v>
                </c:pt>
                <c:pt idx="66">
                  <c:v>36</c:v>
                </c:pt>
                <c:pt idx="67">
                  <c:v>19</c:v>
                </c:pt>
                <c:pt idx="68">
                  <c:v>17</c:v>
                </c:pt>
                <c:pt idx="69">
                  <c:v>25</c:v>
                </c:pt>
                <c:pt idx="70">
                  <c:v>22</c:v>
                </c:pt>
                <c:pt idx="71">
                  <c:v>28</c:v>
                </c:pt>
                <c:pt idx="72">
                  <c:v>18</c:v>
                </c:pt>
                <c:pt idx="73">
                  <c:v>19</c:v>
                </c:pt>
                <c:pt idx="74">
                  <c:v>26</c:v>
                </c:pt>
                <c:pt idx="75">
                  <c:v>29</c:v>
                </c:pt>
                <c:pt idx="76">
                  <c:v>26</c:v>
                </c:pt>
                <c:pt idx="77">
                  <c:v>20</c:v>
                </c:pt>
                <c:pt idx="78">
                  <c:v>25</c:v>
                </c:pt>
                <c:pt idx="79">
                  <c:v>15</c:v>
                </c:pt>
                <c:pt idx="80">
                  <c:v>17</c:v>
                </c:pt>
                <c:pt idx="81">
                  <c:v>14</c:v>
                </c:pt>
                <c:pt idx="82">
                  <c:v>15</c:v>
                </c:pt>
                <c:pt idx="83">
                  <c:v>10</c:v>
                </c:pt>
                <c:pt idx="84">
                  <c:v>10</c:v>
                </c:pt>
                <c:pt idx="85">
                  <c:v>12</c:v>
                </c:pt>
                <c:pt idx="86">
                  <c:v>9</c:v>
                </c:pt>
                <c:pt idx="87">
                  <c:v>9</c:v>
                </c:pt>
                <c:pt idx="88">
                  <c:v>11</c:v>
                </c:pt>
                <c:pt idx="89">
                  <c:v>11</c:v>
                </c:pt>
                <c:pt idx="90">
                  <c:v>12</c:v>
                </c:pt>
                <c:pt idx="91">
                  <c:v>20</c:v>
                </c:pt>
                <c:pt idx="92">
                  <c:v>25</c:v>
                </c:pt>
                <c:pt idx="93">
                  <c:v>23</c:v>
                </c:pt>
                <c:pt idx="94">
                  <c:v>24</c:v>
                </c:pt>
                <c:pt idx="95">
                  <c:v>13</c:v>
                </c:pt>
                <c:pt idx="96">
                  <c:v>13</c:v>
                </c:pt>
                <c:pt idx="97">
                  <c:v>12</c:v>
                </c:pt>
                <c:pt idx="98">
                  <c:v>9</c:v>
                </c:pt>
                <c:pt idx="99">
                  <c:v>9</c:v>
                </c:pt>
                <c:pt idx="100">
                  <c:v>9</c:v>
                </c:pt>
                <c:pt idx="101">
                  <c:v>9</c:v>
                </c:pt>
                <c:pt idx="102">
                  <c:v>9</c:v>
                </c:pt>
                <c:pt idx="103">
                  <c:v>9</c:v>
                </c:pt>
                <c:pt idx="104">
                  <c:v>9</c:v>
                </c:pt>
                <c:pt idx="105">
                  <c:v>9</c:v>
                </c:pt>
                <c:pt idx="106">
                  <c:v>9</c:v>
                </c:pt>
                <c:pt idx="107">
                  <c:v>9</c:v>
                </c:pt>
                <c:pt idx="108">
                  <c:v>9</c:v>
                </c:pt>
                <c:pt idx="109">
                  <c:v>9</c:v>
                </c:pt>
                <c:pt idx="110">
                  <c:v>9</c:v>
                </c:pt>
                <c:pt idx="111">
                  <c:v>9</c:v>
                </c:pt>
                <c:pt idx="112">
                  <c:v>9</c:v>
                </c:pt>
                <c:pt idx="113">
                  <c:v>9</c:v>
                </c:pt>
                <c:pt idx="114">
                  <c:v>9</c:v>
                </c:pt>
                <c:pt idx="115">
                  <c:v>9</c:v>
                </c:pt>
                <c:pt idx="116">
                  <c:v>9</c:v>
                </c:pt>
                <c:pt idx="117">
                  <c:v>9</c:v>
                </c:pt>
                <c:pt idx="118">
                  <c:v>9</c:v>
                </c:pt>
                <c:pt idx="119">
                  <c:v>9</c:v>
                </c:pt>
                <c:pt idx="120">
                  <c:v>9</c:v>
                </c:pt>
                <c:pt idx="121">
                  <c:v>9</c:v>
                </c:pt>
                <c:pt idx="122">
                  <c:v>9</c:v>
                </c:pt>
                <c:pt idx="123">
                  <c:v>9</c:v>
                </c:pt>
                <c:pt idx="124">
                  <c:v>9</c:v>
                </c:pt>
                <c:pt idx="125">
                  <c:v>9</c:v>
                </c:pt>
                <c:pt idx="126">
                  <c:v>9</c:v>
                </c:pt>
                <c:pt idx="127">
                  <c:v>9</c:v>
                </c:pt>
                <c:pt idx="128">
                  <c:v>9</c:v>
                </c:pt>
                <c:pt idx="129">
                  <c:v>9</c:v>
                </c:pt>
                <c:pt idx="130">
                  <c:v>9</c:v>
                </c:pt>
                <c:pt idx="131">
                  <c:v>9</c:v>
                </c:pt>
                <c:pt idx="132">
                  <c:v>9</c:v>
                </c:pt>
                <c:pt idx="133">
                  <c:v>9</c:v>
                </c:pt>
                <c:pt idx="134">
                  <c:v>9</c:v>
                </c:pt>
                <c:pt idx="135">
                  <c:v>24</c:v>
                </c:pt>
                <c:pt idx="136">
                  <c:v>17</c:v>
                </c:pt>
                <c:pt idx="137">
                  <c:v>19</c:v>
                </c:pt>
                <c:pt idx="138">
                  <c:v>9</c:v>
                </c:pt>
                <c:pt idx="139">
                  <c:v>9</c:v>
                </c:pt>
                <c:pt idx="140">
                  <c:v>9</c:v>
                </c:pt>
                <c:pt idx="141">
                  <c:v>9</c:v>
                </c:pt>
                <c:pt idx="142">
                  <c:v>9</c:v>
                </c:pt>
                <c:pt idx="143">
                  <c:v>9</c:v>
                </c:pt>
                <c:pt idx="144">
                  <c:v>9</c:v>
                </c:pt>
                <c:pt idx="145">
                  <c:v>9</c:v>
                </c:pt>
                <c:pt idx="146">
                  <c:v>9</c:v>
                </c:pt>
                <c:pt idx="147">
                  <c:v>9</c:v>
                </c:pt>
                <c:pt idx="148">
                  <c:v>9</c:v>
                </c:pt>
                <c:pt idx="149">
                  <c:v>9</c:v>
                </c:pt>
                <c:pt idx="150">
                  <c:v>10</c:v>
                </c:pt>
                <c:pt idx="151">
                  <c:v>12</c:v>
                </c:pt>
                <c:pt idx="152">
                  <c:v>12</c:v>
                </c:pt>
                <c:pt idx="153">
                  <c:v>11</c:v>
                </c:pt>
                <c:pt idx="154">
                  <c:v>11</c:v>
                </c:pt>
                <c:pt idx="155">
                  <c:v>11</c:v>
                </c:pt>
                <c:pt idx="156">
                  <c:v>9</c:v>
                </c:pt>
                <c:pt idx="157">
                  <c:v>13</c:v>
                </c:pt>
                <c:pt idx="158">
                  <c:v>13</c:v>
                </c:pt>
                <c:pt idx="159">
                  <c:v>9</c:v>
                </c:pt>
                <c:pt idx="160">
                  <c:v>9</c:v>
                </c:pt>
                <c:pt idx="161">
                  <c:v>12</c:v>
                </c:pt>
                <c:pt idx="162">
                  <c:v>12</c:v>
                </c:pt>
                <c:pt idx="163">
                  <c:v>12</c:v>
                </c:pt>
                <c:pt idx="164">
                  <c:v>12</c:v>
                </c:pt>
                <c:pt idx="165">
                  <c:v>12</c:v>
                </c:pt>
                <c:pt idx="166">
                  <c:v>9</c:v>
                </c:pt>
                <c:pt idx="167">
                  <c:v>9</c:v>
                </c:pt>
                <c:pt idx="168">
                  <c:v>10</c:v>
                </c:pt>
                <c:pt idx="169">
                  <c:v>10</c:v>
                </c:pt>
                <c:pt idx="170">
                  <c:v>9</c:v>
                </c:pt>
                <c:pt idx="171">
                  <c:v>9</c:v>
                </c:pt>
                <c:pt idx="172">
                  <c:v>9</c:v>
                </c:pt>
                <c:pt idx="173">
                  <c:v>12</c:v>
                </c:pt>
                <c:pt idx="174">
                  <c:v>12</c:v>
                </c:pt>
                <c:pt idx="175">
                  <c:v>13</c:v>
                </c:pt>
                <c:pt idx="176">
                  <c:v>12</c:v>
                </c:pt>
                <c:pt idx="177">
                  <c:v>12</c:v>
                </c:pt>
                <c:pt idx="178">
                  <c:v>9</c:v>
                </c:pt>
                <c:pt idx="179">
                  <c:v>9</c:v>
                </c:pt>
                <c:pt idx="180">
                  <c:v>12</c:v>
                </c:pt>
                <c:pt idx="181">
                  <c:v>10</c:v>
                </c:pt>
                <c:pt idx="182">
                  <c:v>9</c:v>
                </c:pt>
                <c:pt idx="183">
                  <c:v>11</c:v>
                </c:pt>
                <c:pt idx="184">
                  <c:v>12</c:v>
                </c:pt>
                <c:pt idx="185">
                  <c:v>11</c:v>
                </c:pt>
                <c:pt idx="186">
                  <c:v>13</c:v>
                </c:pt>
                <c:pt idx="187">
                  <c:v>11</c:v>
                </c:pt>
                <c:pt idx="188">
                  <c:v>9</c:v>
                </c:pt>
                <c:pt idx="189">
                  <c:v>9</c:v>
                </c:pt>
                <c:pt idx="190">
                  <c:v>9</c:v>
                </c:pt>
                <c:pt idx="191">
                  <c:v>9</c:v>
                </c:pt>
                <c:pt idx="192">
                  <c:v>9</c:v>
                </c:pt>
                <c:pt idx="193">
                  <c:v>9</c:v>
                </c:pt>
                <c:pt idx="194">
                  <c:v>23</c:v>
                </c:pt>
                <c:pt idx="195">
                  <c:v>29</c:v>
                </c:pt>
                <c:pt idx="196">
                  <c:v>29</c:v>
                </c:pt>
                <c:pt idx="197">
                  <c:v>30</c:v>
                </c:pt>
                <c:pt idx="198">
                  <c:v>28</c:v>
                </c:pt>
                <c:pt idx="199">
                  <c:v>26</c:v>
                </c:pt>
                <c:pt idx="200">
                  <c:v>29</c:v>
                </c:pt>
                <c:pt idx="201">
                  <c:v>27</c:v>
                </c:pt>
                <c:pt idx="202">
                  <c:v>23</c:v>
                </c:pt>
                <c:pt idx="203">
                  <c:v>18</c:v>
                </c:pt>
                <c:pt idx="204">
                  <c:v>21</c:v>
                </c:pt>
                <c:pt idx="205">
                  <c:v>20</c:v>
                </c:pt>
                <c:pt idx="206">
                  <c:v>16</c:v>
                </c:pt>
                <c:pt idx="207">
                  <c:v>20</c:v>
                </c:pt>
                <c:pt idx="208">
                  <c:v>20</c:v>
                </c:pt>
                <c:pt idx="209">
                  <c:v>15</c:v>
                </c:pt>
                <c:pt idx="210">
                  <c:v>9</c:v>
                </c:pt>
                <c:pt idx="211">
                  <c:v>16</c:v>
                </c:pt>
                <c:pt idx="212">
                  <c:v>22</c:v>
                </c:pt>
                <c:pt idx="213">
                  <c:v>13</c:v>
                </c:pt>
                <c:pt idx="214">
                  <c:v>16</c:v>
                </c:pt>
                <c:pt idx="215">
                  <c:v>13</c:v>
                </c:pt>
                <c:pt idx="216">
                  <c:v>13</c:v>
                </c:pt>
                <c:pt idx="217">
                  <c:v>11</c:v>
                </c:pt>
                <c:pt idx="218">
                  <c:v>9</c:v>
                </c:pt>
                <c:pt idx="219">
                  <c:v>9</c:v>
                </c:pt>
                <c:pt idx="220">
                  <c:v>9</c:v>
                </c:pt>
                <c:pt idx="221">
                  <c:v>9</c:v>
                </c:pt>
                <c:pt idx="222">
                  <c:v>9</c:v>
                </c:pt>
                <c:pt idx="223">
                  <c:v>9</c:v>
                </c:pt>
                <c:pt idx="224">
                  <c:v>9</c:v>
                </c:pt>
                <c:pt idx="225">
                  <c:v>9</c:v>
                </c:pt>
                <c:pt idx="226">
                  <c:v>9</c:v>
                </c:pt>
                <c:pt idx="227">
                  <c:v>9</c:v>
                </c:pt>
                <c:pt idx="228">
                  <c:v>9</c:v>
                </c:pt>
                <c:pt idx="229">
                  <c:v>9</c:v>
                </c:pt>
                <c:pt idx="230">
                  <c:v>9</c:v>
                </c:pt>
                <c:pt idx="231">
                  <c:v>9</c:v>
                </c:pt>
                <c:pt idx="232">
                  <c:v>9</c:v>
                </c:pt>
                <c:pt idx="233">
                  <c:v>9</c:v>
                </c:pt>
                <c:pt idx="234">
                  <c:v>9</c:v>
                </c:pt>
                <c:pt idx="235">
                  <c:v>9</c:v>
                </c:pt>
                <c:pt idx="236">
                  <c:v>9</c:v>
                </c:pt>
                <c:pt idx="237">
                  <c:v>9</c:v>
                </c:pt>
                <c:pt idx="238">
                  <c:v>9</c:v>
                </c:pt>
                <c:pt idx="239">
                  <c:v>9</c:v>
                </c:pt>
                <c:pt idx="240">
                  <c:v>9</c:v>
                </c:pt>
                <c:pt idx="241">
                  <c:v>9</c:v>
                </c:pt>
                <c:pt idx="242">
                  <c:v>12</c:v>
                </c:pt>
                <c:pt idx="243">
                  <c:v>14</c:v>
                </c:pt>
                <c:pt idx="244">
                  <c:v>9</c:v>
                </c:pt>
                <c:pt idx="245">
                  <c:v>9</c:v>
                </c:pt>
                <c:pt idx="246">
                  <c:v>9</c:v>
                </c:pt>
                <c:pt idx="247">
                  <c:v>14</c:v>
                </c:pt>
                <c:pt idx="248">
                  <c:v>9</c:v>
                </c:pt>
                <c:pt idx="249">
                  <c:v>10</c:v>
                </c:pt>
                <c:pt idx="250">
                  <c:v>10</c:v>
                </c:pt>
                <c:pt idx="251">
                  <c:v>9</c:v>
                </c:pt>
                <c:pt idx="252">
                  <c:v>10</c:v>
                </c:pt>
                <c:pt idx="253">
                  <c:v>11</c:v>
                </c:pt>
                <c:pt idx="254">
                  <c:v>11</c:v>
                </c:pt>
                <c:pt idx="255">
                  <c:v>14</c:v>
                </c:pt>
                <c:pt idx="256">
                  <c:v>12</c:v>
                </c:pt>
                <c:pt idx="257">
                  <c:v>10</c:v>
                </c:pt>
                <c:pt idx="258">
                  <c:v>9</c:v>
                </c:pt>
                <c:pt idx="259">
                  <c:v>13</c:v>
                </c:pt>
                <c:pt idx="260">
                  <c:v>19</c:v>
                </c:pt>
                <c:pt idx="261">
                  <c:v>16</c:v>
                </c:pt>
                <c:pt idx="262">
                  <c:v>25</c:v>
                </c:pt>
                <c:pt idx="263">
                  <c:v>18</c:v>
                </c:pt>
                <c:pt idx="264">
                  <c:v>27</c:v>
                </c:pt>
                <c:pt idx="265">
                  <c:v>11</c:v>
                </c:pt>
                <c:pt idx="266">
                  <c:v>13</c:v>
                </c:pt>
                <c:pt idx="267">
                  <c:v>14</c:v>
                </c:pt>
                <c:pt idx="268">
                  <c:v>12</c:v>
                </c:pt>
                <c:pt idx="269">
                  <c:v>17</c:v>
                </c:pt>
                <c:pt idx="270">
                  <c:v>15</c:v>
                </c:pt>
                <c:pt idx="271">
                  <c:v>9</c:v>
                </c:pt>
                <c:pt idx="272">
                  <c:v>15</c:v>
                </c:pt>
                <c:pt idx="273">
                  <c:v>18</c:v>
                </c:pt>
                <c:pt idx="274">
                  <c:v>16</c:v>
                </c:pt>
                <c:pt idx="275">
                  <c:v>11</c:v>
                </c:pt>
                <c:pt idx="276">
                  <c:v>11</c:v>
                </c:pt>
                <c:pt idx="277">
                  <c:v>21</c:v>
                </c:pt>
                <c:pt idx="278">
                  <c:v>14</c:v>
                </c:pt>
                <c:pt idx="279">
                  <c:v>14</c:v>
                </c:pt>
                <c:pt idx="280">
                  <c:v>9</c:v>
                </c:pt>
                <c:pt idx="281">
                  <c:v>11</c:v>
                </c:pt>
                <c:pt idx="282">
                  <c:v>16</c:v>
                </c:pt>
                <c:pt idx="283">
                  <c:v>28</c:v>
                </c:pt>
                <c:pt idx="284">
                  <c:v>11</c:v>
                </c:pt>
                <c:pt idx="285">
                  <c:v>14</c:v>
                </c:pt>
                <c:pt idx="286">
                  <c:v>17</c:v>
                </c:pt>
                <c:pt idx="287">
                  <c:v>20</c:v>
                </c:pt>
                <c:pt idx="288">
                  <c:v>9</c:v>
                </c:pt>
                <c:pt idx="289">
                  <c:v>9</c:v>
                </c:pt>
                <c:pt idx="290">
                  <c:v>9</c:v>
                </c:pt>
                <c:pt idx="291">
                  <c:v>17</c:v>
                </c:pt>
                <c:pt idx="292">
                  <c:v>17</c:v>
                </c:pt>
                <c:pt idx="293">
                  <c:v>16</c:v>
                </c:pt>
                <c:pt idx="294">
                  <c:v>17</c:v>
                </c:pt>
                <c:pt idx="295">
                  <c:v>35</c:v>
                </c:pt>
                <c:pt idx="296">
                  <c:v>15</c:v>
                </c:pt>
                <c:pt idx="297">
                  <c:v>10</c:v>
                </c:pt>
                <c:pt idx="298">
                  <c:v>9</c:v>
                </c:pt>
                <c:pt idx="299">
                  <c:v>9</c:v>
                </c:pt>
                <c:pt idx="300">
                  <c:v>9</c:v>
                </c:pt>
                <c:pt idx="301">
                  <c:v>9</c:v>
                </c:pt>
                <c:pt idx="302">
                  <c:v>30</c:v>
                </c:pt>
                <c:pt idx="303">
                  <c:v>40</c:v>
                </c:pt>
                <c:pt idx="304">
                  <c:v>30</c:v>
                </c:pt>
                <c:pt idx="305">
                  <c:v>9</c:v>
                </c:pt>
                <c:pt idx="306">
                  <c:v>9</c:v>
                </c:pt>
                <c:pt idx="307">
                  <c:v>9</c:v>
                </c:pt>
                <c:pt idx="308">
                  <c:v>9</c:v>
                </c:pt>
                <c:pt idx="309">
                  <c:v>9</c:v>
                </c:pt>
                <c:pt idx="310">
                  <c:v>9</c:v>
                </c:pt>
                <c:pt idx="311">
                  <c:v>35</c:v>
                </c:pt>
                <c:pt idx="312">
                  <c:v>28</c:v>
                </c:pt>
                <c:pt idx="313">
                  <c:v>25</c:v>
                </c:pt>
                <c:pt idx="314">
                  <c:v>27</c:v>
                </c:pt>
                <c:pt idx="315">
                  <c:v>27</c:v>
                </c:pt>
                <c:pt idx="316">
                  <c:v>19</c:v>
                </c:pt>
                <c:pt idx="317">
                  <c:v>17</c:v>
                </c:pt>
                <c:pt idx="318">
                  <c:v>26</c:v>
                </c:pt>
                <c:pt idx="319">
                  <c:v>20</c:v>
                </c:pt>
                <c:pt idx="320">
                  <c:v>28</c:v>
                </c:pt>
                <c:pt idx="321">
                  <c:v>28</c:v>
                </c:pt>
                <c:pt idx="322">
                  <c:v>28</c:v>
                </c:pt>
                <c:pt idx="323">
                  <c:v>20</c:v>
                </c:pt>
                <c:pt idx="324">
                  <c:v>28</c:v>
                </c:pt>
                <c:pt idx="325">
                  <c:v>43</c:v>
                </c:pt>
                <c:pt idx="326">
                  <c:v>30</c:v>
                </c:pt>
                <c:pt idx="327">
                  <c:v>18</c:v>
                </c:pt>
                <c:pt idx="328">
                  <c:v>27</c:v>
                </c:pt>
                <c:pt idx="329">
                  <c:v>31</c:v>
                </c:pt>
                <c:pt idx="330">
                  <c:v>61</c:v>
                </c:pt>
                <c:pt idx="331">
                  <c:v>11</c:v>
                </c:pt>
                <c:pt idx="332">
                  <c:v>23</c:v>
                </c:pt>
                <c:pt idx="333">
                  <c:v>26</c:v>
                </c:pt>
                <c:pt idx="334">
                  <c:v>24</c:v>
                </c:pt>
                <c:pt idx="335">
                  <c:v>27</c:v>
                </c:pt>
                <c:pt idx="336">
                  <c:v>27</c:v>
                </c:pt>
                <c:pt idx="337">
                  <c:v>28</c:v>
                </c:pt>
                <c:pt idx="338">
                  <c:v>30</c:v>
                </c:pt>
                <c:pt idx="339">
                  <c:v>45</c:v>
                </c:pt>
                <c:pt idx="340">
                  <c:v>21</c:v>
                </c:pt>
                <c:pt idx="341">
                  <c:v>29</c:v>
                </c:pt>
                <c:pt idx="342">
                  <c:v>21</c:v>
                </c:pt>
                <c:pt idx="343">
                  <c:v>34</c:v>
                </c:pt>
                <c:pt idx="344">
                  <c:v>34</c:v>
                </c:pt>
                <c:pt idx="345">
                  <c:v>36</c:v>
                </c:pt>
                <c:pt idx="346">
                  <c:v>39</c:v>
                </c:pt>
                <c:pt idx="347">
                  <c:v>51</c:v>
                </c:pt>
                <c:pt idx="348">
                  <c:v>33</c:v>
                </c:pt>
                <c:pt idx="349">
                  <c:v>28</c:v>
                </c:pt>
                <c:pt idx="350">
                  <c:v>18</c:v>
                </c:pt>
                <c:pt idx="351">
                  <c:v>39</c:v>
                </c:pt>
                <c:pt idx="352">
                  <c:v>41</c:v>
                </c:pt>
                <c:pt idx="353">
                  <c:v>30</c:v>
                </c:pt>
                <c:pt idx="354">
                  <c:v>33</c:v>
                </c:pt>
                <c:pt idx="355">
                  <c:v>33</c:v>
                </c:pt>
                <c:pt idx="356">
                  <c:v>31</c:v>
                </c:pt>
                <c:pt idx="357">
                  <c:v>52</c:v>
                </c:pt>
                <c:pt idx="358">
                  <c:v>26</c:v>
                </c:pt>
                <c:pt idx="359">
                  <c:v>27</c:v>
                </c:pt>
                <c:pt idx="360">
                  <c:v>44</c:v>
                </c:pt>
                <c:pt idx="361">
                  <c:v>46</c:v>
                </c:pt>
                <c:pt idx="362">
                  <c:v>24</c:v>
                </c:pt>
                <c:pt idx="363">
                  <c:v>28</c:v>
                </c:pt>
                <c:pt idx="364">
                  <c:v>26</c:v>
                </c:pt>
              </c:numCache>
            </c:numRef>
          </c:val>
        </c:ser>
        <c:ser>
          <c:idx val="1"/>
          <c:order val="1"/>
          <c:tx>
            <c:strRef>
              <c:f>'[1]Daily Data (NOx)'!$CT$2</c:f>
              <c:strCache>
                <c:ptCount val="1"/>
                <c:pt idx="0">
                  <c:v>NAAQS (µg/m3)</c:v>
                </c:pt>
              </c:strCache>
            </c:strRef>
          </c:tx>
          <c:spPr>
            <a:ln w="12700" cap="rnd" cmpd="sng" algn="ctr">
              <a:solidFill>
                <a:schemeClr val="accent2"/>
              </a:solidFill>
              <a:prstDash val="solid"/>
              <a:round/>
            </a:ln>
            <a:effectLst/>
          </c:spPr>
          <c:marker>
            <c:symbol val="none"/>
          </c:marker>
          <c:cat>
            <c:numRef>
              <c:f>'[1]Daily Data (NOx)'!$CR$3:$CR$367</c:f>
              <c:numCache>
                <c:formatCode>General</c:formatCode>
                <c:ptCount val="365"/>
                <c:pt idx="0">
                  <c:v>43800</c:v>
                </c:pt>
                <c:pt idx="1">
                  <c:v>43801</c:v>
                </c:pt>
                <c:pt idx="2">
                  <c:v>43802</c:v>
                </c:pt>
                <c:pt idx="3">
                  <c:v>43803</c:v>
                </c:pt>
                <c:pt idx="4">
                  <c:v>43804</c:v>
                </c:pt>
                <c:pt idx="5">
                  <c:v>43805</c:v>
                </c:pt>
                <c:pt idx="6">
                  <c:v>43806</c:v>
                </c:pt>
                <c:pt idx="7">
                  <c:v>43807</c:v>
                </c:pt>
                <c:pt idx="8">
                  <c:v>43808</c:v>
                </c:pt>
                <c:pt idx="9">
                  <c:v>43809</c:v>
                </c:pt>
                <c:pt idx="10">
                  <c:v>43810</c:v>
                </c:pt>
                <c:pt idx="11">
                  <c:v>43811</c:v>
                </c:pt>
                <c:pt idx="12">
                  <c:v>43812</c:v>
                </c:pt>
                <c:pt idx="13">
                  <c:v>43813</c:v>
                </c:pt>
                <c:pt idx="14">
                  <c:v>43814</c:v>
                </c:pt>
                <c:pt idx="15">
                  <c:v>43815</c:v>
                </c:pt>
                <c:pt idx="16">
                  <c:v>43816</c:v>
                </c:pt>
                <c:pt idx="17">
                  <c:v>43817</c:v>
                </c:pt>
                <c:pt idx="18">
                  <c:v>43818</c:v>
                </c:pt>
                <c:pt idx="19">
                  <c:v>43819</c:v>
                </c:pt>
                <c:pt idx="20">
                  <c:v>43820</c:v>
                </c:pt>
                <c:pt idx="21">
                  <c:v>43821</c:v>
                </c:pt>
                <c:pt idx="22">
                  <c:v>43822</c:v>
                </c:pt>
                <c:pt idx="23">
                  <c:v>43823</c:v>
                </c:pt>
                <c:pt idx="24">
                  <c:v>43824</c:v>
                </c:pt>
                <c:pt idx="25">
                  <c:v>43825</c:v>
                </c:pt>
                <c:pt idx="26">
                  <c:v>43826</c:v>
                </c:pt>
                <c:pt idx="27">
                  <c:v>43827</c:v>
                </c:pt>
                <c:pt idx="28">
                  <c:v>43828</c:v>
                </c:pt>
                <c:pt idx="29">
                  <c:v>43829</c:v>
                </c:pt>
                <c:pt idx="30">
                  <c:v>43830</c:v>
                </c:pt>
                <c:pt idx="31">
                  <c:v>43831</c:v>
                </c:pt>
                <c:pt idx="32">
                  <c:v>43832</c:v>
                </c:pt>
                <c:pt idx="33">
                  <c:v>43833</c:v>
                </c:pt>
                <c:pt idx="34">
                  <c:v>43834</c:v>
                </c:pt>
                <c:pt idx="35">
                  <c:v>43835</c:v>
                </c:pt>
                <c:pt idx="36">
                  <c:v>43836</c:v>
                </c:pt>
                <c:pt idx="37">
                  <c:v>43837</c:v>
                </c:pt>
                <c:pt idx="38">
                  <c:v>43838</c:v>
                </c:pt>
                <c:pt idx="39">
                  <c:v>43839</c:v>
                </c:pt>
                <c:pt idx="40">
                  <c:v>43840</c:v>
                </c:pt>
                <c:pt idx="41">
                  <c:v>43841</c:v>
                </c:pt>
                <c:pt idx="42">
                  <c:v>43842</c:v>
                </c:pt>
                <c:pt idx="43">
                  <c:v>43843</c:v>
                </c:pt>
                <c:pt idx="44">
                  <c:v>43844</c:v>
                </c:pt>
                <c:pt idx="45">
                  <c:v>43845</c:v>
                </c:pt>
                <c:pt idx="46">
                  <c:v>43846</c:v>
                </c:pt>
                <c:pt idx="47">
                  <c:v>43847</c:v>
                </c:pt>
                <c:pt idx="48">
                  <c:v>43862</c:v>
                </c:pt>
                <c:pt idx="49">
                  <c:v>43863</c:v>
                </c:pt>
                <c:pt idx="50">
                  <c:v>43864</c:v>
                </c:pt>
                <c:pt idx="51">
                  <c:v>43865</c:v>
                </c:pt>
                <c:pt idx="52">
                  <c:v>43866</c:v>
                </c:pt>
                <c:pt idx="53">
                  <c:v>43867</c:v>
                </c:pt>
                <c:pt idx="54">
                  <c:v>43868</c:v>
                </c:pt>
                <c:pt idx="55">
                  <c:v>43869</c:v>
                </c:pt>
                <c:pt idx="56">
                  <c:v>43870</c:v>
                </c:pt>
                <c:pt idx="57">
                  <c:v>43871</c:v>
                </c:pt>
                <c:pt idx="58">
                  <c:v>43872</c:v>
                </c:pt>
                <c:pt idx="59">
                  <c:v>43873</c:v>
                </c:pt>
                <c:pt idx="60">
                  <c:v>43874</c:v>
                </c:pt>
                <c:pt idx="61">
                  <c:v>43875</c:v>
                </c:pt>
                <c:pt idx="62">
                  <c:v>43876</c:v>
                </c:pt>
                <c:pt idx="63">
                  <c:v>43877</c:v>
                </c:pt>
                <c:pt idx="64">
                  <c:v>43878</c:v>
                </c:pt>
                <c:pt idx="65">
                  <c:v>43879</c:v>
                </c:pt>
                <c:pt idx="66">
                  <c:v>43880</c:v>
                </c:pt>
                <c:pt idx="67">
                  <c:v>43881</c:v>
                </c:pt>
                <c:pt idx="68">
                  <c:v>43882</c:v>
                </c:pt>
                <c:pt idx="69">
                  <c:v>43883</c:v>
                </c:pt>
                <c:pt idx="70">
                  <c:v>43884</c:v>
                </c:pt>
                <c:pt idx="71">
                  <c:v>43885</c:v>
                </c:pt>
                <c:pt idx="72">
                  <c:v>43886</c:v>
                </c:pt>
                <c:pt idx="73">
                  <c:v>43887</c:v>
                </c:pt>
                <c:pt idx="74">
                  <c:v>43888</c:v>
                </c:pt>
                <c:pt idx="75">
                  <c:v>43889</c:v>
                </c:pt>
                <c:pt idx="76">
                  <c:v>43890</c:v>
                </c:pt>
                <c:pt idx="77">
                  <c:v>43891</c:v>
                </c:pt>
                <c:pt idx="78">
                  <c:v>43892</c:v>
                </c:pt>
                <c:pt idx="79">
                  <c:v>43893</c:v>
                </c:pt>
                <c:pt idx="80">
                  <c:v>43894</c:v>
                </c:pt>
                <c:pt idx="81">
                  <c:v>43895</c:v>
                </c:pt>
                <c:pt idx="82">
                  <c:v>43896</c:v>
                </c:pt>
                <c:pt idx="83">
                  <c:v>43897</c:v>
                </c:pt>
                <c:pt idx="84">
                  <c:v>43898</c:v>
                </c:pt>
                <c:pt idx="85">
                  <c:v>43899</c:v>
                </c:pt>
                <c:pt idx="86">
                  <c:v>43900</c:v>
                </c:pt>
                <c:pt idx="87">
                  <c:v>43901</c:v>
                </c:pt>
                <c:pt idx="88">
                  <c:v>43902</c:v>
                </c:pt>
                <c:pt idx="89">
                  <c:v>43903</c:v>
                </c:pt>
                <c:pt idx="90">
                  <c:v>43904</c:v>
                </c:pt>
                <c:pt idx="91">
                  <c:v>43905</c:v>
                </c:pt>
                <c:pt idx="92">
                  <c:v>43906</c:v>
                </c:pt>
                <c:pt idx="93">
                  <c:v>43907</c:v>
                </c:pt>
                <c:pt idx="94">
                  <c:v>43908</c:v>
                </c:pt>
                <c:pt idx="95">
                  <c:v>43909</c:v>
                </c:pt>
                <c:pt idx="96">
                  <c:v>43910</c:v>
                </c:pt>
                <c:pt idx="97">
                  <c:v>43911</c:v>
                </c:pt>
                <c:pt idx="98">
                  <c:v>43912</c:v>
                </c:pt>
                <c:pt idx="99">
                  <c:v>43913</c:v>
                </c:pt>
                <c:pt idx="100">
                  <c:v>43914</c:v>
                </c:pt>
                <c:pt idx="101">
                  <c:v>43915</c:v>
                </c:pt>
                <c:pt idx="102">
                  <c:v>43916</c:v>
                </c:pt>
                <c:pt idx="103">
                  <c:v>43917</c:v>
                </c:pt>
                <c:pt idx="104">
                  <c:v>43918</c:v>
                </c:pt>
                <c:pt idx="105">
                  <c:v>43919</c:v>
                </c:pt>
                <c:pt idx="106">
                  <c:v>43920</c:v>
                </c:pt>
                <c:pt idx="107">
                  <c:v>43921</c:v>
                </c:pt>
                <c:pt idx="108">
                  <c:v>43922</c:v>
                </c:pt>
                <c:pt idx="109">
                  <c:v>43923</c:v>
                </c:pt>
                <c:pt idx="110">
                  <c:v>43924</c:v>
                </c:pt>
                <c:pt idx="111">
                  <c:v>43925</c:v>
                </c:pt>
                <c:pt idx="112">
                  <c:v>43926</c:v>
                </c:pt>
                <c:pt idx="113">
                  <c:v>43927</c:v>
                </c:pt>
                <c:pt idx="114">
                  <c:v>43928</c:v>
                </c:pt>
                <c:pt idx="115">
                  <c:v>43929</c:v>
                </c:pt>
                <c:pt idx="116">
                  <c:v>43930</c:v>
                </c:pt>
                <c:pt idx="117">
                  <c:v>43931</c:v>
                </c:pt>
                <c:pt idx="118">
                  <c:v>43932</c:v>
                </c:pt>
                <c:pt idx="119">
                  <c:v>43933</c:v>
                </c:pt>
                <c:pt idx="120">
                  <c:v>43934</c:v>
                </c:pt>
                <c:pt idx="121">
                  <c:v>43935</c:v>
                </c:pt>
                <c:pt idx="122">
                  <c:v>43936</c:v>
                </c:pt>
                <c:pt idx="123">
                  <c:v>43937</c:v>
                </c:pt>
                <c:pt idx="124">
                  <c:v>43938</c:v>
                </c:pt>
                <c:pt idx="125">
                  <c:v>43939</c:v>
                </c:pt>
                <c:pt idx="126">
                  <c:v>43940</c:v>
                </c:pt>
                <c:pt idx="127">
                  <c:v>43941</c:v>
                </c:pt>
                <c:pt idx="128">
                  <c:v>43942</c:v>
                </c:pt>
                <c:pt idx="129">
                  <c:v>43943</c:v>
                </c:pt>
                <c:pt idx="130">
                  <c:v>43944</c:v>
                </c:pt>
                <c:pt idx="131">
                  <c:v>43945</c:v>
                </c:pt>
                <c:pt idx="132">
                  <c:v>43946</c:v>
                </c:pt>
                <c:pt idx="133">
                  <c:v>43947</c:v>
                </c:pt>
                <c:pt idx="134">
                  <c:v>43948</c:v>
                </c:pt>
                <c:pt idx="135">
                  <c:v>43949</c:v>
                </c:pt>
                <c:pt idx="136">
                  <c:v>43950</c:v>
                </c:pt>
                <c:pt idx="137">
                  <c:v>43951</c:v>
                </c:pt>
                <c:pt idx="138">
                  <c:v>43952</c:v>
                </c:pt>
                <c:pt idx="139">
                  <c:v>43953</c:v>
                </c:pt>
                <c:pt idx="140">
                  <c:v>43954</c:v>
                </c:pt>
                <c:pt idx="141">
                  <c:v>43955</c:v>
                </c:pt>
                <c:pt idx="142">
                  <c:v>43956</c:v>
                </c:pt>
                <c:pt idx="143">
                  <c:v>43957</c:v>
                </c:pt>
                <c:pt idx="144">
                  <c:v>43958</c:v>
                </c:pt>
                <c:pt idx="145">
                  <c:v>43959</c:v>
                </c:pt>
                <c:pt idx="146">
                  <c:v>43960</c:v>
                </c:pt>
                <c:pt idx="147">
                  <c:v>43961</c:v>
                </c:pt>
                <c:pt idx="148">
                  <c:v>43962</c:v>
                </c:pt>
                <c:pt idx="149">
                  <c:v>43963</c:v>
                </c:pt>
                <c:pt idx="150">
                  <c:v>43964</c:v>
                </c:pt>
                <c:pt idx="151">
                  <c:v>43965</c:v>
                </c:pt>
                <c:pt idx="152">
                  <c:v>43966</c:v>
                </c:pt>
                <c:pt idx="153">
                  <c:v>43967</c:v>
                </c:pt>
                <c:pt idx="154">
                  <c:v>43968</c:v>
                </c:pt>
                <c:pt idx="155">
                  <c:v>43969</c:v>
                </c:pt>
                <c:pt idx="156">
                  <c:v>43970</c:v>
                </c:pt>
                <c:pt idx="157">
                  <c:v>43971</c:v>
                </c:pt>
                <c:pt idx="158">
                  <c:v>43972</c:v>
                </c:pt>
                <c:pt idx="159">
                  <c:v>43973</c:v>
                </c:pt>
                <c:pt idx="160">
                  <c:v>43974</c:v>
                </c:pt>
                <c:pt idx="161">
                  <c:v>43975</c:v>
                </c:pt>
                <c:pt idx="162">
                  <c:v>43976</c:v>
                </c:pt>
                <c:pt idx="163">
                  <c:v>43977</c:v>
                </c:pt>
                <c:pt idx="164">
                  <c:v>43978</c:v>
                </c:pt>
                <c:pt idx="165">
                  <c:v>43979</c:v>
                </c:pt>
                <c:pt idx="166">
                  <c:v>43980</c:v>
                </c:pt>
                <c:pt idx="167">
                  <c:v>43981</c:v>
                </c:pt>
                <c:pt idx="168">
                  <c:v>43982</c:v>
                </c:pt>
                <c:pt idx="169">
                  <c:v>43983</c:v>
                </c:pt>
                <c:pt idx="170">
                  <c:v>43984</c:v>
                </c:pt>
                <c:pt idx="171">
                  <c:v>43985</c:v>
                </c:pt>
                <c:pt idx="172">
                  <c:v>43986</c:v>
                </c:pt>
                <c:pt idx="173">
                  <c:v>43987</c:v>
                </c:pt>
                <c:pt idx="174">
                  <c:v>43988</c:v>
                </c:pt>
                <c:pt idx="175">
                  <c:v>43989</c:v>
                </c:pt>
                <c:pt idx="176">
                  <c:v>43990</c:v>
                </c:pt>
                <c:pt idx="177">
                  <c:v>43991</c:v>
                </c:pt>
                <c:pt idx="178">
                  <c:v>43992</c:v>
                </c:pt>
                <c:pt idx="179">
                  <c:v>43993</c:v>
                </c:pt>
                <c:pt idx="180">
                  <c:v>43994</c:v>
                </c:pt>
                <c:pt idx="181">
                  <c:v>43995</c:v>
                </c:pt>
                <c:pt idx="182">
                  <c:v>43996</c:v>
                </c:pt>
                <c:pt idx="183">
                  <c:v>43997</c:v>
                </c:pt>
                <c:pt idx="184">
                  <c:v>43998</c:v>
                </c:pt>
                <c:pt idx="185">
                  <c:v>43999</c:v>
                </c:pt>
                <c:pt idx="186">
                  <c:v>44000</c:v>
                </c:pt>
                <c:pt idx="187">
                  <c:v>44001</c:v>
                </c:pt>
                <c:pt idx="188">
                  <c:v>44002</c:v>
                </c:pt>
                <c:pt idx="189">
                  <c:v>44007</c:v>
                </c:pt>
                <c:pt idx="190">
                  <c:v>44008</c:v>
                </c:pt>
                <c:pt idx="191">
                  <c:v>44009</c:v>
                </c:pt>
                <c:pt idx="192">
                  <c:v>44010</c:v>
                </c:pt>
                <c:pt idx="193">
                  <c:v>44011</c:v>
                </c:pt>
                <c:pt idx="194">
                  <c:v>44023</c:v>
                </c:pt>
                <c:pt idx="195">
                  <c:v>44024</c:v>
                </c:pt>
                <c:pt idx="196">
                  <c:v>44025</c:v>
                </c:pt>
                <c:pt idx="197">
                  <c:v>44026</c:v>
                </c:pt>
                <c:pt idx="198">
                  <c:v>44027</c:v>
                </c:pt>
                <c:pt idx="199">
                  <c:v>44028</c:v>
                </c:pt>
                <c:pt idx="200">
                  <c:v>44029</c:v>
                </c:pt>
                <c:pt idx="201">
                  <c:v>44030</c:v>
                </c:pt>
                <c:pt idx="202">
                  <c:v>44031</c:v>
                </c:pt>
                <c:pt idx="203">
                  <c:v>44032</c:v>
                </c:pt>
                <c:pt idx="204">
                  <c:v>44033</c:v>
                </c:pt>
                <c:pt idx="205">
                  <c:v>44034</c:v>
                </c:pt>
                <c:pt idx="206">
                  <c:v>44035</c:v>
                </c:pt>
                <c:pt idx="207">
                  <c:v>44036</c:v>
                </c:pt>
                <c:pt idx="208">
                  <c:v>44037</c:v>
                </c:pt>
                <c:pt idx="209">
                  <c:v>44038</c:v>
                </c:pt>
                <c:pt idx="210">
                  <c:v>44039</c:v>
                </c:pt>
                <c:pt idx="211">
                  <c:v>44040</c:v>
                </c:pt>
                <c:pt idx="212">
                  <c:v>44041</c:v>
                </c:pt>
                <c:pt idx="213">
                  <c:v>44042</c:v>
                </c:pt>
                <c:pt idx="214">
                  <c:v>44043</c:v>
                </c:pt>
                <c:pt idx="215">
                  <c:v>44044</c:v>
                </c:pt>
                <c:pt idx="216">
                  <c:v>44045</c:v>
                </c:pt>
                <c:pt idx="217">
                  <c:v>44046</c:v>
                </c:pt>
                <c:pt idx="218">
                  <c:v>44047</c:v>
                </c:pt>
                <c:pt idx="219">
                  <c:v>44048</c:v>
                </c:pt>
                <c:pt idx="220">
                  <c:v>44049</c:v>
                </c:pt>
                <c:pt idx="221">
                  <c:v>44050</c:v>
                </c:pt>
                <c:pt idx="222">
                  <c:v>44051</c:v>
                </c:pt>
                <c:pt idx="223">
                  <c:v>44052</c:v>
                </c:pt>
                <c:pt idx="224">
                  <c:v>44053</c:v>
                </c:pt>
                <c:pt idx="225">
                  <c:v>44054</c:v>
                </c:pt>
                <c:pt idx="226">
                  <c:v>44055</c:v>
                </c:pt>
                <c:pt idx="227">
                  <c:v>44056</c:v>
                </c:pt>
                <c:pt idx="228">
                  <c:v>44057</c:v>
                </c:pt>
                <c:pt idx="229">
                  <c:v>44058</c:v>
                </c:pt>
                <c:pt idx="230">
                  <c:v>44059</c:v>
                </c:pt>
                <c:pt idx="231">
                  <c:v>44060</c:v>
                </c:pt>
                <c:pt idx="232">
                  <c:v>44061</c:v>
                </c:pt>
                <c:pt idx="233">
                  <c:v>44062</c:v>
                </c:pt>
                <c:pt idx="234">
                  <c:v>44063</c:v>
                </c:pt>
                <c:pt idx="235">
                  <c:v>44064</c:v>
                </c:pt>
                <c:pt idx="236">
                  <c:v>44065</c:v>
                </c:pt>
                <c:pt idx="237">
                  <c:v>44066</c:v>
                </c:pt>
                <c:pt idx="238">
                  <c:v>44067</c:v>
                </c:pt>
                <c:pt idx="239">
                  <c:v>44068</c:v>
                </c:pt>
                <c:pt idx="240">
                  <c:v>44069</c:v>
                </c:pt>
                <c:pt idx="241">
                  <c:v>44070</c:v>
                </c:pt>
                <c:pt idx="242">
                  <c:v>44071</c:v>
                </c:pt>
                <c:pt idx="243">
                  <c:v>44072</c:v>
                </c:pt>
                <c:pt idx="244">
                  <c:v>44073</c:v>
                </c:pt>
                <c:pt idx="245">
                  <c:v>44074</c:v>
                </c:pt>
                <c:pt idx="246">
                  <c:v>44075</c:v>
                </c:pt>
                <c:pt idx="247">
                  <c:v>44076</c:v>
                </c:pt>
                <c:pt idx="248">
                  <c:v>44077</c:v>
                </c:pt>
                <c:pt idx="249">
                  <c:v>44078</c:v>
                </c:pt>
                <c:pt idx="250">
                  <c:v>44079</c:v>
                </c:pt>
                <c:pt idx="251">
                  <c:v>44080</c:v>
                </c:pt>
                <c:pt idx="252">
                  <c:v>44081</c:v>
                </c:pt>
                <c:pt idx="253">
                  <c:v>44082</c:v>
                </c:pt>
                <c:pt idx="254">
                  <c:v>44083</c:v>
                </c:pt>
                <c:pt idx="255">
                  <c:v>44084</c:v>
                </c:pt>
                <c:pt idx="256">
                  <c:v>44085</c:v>
                </c:pt>
                <c:pt idx="257">
                  <c:v>44086</c:v>
                </c:pt>
                <c:pt idx="258">
                  <c:v>44087</c:v>
                </c:pt>
                <c:pt idx="259">
                  <c:v>44088</c:v>
                </c:pt>
                <c:pt idx="260">
                  <c:v>44089</c:v>
                </c:pt>
                <c:pt idx="261">
                  <c:v>44090</c:v>
                </c:pt>
                <c:pt idx="262">
                  <c:v>44091</c:v>
                </c:pt>
                <c:pt idx="263">
                  <c:v>44092</c:v>
                </c:pt>
                <c:pt idx="264">
                  <c:v>44093</c:v>
                </c:pt>
                <c:pt idx="265">
                  <c:v>44094</c:v>
                </c:pt>
                <c:pt idx="266">
                  <c:v>44095</c:v>
                </c:pt>
                <c:pt idx="267">
                  <c:v>44096</c:v>
                </c:pt>
                <c:pt idx="268">
                  <c:v>44097</c:v>
                </c:pt>
                <c:pt idx="269">
                  <c:v>44098</c:v>
                </c:pt>
                <c:pt idx="270">
                  <c:v>44099</c:v>
                </c:pt>
                <c:pt idx="271">
                  <c:v>44100</c:v>
                </c:pt>
                <c:pt idx="272">
                  <c:v>44101</c:v>
                </c:pt>
                <c:pt idx="273">
                  <c:v>44102</c:v>
                </c:pt>
                <c:pt idx="274">
                  <c:v>44103</c:v>
                </c:pt>
                <c:pt idx="275">
                  <c:v>44104</c:v>
                </c:pt>
                <c:pt idx="276">
                  <c:v>44105</c:v>
                </c:pt>
                <c:pt idx="277">
                  <c:v>44106</c:v>
                </c:pt>
                <c:pt idx="278">
                  <c:v>44107</c:v>
                </c:pt>
                <c:pt idx="279">
                  <c:v>44108</c:v>
                </c:pt>
                <c:pt idx="280">
                  <c:v>44109</c:v>
                </c:pt>
                <c:pt idx="281">
                  <c:v>44110</c:v>
                </c:pt>
                <c:pt idx="282">
                  <c:v>44111</c:v>
                </c:pt>
                <c:pt idx="283">
                  <c:v>44112</c:v>
                </c:pt>
                <c:pt idx="284">
                  <c:v>44116</c:v>
                </c:pt>
                <c:pt idx="285">
                  <c:v>44118</c:v>
                </c:pt>
                <c:pt idx="286">
                  <c:v>44119</c:v>
                </c:pt>
                <c:pt idx="287">
                  <c:v>44120</c:v>
                </c:pt>
                <c:pt idx="288">
                  <c:v>44121</c:v>
                </c:pt>
                <c:pt idx="289">
                  <c:v>44122</c:v>
                </c:pt>
                <c:pt idx="290">
                  <c:v>44123</c:v>
                </c:pt>
                <c:pt idx="291">
                  <c:v>44124</c:v>
                </c:pt>
                <c:pt idx="292">
                  <c:v>44125</c:v>
                </c:pt>
                <c:pt idx="293">
                  <c:v>44126</c:v>
                </c:pt>
                <c:pt idx="294">
                  <c:v>44127</c:v>
                </c:pt>
                <c:pt idx="295">
                  <c:v>44128</c:v>
                </c:pt>
                <c:pt idx="296">
                  <c:v>44129</c:v>
                </c:pt>
                <c:pt idx="297">
                  <c:v>44130</c:v>
                </c:pt>
                <c:pt idx="298">
                  <c:v>44131</c:v>
                </c:pt>
                <c:pt idx="299">
                  <c:v>44132</c:v>
                </c:pt>
                <c:pt idx="300">
                  <c:v>44134</c:v>
                </c:pt>
                <c:pt idx="301">
                  <c:v>44135</c:v>
                </c:pt>
                <c:pt idx="302">
                  <c:v>44136</c:v>
                </c:pt>
                <c:pt idx="303">
                  <c:v>44137</c:v>
                </c:pt>
                <c:pt idx="304">
                  <c:v>44138</c:v>
                </c:pt>
                <c:pt idx="305">
                  <c:v>44139</c:v>
                </c:pt>
                <c:pt idx="306">
                  <c:v>44140</c:v>
                </c:pt>
                <c:pt idx="307">
                  <c:v>44141</c:v>
                </c:pt>
                <c:pt idx="308">
                  <c:v>44142</c:v>
                </c:pt>
                <c:pt idx="309">
                  <c:v>44143</c:v>
                </c:pt>
                <c:pt idx="310">
                  <c:v>44144</c:v>
                </c:pt>
                <c:pt idx="311">
                  <c:v>44145</c:v>
                </c:pt>
                <c:pt idx="312">
                  <c:v>44146</c:v>
                </c:pt>
                <c:pt idx="313">
                  <c:v>44147</c:v>
                </c:pt>
                <c:pt idx="314">
                  <c:v>44148</c:v>
                </c:pt>
                <c:pt idx="315">
                  <c:v>44149</c:v>
                </c:pt>
                <c:pt idx="316">
                  <c:v>44150</c:v>
                </c:pt>
                <c:pt idx="317">
                  <c:v>44151</c:v>
                </c:pt>
                <c:pt idx="318">
                  <c:v>44153</c:v>
                </c:pt>
                <c:pt idx="319">
                  <c:v>44154</c:v>
                </c:pt>
                <c:pt idx="320">
                  <c:v>44155</c:v>
                </c:pt>
                <c:pt idx="321">
                  <c:v>44156</c:v>
                </c:pt>
                <c:pt idx="322">
                  <c:v>44157</c:v>
                </c:pt>
                <c:pt idx="323">
                  <c:v>44158</c:v>
                </c:pt>
                <c:pt idx="324">
                  <c:v>44159</c:v>
                </c:pt>
                <c:pt idx="325">
                  <c:v>44160</c:v>
                </c:pt>
                <c:pt idx="326">
                  <c:v>44161</c:v>
                </c:pt>
                <c:pt idx="327">
                  <c:v>44162</c:v>
                </c:pt>
                <c:pt idx="328">
                  <c:v>44163</c:v>
                </c:pt>
                <c:pt idx="329">
                  <c:v>44164</c:v>
                </c:pt>
                <c:pt idx="330">
                  <c:v>44165</c:v>
                </c:pt>
                <c:pt idx="331">
                  <c:v>44166</c:v>
                </c:pt>
                <c:pt idx="332">
                  <c:v>44167</c:v>
                </c:pt>
                <c:pt idx="333">
                  <c:v>44168</c:v>
                </c:pt>
                <c:pt idx="334">
                  <c:v>44169</c:v>
                </c:pt>
                <c:pt idx="335">
                  <c:v>44170</c:v>
                </c:pt>
                <c:pt idx="336">
                  <c:v>44171</c:v>
                </c:pt>
                <c:pt idx="337">
                  <c:v>44172</c:v>
                </c:pt>
                <c:pt idx="338">
                  <c:v>44174</c:v>
                </c:pt>
                <c:pt idx="339">
                  <c:v>44175</c:v>
                </c:pt>
                <c:pt idx="340">
                  <c:v>44176</c:v>
                </c:pt>
                <c:pt idx="341">
                  <c:v>44184</c:v>
                </c:pt>
                <c:pt idx="342">
                  <c:v>44185</c:v>
                </c:pt>
                <c:pt idx="343">
                  <c:v>44186</c:v>
                </c:pt>
                <c:pt idx="344">
                  <c:v>44187</c:v>
                </c:pt>
                <c:pt idx="345">
                  <c:v>44188</c:v>
                </c:pt>
                <c:pt idx="346">
                  <c:v>44189</c:v>
                </c:pt>
                <c:pt idx="347">
                  <c:v>44190</c:v>
                </c:pt>
                <c:pt idx="348">
                  <c:v>44191</c:v>
                </c:pt>
                <c:pt idx="349">
                  <c:v>44192</c:v>
                </c:pt>
                <c:pt idx="350">
                  <c:v>44193</c:v>
                </c:pt>
                <c:pt idx="351">
                  <c:v>44194</c:v>
                </c:pt>
                <c:pt idx="352">
                  <c:v>44195</c:v>
                </c:pt>
                <c:pt idx="353">
                  <c:v>44196</c:v>
                </c:pt>
                <c:pt idx="354">
                  <c:v>44197</c:v>
                </c:pt>
                <c:pt idx="355">
                  <c:v>44198</c:v>
                </c:pt>
                <c:pt idx="356">
                  <c:v>44199</c:v>
                </c:pt>
                <c:pt idx="357">
                  <c:v>44200</c:v>
                </c:pt>
                <c:pt idx="358">
                  <c:v>44201</c:v>
                </c:pt>
                <c:pt idx="359">
                  <c:v>44202</c:v>
                </c:pt>
                <c:pt idx="360">
                  <c:v>44203</c:v>
                </c:pt>
                <c:pt idx="361">
                  <c:v>44204</c:v>
                </c:pt>
                <c:pt idx="362">
                  <c:v>44205</c:v>
                </c:pt>
                <c:pt idx="363">
                  <c:v>44206</c:v>
                </c:pt>
                <c:pt idx="364">
                  <c:v>44207</c:v>
                </c:pt>
              </c:numCache>
            </c:numRef>
          </c:cat>
          <c:val>
            <c:numRef>
              <c:f>'[1]Daily Data (NOx)'!$CT$3:$CT$367</c:f>
              <c:numCache>
                <c:formatCode>General</c:formatCode>
                <c:ptCount val="365"/>
                <c:pt idx="0">
                  <c:v>80</c:v>
                </c:pt>
                <c:pt idx="1">
                  <c:v>80</c:v>
                </c:pt>
                <c:pt idx="2">
                  <c:v>80</c:v>
                </c:pt>
                <c:pt idx="3">
                  <c:v>80</c:v>
                </c:pt>
                <c:pt idx="4">
                  <c:v>80</c:v>
                </c:pt>
                <c:pt idx="5">
                  <c:v>80</c:v>
                </c:pt>
                <c:pt idx="6">
                  <c:v>80</c:v>
                </c:pt>
                <c:pt idx="7">
                  <c:v>80</c:v>
                </c:pt>
                <c:pt idx="8">
                  <c:v>80</c:v>
                </c:pt>
                <c:pt idx="9">
                  <c:v>80</c:v>
                </c:pt>
                <c:pt idx="10">
                  <c:v>80</c:v>
                </c:pt>
                <c:pt idx="11">
                  <c:v>80</c:v>
                </c:pt>
                <c:pt idx="12">
                  <c:v>80</c:v>
                </c:pt>
                <c:pt idx="13">
                  <c:v>80</c:v>
                </c:pt>
                <c:pt idx="14">
                  <c:v>80</c:v>
                </c:pt>
                <c:pt idx="15">
                  <c:v>80</c:v>
                </c:pt>
                <c:pt idx="16">
                  <c:v>80</c:v>
                </c:pt>
                <c:pt idx="17">
                  <c:v>80</c:v>
                </c:pt>
                <c:pt idx="18">
                  <c:v>80</c:v>
                </c:pt>
                <c:pt idx="19">
                  <c:v>80</c:v>
                </c:pt>
                <c:pt idx="20">
                  <c:v>80</c:v>
                </c:pt>
                <c:pt idx="21">
                  <c:v>80</c:v>
                </c:pt>
                <c:pt idx="22">
                  <c:v>80</c:v>
                </c:pt>
                <c:pt idx="23">
                  <c:v>80</c:v>
                </c:pt>
                <c:pt idx="24">
                  <c:v>80</c:v>
                </c:pt>
                <c:pt idx="25">
                  <c:v>80</c:v>
                </c:pt>
                <c:pt idx="26">
                  <c:v>80</c:v>
                </c:pt>
                <c:pt idx="27">
                  <c:v>80</c:v>
                </c:pt>
                <c:pt idx="28">
                  <c:v>80</c:v>
                </c:pt>
                <c:pt idx="29">
                  <c:v>80</c:v>
                </c:pt>
                <c:pt idx="30">
                  <c:v>80</c:v>
                </c:pt>
                <c:pt idx="31">
                  <c:v>80</c:v>
                </c:pt>
                <c:pt idx="32">
                  <c:v>80</c:v>
                </c:pt>
                <c:pt idx="33">
                  <c:v>80</c:v>
                </c:pt>
                <c:pt idx="34">
                  <c:v>80</c:v>
                </c:pt>
                <c:pt idx="35">
                  <c:v>80</c:v>
                </c:pt>
                <c:pt idx="36">
                  <c:v>80</c:v>
                </c:pt>
                <c:pt idx="37">
                  <c:v>80</c:v>
                </c:pt>
                <c:pt idx="38">
                  <c:v>80</c:v>
                </c:pt>
                <c:pt idx="39">
                  <c:v>80</c:v>
                </c:pt>
                <c:pt idx="40">
                  <c:v>80</c:v>
                </c:pt>
                <c:pt idx="41">
                  <c:v>80</c:v>
                </c:pt>
                <c:pt idx="42">
                  <c:v>80</c:v>
                </c:pt>
                <c:pt idx="43">
                  <c:v>80</c:v>
                </c:pt>
                <c:pt idx="44">
                  <c:v>80</c:v>
                </c:pt>
                <c:pt idx="45">
                  <c:v>80</c:v>
                </c:pt>
                <c:pt idx="46">
                  <c:v>80</c:v>
                </c:pt>
                <c:pt idx="47">
                  <c:v>80</c:v>
                </c:pt>
                <c:pt idx="48">
                  <c:v>80</c:v>
                </c:pt>
                <c:pt idx="49">
                  <c:v>80</c:v>
                </c:pt>
                <c:pt idx="50">
                  <c:v>80</c:v>
                </c:pt>
                <c:pt idx="51">
                  <c:v>80</c:v>
                </c:pt>
                <c:pt idx="52">
                  <c:v>80</c:v>
                </c:pt>
                <c:pt idx="53">
                  <c:v>80</c:v>
                </c:pt>
                <c:pt idx="54">
                  <c:v>80</c:v>
                </c:pt>
                <c:pt idx="55">
                  <c:v>80</c:v>
                </c:pt>
                <c:pt idx="56">
                  <c:v>80</c:v>
                </c:pt>
                <c:pt idx="57">
                  <c:v>80</c:v>
                </c:pt>
                <c:pt idx="58">
                  <c:v>80</c:v>
                </c:pt>
                <c:pt idx="59">
                  <c:v>80</c:v>
                </c:pt>
                <c:pt idx="60">
                  <c:v>80</c:v>
                </c:pt>
                <c:pt idx="61">
                  <c:v>80</c:v>
                </c:pt>
                <c:pt idx="62">
                  <c:v>80</c:v>
                </c:pt>
                <c:pt idx="63">
                  <c:v>80</c:v>
                </c:pt>
                <c:pt idx="64">
                  <c:v>80</c:v>
                </c:pt>
                <c:pt idx="65">
                  <c:v>80</c:v>
                </c:pt>
                <c:pt idx="66">
                  <c:v>80</c:v>
                </c:pt>
                <c:pt idx="67">
                  <c:v>80</c:v>
                </c:pt>
                <c:pt idx="68">
                  <c:v>80</c:v>
                </c:pt>
                <c:pt idx="69">
                  <c:v>80</c:v>
                </c:pt>
                <c:pt idx="70">
                  <c:v>80</c:v>
                </c:pt>
                <c:pt idx="71">
                  <c:v>80</c:v>
                </c:pt>
                <c:pt idx="72">
                  <c:v>80</c:v>
                </c:pt>
                <c:pt idx="73">
                  <c:v>80</c:v>
                </c:pt>
                <c:pt idx="74">
                  <c:v>80</c:v>
                </c:pt>
                <c:pt idx="75">
                  <c:v>80</c:v>
                </c:pt>
                <c:pt idx="76">
                  <c:v>80</c:v>
                </c:pt>
                <c:pt idx="77">
                  <c:v>80</c:v>
                </c:pt>
                <c:pt idx="78">
                  <c:v>80</c:v>
                </c:pt>
                <c:pt idx="79">
                  <c:v>80</c:v>
                </c:pt>
                <c:pt idx="80">
                  <c:v>80</c:v>
                </c:pt>
                <c:pt idx="81">
                  <c:v>80</c:v>
                </c:pt>
                <c:pt idx="82">
                  <c:v>80</c:v>
                </c:pt>
                <c:pt idx="83">
                  <c:v>80</c:v>
                </c:pt>
                <c:pt idx="84">
                  <c:v>80</c:v>
                </c:pt>
                <c:pt idx="85">
                  <c:v>80</c:v>
                </c:pt>
                <c:pt idx="86">
                  <c:v>80</c:v>
                </c:pt>
                <c:pt idx="87">
                  <c:v>80</c:v>
                </c:pt>
                <c:pt idx="88">
                  <c:v>80</c:v>
                </c:pt>
                <c:pt idx="89">
                  <c:v>80</c:v>
                </c:pt>
                <c:pt idx="90">
                  <c:v>80</c:v>
                </c:pt>
                <c:pt idx="91">
                  <c:v>80</c:v>
                </c:pt>
                <c:pt idx="92">
                  <c:v>80</c:v>
                </c:pt>
                <c:pt idx="93">
                  <c:v>80</c:v>
                </c:pt>
                <c:pt idx="94">
                  <c:v>80</c:v>
                </c:pt>
                <c:pt idx="95">
                  <c:v>80</c:v>
                </c:pt>
                <c:pt idx="96">
                  <c:v>80</c:v>
                </c:pt>
                <c:pt idx="97">
                  <c:v>80</c:v>
                </c:pt>
                <c:pt idx="98">
                  <c:v>80</c:v>
                </c:pt>
                <c:pt idx="99">
                  <c:v>80</c:v>
                </c:pt>
                <c:pt idx="100">
                  <c:v>80</c:v>
                </c:pt>
                <c:pt idx="101">
                  <c:v>80</c:v>
                </c:pt>
                <c:pt idx="102">
                  <c:v>80</c:v>
                </c:pt>
                <c:pt idx="103">
                  <c:v>80</c:v>
                </c:pt>
                <c:pt idx="104">
                  <c:v>80</c:v>
                </c:pt>
                <c:pt idx="105">
                  <c:v>80</c:v>
                </c:pt>
                <c:pt idx="106">
                  <c:v>80</c:v>
                </c:pt>
                <c:pt idx="107">
                  <c:v>80</c:v>
                </c:pt>
                <c:pt idx="108">
                  <c:v>80</c:v>
                </c:pt>
                <c:pt idx="109">
                  <c:v>80</c:v>
                </c:pt>
                <c:pt idx="110">
                  <c:v>80</c:v>
                </c:pt>
                <c:pt idx="111">
                  <c:v>80</c:v>
                </c:pt>
                <c:pt idx="112">
                  <c:v>80</c:v>
                </c:pt>
                <c:pt idx="113">
                  <c:v>80</c:v>
                </c:pt>
                <c:pt idx="114">
                  <c:v>80</c:v>
                </c:pt>
                <c:pt idx="115">
                  <c:v>80</c:v>
                </c:pt>
                <c:pt idx="116">
                  <c:v>80</c:v>
                </c:pt>
                <c:pt idx="117">
                  <c:v>80</c:v>
                </c:pt>
                <c:pt idx="118">
                  <c:v>80</c:v>
                </c:pt>
                <c:pt idx="119">
                  <c:v>80</c:v>
                </c:pt>
                <c:pt idx="120">
                  <c:v>80</c:v>
                </c:pt>
                <c:pt idx="121">
                  <c:v>80</c:v>
                </c:pt>
                <c:pt idx="122">
                  <c:v>80</c:v>
                </c:pt>
                <c:pt idx="123">
                  <c:v>80</c:v>
                </c:pt>
                <c:pt idx="124">
                  <c:v>80</c:v>
                </c:pt>
                <c:pt idx="125">
                  <c:v>80</c:v>
                </c:pt>
                <c:pt idx="126">
                  <c:v>80</c:v>
                </c:pt>
                <c:pt idx="127">
                  <c:v>80</c:v>
                </c:pt>
                <c:pt idx="128">
                  <c:v>80</c:v>
                </c:pt>
                <c:pt idx="129">
                  <c:v>80</c:v>
                </c:pt>
                <c:pt idx="130">
                  <c:v>80</c:v>
                </c:pt>
                <c:pt idx="131">
                  <c:v>80</c:v>
                </c:pt>
                <c:pt idx="132">
                  <c:v>80</c:v>
                </c:pt>
                <c:pt idx="133">
                  <c:v>80</c:v>
                </c:pt>
                <c:pt idx="134">
                  <c:v>80</c:v>
                </c:pt>
                <c:pt idx="135">
                  <c:v>80</c:v>
                </c:pt>
                <c:pt idx="136">
                  <c:v>80</c:v>
                </c:pt>
                <c:pt idx="137">
                  <c:v>80</c:v>
                </c:pt>
                <c:pt idx="138">
                  <c:v>80</c:v>
                </c:pt>
                <c:pt idx="139">
                  <c:v>80</c:v>
                </c:pt>
                <c:pt idx="140">
                  <c:v>80</c:v>
                </c:pt>
                <c:pt idx="141">
                  <c:v>80</c:v>
                </c:pt>
                <c:pt idx="142">
                  <c:v>80</c:v>
                </c:pt>
                <c:pt idx="143">
                  <c:v>80</c:v>
                </c:pt>
                <c:pt idx="144">
                  <c:v>80</c:v>
                </c:pt>
                <c:pt idx="145">
                  <c:v>80</c:v>
                </c:pt>
                <c:pt idx="146">
                  <c:v>80</c:v>
                </c:pt>
                <c:pt idx="147">
                  <c:v>80</c:v>
                </c:pt>
                <c:pt idx="148">
                  <c:v>80</c:v>
                </c:pt>
                <c:pt idx="149">
                  <c:v>80</c:v>
                </c:pt>
                <c:pt idx="150">
                  <c:v>80</c:v>
                </c:pt>
                <c:pt idx="151">
                  <c:v>80</c:v>
                </c:pt>
                <c:pt idx="152">
                  <c:v>80</c:v>
                </c:pt>
                <c:pt idx="153">
                  <c:v>80</c:v>
                </c:pt>
                <c:pt idx="154">
                  <c:v>80</c:v>
                </c:pt>
                <c:pt idx="155">
                  <c:v>80</c:v>
                </c:pt>
                <c:pt idx="156">
                  <c:v>80</c:v>
                </c:pt>
                <c:pt idx="157">
                  <c:v>80</c:v>
                </c:pt>
                <c:pt idx="158">
                  <c:v>80</c:v>
                </c:pt>
                <c:pt idx="159">
                  <c:v>80</c:v>
                </c:pt>
                <c:pt idx="160">
                  <c:v>80</c:v>
                </c:pt>
                <c:pt idx="161">
                  <c:v>80</c:v>
                </c:pt>
                <c:pt idx="162">
                  <c:v>80</c:v>
                </c:pt>
                <c:pt idx="163">
                  <c:v>80</c:v>
                </c:pt>
                <c:pt idx="164">
                  <c:v>80</c:v>
                </c:pt>
                <c:pt idx="165">
                  <c:v>80</c:v>
                </c:pt>
                <c:pt idx="166">
                  <c:v>80</c:v>
                </c:pt>
                <c:pt idx="167">
                  <c:v>80</c:v>
                </c:pt>
                <c:pt idx="168">
                  <c:v>80</c:v>
                </c:pt>
                <c:pt idx="169">
                  <c:v>80</c:v>
                </c:pt>
                <c:pt idx="170">
                  <c:v>80</c:v>
                </c:pt>
                <c:pt idx="171">
                  <c:v>80</c:v>
                </c:pt>
                <c:pt idx="172">
                  <c:v>80</c:v>
                </c:pt>
                <c:pt idx="173">
                  <c:v>80</c:v>
                </c:pt>
                <c:pt idx="174">
                  <c:v>80</c:v>
                </c:pt>
                <c:pt idx="175">
                  <c:v>80</c:v>
                </c:pt>
                <c:pt idx="176">
                  <c:v>80</c:v>
                </c:pt>
                <c:pt idx="177">
                  <c:v>80</c:v>
                </c:pt>
                <c:pt idx="178">
                  <c:v>80</c:v>
                </c:pt>
                <c:pt idx="179">
                  <c:v>80</c:v>
                </c:pt>
                <c:pt idx="180">
                  <c:v>80</c:v>
                </c:pt>
                <c:pt idx="181">
                  <c:v>80</c:v>
                </c:pt>
                <c:pt idx="182">
                  <c:v>80</c:v>
                </c:pt>
                <c:pt idx="183">
                  <c:v>80</c:v>
                </c:pt>
                <c:pt idx="184">
                  <c:v>80</c:v>
                </c:pt>
                <c:pt idx="185">
                  <c:v>80</c:v>
                </c:pt>
                <c:pt idx="186">
                  <c:v>80</c:v>
                </c:pt>
                <c:pt idx="187">
                  <c:v>80</c:v>
                </c:pt>
                <c:pt idx="188">
                  <c:v>80</c:v>
                </c:pt>
                <c:pt idx="189">
                  <c:v>80</c:v>
                </c:pt>
                <c:pt idx="190">
                  <c:v>80</c:v>
                </c:pt>
                <c:pt idx="191">
                  <c:v>80</c:v>
                </c:pt>
                <c:pt idx="192">
                  <c:v>80</c:v>
                </c:pt>
                <c:pt idx="193">
                  <c:v>80</c:v>
                </c:pt>
                <c:pt idx="194">
                  <c:v>80</c:v>
                </c:pt>
                <c:pt idx="195">
                  <c:v>80</c:v>
                </c:pt>
                <c:pt idx="196">
                  <c:v>80</c:v>
                </c:pt>
                <c:pt idx="197">
                  <c:v>80</c:v>
                </c:pt>
                <c:pt idx="198">
                  <c:v>80</c:v>
                </c:pt>
                <c:pt idx="199">
                  <c:v>80</c:v>
                </c:pt>
                <c:pt idx="200">
                  <c:v>80</c:v>
                </c:pt>
                <c:pt idx="201">
                  <c:v>80</c:v>
                </c:pt>
                <c:pt idx="202">
                  <c:v>80</c:v>
                </c:pt>
                <c:pt idx="203">
                  <c:v>80</c:v>
                </c:pt>
                <c:pt idx="204">
                  <c:v>80</c:v>
                </c:pt>
                <c:pt idx="205">
                  <c:v>80</c:v>
                </c:pt>
                <c:pt idx="206">
                  <c:v>80</c:v>
                </c:pt>
                <c:pt idx="207">
                  <c:v>80</c:v>
                </c:pt>
                <c:pt idx="208">
                  <c:v>80</c:v>
                </c:pt>
                <c:pt idx="209">
                  <c:v>80</c:v>
                </c:pt>
                <c:pt idx="210">
                  <c:v>80</c:v>
                </c:pt>
                <c:pt idx="211">
                  <c:v>80</c:v>
                </c:pt>
                <c:pt idx="212">
                  <c:v>80</c:v>
                </c:pt>
                <c:pt idx="213">
                  <c:v>80</c:v>
                </c:pt>
                <c:pt idx="214">
                  <c:v>80</c:v>
                </c:pt>
                <c:pt idx="215">
                  <c:v>80</c:v>
                </c:pt>
                <c:pt idx="216">
                  <c:v>80</c:v>
                </c:pt>
                <c:pt idx="217">
                  <c:v>80</c:v>
                </c:pt>
                <c:pt idx="218">
                  <c:v>80</c:v>
                </c:pt>
                <c:pt idx="219">
                  <c:v>80</c:v>
                </c:pt>
                <c:pt idx="220">
                  <c:v>80</c:v>
                </c:pt>
                <c:pt idx="221">
                  <c:v>80</c:v>
                </c:pt>
                <c:pt idx="222">
                  <c:v>80</c:v>
                </c:pt>
                <c:pt idx="223">
                  <c:v>80</c:v>
                </c:pt>
                <c:pt idx="224">
                  <c:v>80</c:v>
                </c:pt>
                <c:pt idx="225">
                  <c:v>80</c:v>
                </c:pt>
                <c:pt idx="226">
                  <c:v>80</c:v>
                </c:pt>
                <c:pt idx="227">
                  <c:v>80</c:v>
                </c:pt>
                <c:pt idx="228">
                  <c:v>80</c:v>
                </c:pt>
                <c:pt idx="229">
                  <c:v>80</c:v>
                </c:pt>
                <c:pt idx="230">
                  <c:v>80</c:v>
                </c:pt>
                <c:pt idx="231">
                  <c:v>80</c:v>
                </c:pt>
                <c:pt idx="232">
                  <c:v>80</c:v>
                </c:pt>
                <c:pt idx="233">
                  <c:v>80</c:v>
                </c:pt>
                <c:pt idx="234">
                  <c:v>80</c:v>
                </c:pt>
                <c:pt idx="235">
                  <c:v>80</c:v>
                </c:pt>
                <c:pt idx="236">
                  <c:v>80</c:v>
                </c:pt>
                <c:pt idx="237">
                  <c:v>80</c:v>
                </c:pt>
                <c:pt idx="238">
                  <c:v>80</c:v>
                </c:pt>
                <c:pt idx="239">
                  <c:v>80</c:v>
                </c:pt>
                <c:pt idx="240">
                  <c:v>80</c:v>
                </c:pt>
                <c:pt idx="241">
                  <c:v>80</c:v>
                </c:pt>
                <c:pt idx="242">
                  <c:v>80</c:v>
                </c:pt>
                <c:pt idx="243">
                  <c:v>80</c:v>
                </c:pt>
                <c:pt idx="244">
                  <c:v>80</c:v>
                </c:pt>
                <c:pt idx="245">
                  <c:v>80</c:v>
                </c:pt>
                <c:pt idx="246">
                  <c:v>80</c:v>
                </c:pt>
                <c:pt idx="247">
                  <c:v>80</c:v>
                </c:pt>
                <c:pt idx="248">
                  <c:v>80</c:v>
                </c:pt>
                <c:pt idx="249">
                  <c:v>80</c:v>
                </c:pt>
                <c:pt idx="250">
                  <c:v>80</c:v>
                </c:pt>
                <c:pt idx="251">
                  <c:v>80</c:v>
                </c:pt>
                <c:pt idx="252">
                  <c:v>80</c:v>
                </c:pt>
                <c:pt idx="253">
                  <c:v>80</c:v>
                </c:pt>
                <c:pt idx="254">
                  <c:v>80</c:v>
                </c:pt>
                <c:pt idx="255">
                  <c:v>80</c:v>
                </c:pt>
                <c:pt idx="256">
                  <c:v>80</c:v>
                </c:pt>
                <c:pt idx="257">
                  <c:v>80</c:v>
                </c:pt>
                <c:pt idx="258">
                  <c:v>80</c:v>
                </c:pt>
                <c:pt idx="259">
                  <c:v>80</c:v>
                </c:pt>
                <c:pt idx="260">
                  <c:v>80</c:v>
                </c:pt>
                <c:pt idx="261">
                  <c:v>80</c:v>
                </c:pt>
                <c:pt idx="262">
                  <c:v>80</c:v>
                </c:pt>
                <c:pt idx="263">
                  <c:v>80</c:v>
                </c:pt>
                <c:pt idx="264">
                  <c:v>80</c:v>
                </c:pt>
                <c:pt idx="265">
                  <c:v>80</c:v>
                </c:pt>
                <c:pt idx="266">
                  <c:v>80</c:v>
                </c:pt>
                <c:pt idx="267">
                  <c:v>80</c:v>
                </c:pt>
                <c:pt idx="268">
                  <c:v>80</c:v>
                </c:pt>
                <c:pt idx="269">
                  <c:v>80</c:v>
                </c:pt>
                <c:pt idx="270">
                  <c:v>80</c:v>
                </c:pt>
                <c:pt idx="271">
                  <c:v>80</c:v>
                </c:pt>
                <c:pt idx="272">
                  <c:v>80</c:v>
                </c:pt>
                <c:pt idx="273">
                  <c:v>80</c:v>
                </c:pt>
                <c:pt idx="274">
                  <c:v>80</c:v>
                </c:pt>
                <c:pt idx="275">
                  <c:v>80</c:v>
                </c:pt>
                <c:pt idx="276">
                  <c:v>80</c:v>
                </c:pt>
                <c:pt idx="277">
                  <c:v>80</c:v>
                </c:pt>
                <c:pt idx="278">
                  <c:v>80</c:v>
                </c:pt>
                <c:pt idx="279">
                  <c:v>80</c:v>
                </c:pt>
                <c:pt idx="280">
                  <c:v>80</c:v>
                </c:pt>
                <c:pt idx="281">
                  <c:v>80</c:v>
                </c:pt>
                <c:pt idx="282">
                  <c:v>80</c:v>
                </c:pt>
                <c:pt idx="283">
                  <c:v>80</c:v>
                </c:pt>
                <c:pt idx="284">
                  <c:v>80</c:v>
                </c:pt>
                <c:pt idx="285">
                  <c:v>80</c:v>
                </c:pt>
                <c:pt idx="286">
                  <c:v>80</c:v>
                </c:pt>
                <c:pt idx="287">
                  <c:v>80</c:v>
                </c:pt>
                <c:pt idx="288">
                  <c:v>80</c:v>
                </c:pt>
                <c:pt idx="289">
                  <c:v>80</c:v>
                </c:pt>
                <c:pt idx="290">
                  <c:v>80</c:v>
                </c:pt>
                <c:pt idx="291">
                  <c:v>80</c:v>
                </c:pt>
                <c:pt idx="292">
                  <c:v>80</c:v>
                </c:pt>
                <c:pt idx="293">
                  <c:v>80</c:v>
                </c:pt>
                <c:pt idx="294">
                  <c:v>80</c:v>
                </c:pt>
                <c:pt idx="295">
                  <c:v>80</c:v>
                </c:pt>
                <c:pt idx="296">
                  <c:v>80</c:v>
                </c:pt>
                <c:pt idx="297">
                  <c:v>80</c:v>
                </c:pt>
                <c:pt idx="298">
                  <c:v>80</c:v>
                </c:pt>
                <c:pt idx="299">
                  <c:v>80</c:v>
                </c:pt>
                <c:pt idx="300">
                  <c:v>80</c:v>
                </c:pt>
                <c:pt idx="301">
                  <c:v>80</c:v>
                </c:pt>
                <c:pt idx="302">
                  <c:v>80</c:v>
                </c:pt>
                <c:pt idx="303">
                  <c:v>80</c:v>
                </c:pt>
                <c:pt idx="304">
                  <c:v>80</c:v>
                </c:pt>
                <c:pt idx="305">
                  <c:v>80</c:v>
                </c:pt>
                <c:pt idx="306">
                  <c:v>80</c:v>
                </c:pt>
                <c:pt idx="307">
                  <c:v>80</c:v>
                </c:pt>
                <c:pt idx="308">
                  <c:v>80</c:v>
                </c:pt>
                <c:pt idx="309">
                  <c:v>80</c:v>
                </c:pt>
                <c:pt idx="310">
                  <c:v>80</c:v>
                </c:pt>
                <c:pt idx="311">
                  <c:v>80</c:v>
                </c:pt>
                <c:pt idx="312">
                  <c:v>80</c:v>
                </c:pt>
                <c:pt idx="313">
                  <c:v>80</c:v>
                </c:pt>
                <c:pt idx="314">
                  <c:v>80</c:v>
                </c:pt>
                <c:pt idx="315">
                  <c:v>80</c:v>
                </c:pt>
                <c:pt idx="316">
                  <c:v>80</c:v>
                </c:pt>
                <c:pt idx="317">
                  <c:v>80</c:v>
                </c:pt>
                <c:pt idx="318">
                  <c:v>80</c:v>
                </c:pt>
                <c:pt idx="319">
                  <c:v>80</c:v>
                </c:pt>
                <c:pt idx="320">
                  <c:v>80</c:v>
                </c:pt>
                <c:pt idx="321">
                  <c:v>80</c:v>
                </c:pt>
                <c:pt idx="322">
                  <c:v>80</c:v>
                </c:pt>
                <c:pt idx="323">
                  <c:v>80</c:v>
                </c:pt>
                <c:pt idx="324">
                  <c:v>80</c:v>
                </c:pt>
                <c:pt idx="325">
                  <c:v>80</c:v>
                </c:pt>
                <c:pt idx="326">
                  <c:v>80</c:v>
                </c:pt>
                <c:pt idx="327">
                  <c:v>80</c:v>
                </c:pt>
                <c:pt idx="328">
                  <c:v>80</c:v>
                </c:pt>
                <c:pt idx="329">
                  <c:v>80</c:v>
                </c:pt>
                <c:pt idx="330">
                  <c:v>80</c:v>
                </c:pt>
                <c:pt idx="331">
                  <c:v>80</c:v>
                </c:pt>
                <c:pt idx="332">
                  <c:v>80</c:v>
                </c:pt>
                <c:pt idx="333">
                  <c:v>80</c:v>
                </c:pt>
                <c:pt idx="334">
                  <c:v>80</c:v>
                </c:pt>
                <c:pt idx="335">
                  <c:v>80</c:v>
                </c:pt>
                <c:pt idx="336">
                  <c:v>80</c:v>
                </c:pt>
                <c:pt idx="337">
                  <c:v>80</c:v>
                </c:pt>
                <c:pt idx="338">
                  <c:v>80</c:v>
                </c:pt>
                <c:pt idx="339">
                  <c:v>80</c:v>
                </c:pt>
                <c:pt idx="340">
                  <c:v>80</c:v>
                </c:pt>
                <c:pt idx="341">
                  <c:v>80</c:v>
                </c:pt>
                <c:pt idx="342">
                  <c:v>80</c:v>
                </c:pt>
                <c:pt idx="343">
                  <c:v>80</c:v>
                </c:pt>
                <c:pt idx="344">
                  <c:v>80</c:v>
                </c:pt>
                <c:pt idx="345">
                  <c:v>80</c:v>
                </c:pt>
                <c:pt idx="346">
                  <c:v>80</c:v>
                </c:pt>
                <c:pt idx="347">
                  <c:v>80</c:v>
                </c:pt>
                <c:pt idx="348">
                  <c:v>80</c:v>
                </c:pt>
                <c:pt idx="349">
                  <c:v>80</c:v>
                </c:pt>
                <c:pt idx="350">
                  <c:v>80</c:v>
                </c:pt>
                <c:pt idx="351">
                  <c:v>80</c:v>
                </c:pt>
                <c:pt idx="352">
                  <c:v>80</c:v>
                </c:pt>
                <c:pt idx="353">
                  <c:v>80</c:v>
                </c:pt>
                <c:pt idx="354">
                  <c:v>80</c:v>
                </c:pt>
                <c:pt idx="355">
                  <c:v>80</c:v>
                </c:pt>
                <c:pt idx="356">
                  <c:v>80</c:v>
                </c:pt>
                <c:pt idx="357">
                  <c:v>80</c:v>
                </c:pt>
                <c:pt idx="358">
                  <c:v>80</c:v>
                </c:pt>
                <c:pt idx="359">
                  <c:v>80</c:v>
                </c:pt>
                <c:pt idx="360">
                  <c:v>80</c:v>
                </c:pt>
                <c:pt idx="361">
                  <c:v>80</c:v>
                </c:pt>
                <c:pt idx="362">
                  <c:v>80</c:v>
                </c:pt>
                <c:pt idx="363">
                  <c:v>80</c:v>
                </c:pt>
                <c:pt idx="364">
                  <c:v>80</c:v>
                </c:pt>
              </c:numCache>
            </c:numRef>
          </c:val>
        </c:ser>
        <c:ser>
          <c:idx val="6"/>
          <c:order val="6"/>
          <c:tx>
            <c:strRef>
              <c:f>'[1]Daily Data (NOx)'!$CV$2</c:f>
              <c:strCache>
                <c:ptCount val="1"/>
                <c:pt idx="0">
                  <c:v>PM10 NAAQS (µg/m3)</c:v>
                </c:pt>
              </c:strCache>
            </c:strRef>
          </c:tx>
          <c:spPr>
            <a:ln w="12700" cap="rnd" cmpd="sng" algn="ctr">
              <a:solidFill>
                <a:schemeClr val="accent2"/>
              </a:solidFill>
              <a:prstDash val="solid"/>
              <a:round/>
            </a:ln>
            <a:effectLst/>
          </c:spPr>
          <c:marker>
            <c:symbol val="none"/>
          </c:marker>
          <c:val>
            <c:numRef>
              <c:f>'[1]Daily Data (NOx)'!$CV$3:$CV$367</c:f>
              <c:numCache>
                <c:formatCode>General</c:formatCode>
                <c:ptCount val="365"/>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100</c:v>
                </c:pt>
                <c:pt idx="313">
                  <c:v>100</c:v>
                </c:pt>
                <c:pt idx="314">
                  <c:v>100</c:v>
                </c:pt>
                <c:pt idx="315">
                  <c:v>100</c:v>
                </c:pt>
                <c:pt idx="316">
                  <c:v>100</c:v>
                </c:pt>
                <c:pt idx="317">
                  <c:v>100</c:v>
                </c:pt>
                <c:pt idx="318">
                  <c:v>100</c:v>
                </c:pt>
                <c:pt idx="319">
                  <c:v>100</c:v>
                </c:pt>
                <c:pt idx="320">
                  <c:v>100</c:v>
                </c:pt>
                <c:pt idx="321">
                  <c:v>100</c:v>
                </c:pt>
                <c:pt idx="322">
                  <c:v>100</c:v>
                </c:pt>
                <c:pt idx="323">
                  <c:v>100</c:v>
                </c:pt>
                <c:pt idx="324">
                  <c:v>100</c:v>
                </c:pt>
                <c:pt idx="325">
                  <c:v>100</c:v>
                </c:pt>
                <c:pt idx="326">
                  <c:v>100</c:v>
                </c:pt>
                <c:pt idx="327">
                  <c:v>100</c:v>
                </c:pt>
                <c:pt idx="328">
                  <c:v>100</c:v>
                </c:pt>
                <c:pt idx="329">
                  <c:v>100</c:v>
                </c:pt>
                <c:pt idx="330">
                  <c:v>100</c:v>
                </c:pt>
                <c:pt idx="331">
                  <c:v>100</c:v>
                </c:pt>
                <c:pt idx="332">
                  <c:v>100</c:v>
                </c:pt>
                <c:pt idx="333">
                  <c:v>100</c:v>
                </c:pt>
                <c:pt idx="334">
                  <c:v>100</c:v>
                </c:pt>
                <c:pt idx="335">
                  <c:v>100</c:v>
                </c:pt>
                <c:pt idx="336">
                  <c:v>100</c:v>
                </c:pt>
                <c:pt idx="337">
                  <c:v>100</c:v>
                </c:pt>
                <c:pt idx="338">
                  <c:v>100</c:v>
                </c:pt>
                <c:pt idx="339">
                  <c:v>100</c:v>
                </c:pt>
                <c:pt idx="340">
                  <c:v>100</c:v>
                </c:pt>
                <c:pt idx="341">
                  <c:v>100</c:v>
                </c:pt>
                <c:pt idx="342">
                  <c:v>100</c:v>
                </c:pt>
                <c:pt idx="343">
                  <c:v>100</c:v>
                </c:pt>
                <c:pt idx="344">
                  <c:v>100</c:v>
                </c:pt>
                <c:pt idx="345">
                  <c:v>100</c:v>
                </c:pt>
                <c:pt idx="346">
                  <c:v>100</c:v>
                </c:pt>
                <c:pt idx="347">
                  <c:v>100</c:v>
                </c:pt>
                <c:pt idx="348">
                  <c:v>100</c:v>
                </c:pt>
                <c:pt idx="349">
                  <c:v>100</c:v>
                </c:pt>
                <c:pt idx="350">
                  <c:v>100</c:v>
                </c:pt>
                <c:pt idx="351">
                  <c:v>100</c:v>
                </c:pt>
                <c:pt idx="352">
                  <c:v>100</c:v>
                </c:pt>
                <c:pt idx="353">
                  <c:v>100</c:v>
                </c:pt>
                <c:pt idx="354">
                  <c:v>100</c:v>
                </c:pt>
                <c:pt idx="355">
                  <c:v>100</c:v>
                </c:pt>
                <c:pt idx="356">
                  <c:v>100</c:v>
                </c:pt>
                <c:pt idx="357">
                  <c:v>100</c:v>
                </c:pt>
                <c:pt idx="358">
                  <c:v>100</c:v>
                </c:pt>
                <c:pt idx="359">
                  <c:v>100</c:v>
                </c:pt>
                <c:pt idx="360">
                  <c:v>100</c:v>
                </c:pt>
                <c:pt idx="361">
                  <c:v>100</c:v>
                </c:pt>
                <c:pt idx="362">
                  <c:v>100</c:v>
                </c:pt>
                <c:pt idx="363">
                  <c:v>100</c:v>
                </c:pt>
                <c:pt idx="364">
                  <c:v>100</c:v>
                </c:pt>
              </c:numCache>
            </c:numRef>
          </c:val>
        </c:ser>
        <c:marker val="1"/>
        <c:axId val="147068800"/>
        <c:axId val="147070976"/>
      </c:lineChart>
      <c:lineChart>
        <c:grouping val="standard"/>
        <c:ser>
          <c:idx val="5"/>
          <c:order val="5"/>
          <c:tx>
            <c:strRef>
              <c:f>'[1]Daily Data (NOx)'!$CU$2</c:f>
              <c:strCache>
                <c:ptCount val="1"/>
                <c:pt idx="0">
                  <c:v>PM 10 Conc. (µg/m3)</c:v>
                </c:pt>
              </c:strCache>
            </c:strRef>
          </c:tx>
          <c:spPr>
            <a:ln w="12700" cap="rnd" cmpd="sng" algn="ctr">
              <a:solidFill>
                <a:schemeClr val="tx1">
                  <a:lumMod val="65000"/>
                  <a:lumOff val="35000"/>
                </a:schemeClr>
              </a:solidFill>
              <a:prstDash val="solid"/>
              <a:round/>
            </a:ln>
            <a:effectLst/>
          </c:spPr>
          <c:marker>
            <c:symbol val="none"/>
          </c:marker>
          <c:val>
            <c:numRef>
              <c:f>'[1]Daily Data (NOx)'!$CU$3:$CU$367</c:f>
              <c:numCache>
                <c:formatCode>General</c:formatCode>
                <c:ptCount val="365"/>
                <c:pt idx="0">
                  <c:v>120</c:v>
                </c:pt>
                <c:pt idx="1">
                  <c:v>95</c:v>
                </c:pt>
                <c:pt idx="2">
                  <c:v>83</c:v>
                </c:pt>
                <c:pt idx="3">
                  <c:v>88</c:v>
                </c:pt>
                <c:pt idx="4">
                  <c:v>110</c:v>
                </c:pt>
                <c:pt idx="5">
                  <c:v>126</c:v>
                </c:pt>
                <c:pt idx="6">
                  <c:v>113</c:v>
                </c:pt>
                <c:pt idx="7">
                  <c:v>128</c:v>
                </c:pt>
                <c:pt idx="8">
                  <c:v>123</c:v>
                </c:pt>
                <c:pt idx="9">
                  <c:v>118</c:v>
                </c:pt>
                <c:pt idx="10">
                  <c:v>127</c:v>
                </c:pt>
                <c:pt idx="11">
                  <c:v>112</c:v>
                </c:pt>
                <c:pt idx="12">
                  <c:v>93</c:v>
                </c:pt>
                <c:pt idx="13">
                  <c:v>84</c:v>
                </c:pt>
                <c:pt idx="14">
                  <c:v>105</c:v>
                </c:pt>
                <c:pt idx="15">
                  <c:v>125</c:v>
                </c:pt>
                <c:pt idx="16">
                  <c:v>112</c:v>
                </c:pt>
                <c:pt idx="17">
                  <c:v>112</c:v>
                </c:pt>
                <c:pt idx="18">
                  <c:v>103</c:v>
                </c:pt>
                <c:pt idx="19">
                  <c:v>134</c:v>
                </c:pt>
                <c:pt idx="20">
                  <c:v>127</c:v>
                </c:pt>
                <c:pt idx="21">
                  <c:v>136</c:v>
                </c:pt>
                <c:pt idx="22">
                  <c:v>136</c:v>
                </c:pt>
                <c:pt idx="23">
                  <c:v>166</c:v>
                </c:pt>
                <c:pt idx="24">
                  <c:v>178</c:v>
                </c:pt>
                <c:pt idx="25">
                  <c:v>109</c:v>
                </c:pt>
                <c:pt idx="26">
                  <c:v>123</c:v>
                </c:pt>
                <c:pt idx="27">
                  <c:v>118</c:v>
                </c:pt>
                <c:pt idx="28">
                  <c:v>135</c:v>
                </c:pt>
                <c:pt idx="29">
                  <c:v>132</c:v>
                </c:pt>
                <c:pt idx="30">
                  <c:v>109</c:v>
                </c:pt>
                <c:pt idx="31">
                  <c:v>150</c:v>
                </c:pt>
                <c:pt idx="32">
                  <c:v>157</c:v>
                </c:pt>
                <c:pt idx="33">
                  <c:v>135</c:v>
                </c:pt>
                <c:pt idx="34">
                  <c:v>132</c:v>
                </c:pt>
                <c:pt idx="35">
                  <c:v>143</c:v>
                </c:pt>
                <c:pt idx="36">
                  <c:v>131</c:v>
                </c:pt>
                <c:pt idx="37">
                  <c:v>131</c:v>
                </c:pt>
                <c:pt idx="38">
                  <c:v>75</c:v>
                </c:pt>
                <c:pt idx="39">
                  <c:v>102</c:v>
                </c:pt>
                <c:pt idx="40">
                  <c:v>121</c:v>
                </c:pt>
                <c:pt idx="41">
                  <c:v>132</c:v>
                </c:pt>
                <c:pt idx="42">
                  <c:v>131</c:v>
                </c:pt>
                <c:pt idx="43">
                  <c:v>104</c:v>
                </c:pt>
                <c:pt idx="44">
                  <c:v>73</c:v>
                </c:pt>
                <c:pt idx="45">
                  <c:v>17</c:v>
                </c:pt>
                <c:pt idx="46">
                  <c:v>13</c:v>
                </c:pt>
                <c:pt idx="47">
                  <c:v>18</c:v>
                </c:pt>
                <c:pt idx="48">
                  <c:v>128</c:v>
                </c:pt>
                <c:pt idx="49">
                  <c:v>156</c:v>
                </c:pt>
                <c:pt idx="50">
                  <c:v>139</c:v>
                </c:pt>
                <c:pt idx="51">
                  <c:v>125</c:v>
                </c:pt>
                <c:pt idx="52">
                  <c:v>123</c:v>
                </c:pt>
                <c:pt idx="53">
                  <c:v>101</c:v>
                </c:pt>
                <c:pt idx="54">
                  <c:v>105</c:v>
                </c:pt>
                <c:pt idx="55">
                  <c:v>133</c:v>
                </c:pt>
                <c:pt idx="56">
                  <c:v>127</c:v>
                </c:pt>
                <c:pt idx="57">
                  <c:v>112</c:v>
                </c:pt>
                <c:pt idx="58">
                  <c:v>122</c:v>
                </c:pt>
                <c:pt idx="59">
                  <c:v>112</c:v>
                </c:pt>
                <c:pt idx="60">
                  <c:v>112</c:v>
                </c:pt>
                <c:pt idx="61">
                  <c:v>104</c:v>
                </c:pt>
                <c:pt idx="62">
                  <c:v>118</c:v>
                </c:pt>
                <c:pt idx="63">
                  <c:v>158</c:v>
                </c:pt>
                <c:pt idx="64">
                  <c:v>159</c:v>
                </c:pt>
                <c:pt idx="65">
                  <c:v>169</c:v>
                </c:pt>
                <c:pt idx="66">
                  <c:v>158</c:v>
                </c:pt>
                <c:pt idx="67">
                  <c:v>105</c:v>
                </c:pt>
                <c:pt idx="68">
                  <c:v>74</c:v>
                </c:pt>
                <c:pt idx="69">
                  <c:v>108</c:v>
                </c:pt>
                <c:pt idx="70">
                  <c:v>145</c:v>
                </c:pt>
                <c:pt idx="71">
                  <c:v>175</c:v>
                </c:pt>
                <c:pt idx="72">
                  <c:v>109</c:v>
                </c:pt>
                <c:pt idx="73">
                  <c:v>103</c:v>
                </c:pt>
                <c:pt idx="74">
                  <c:v>126</c:v>
                </c:pt>
                <c:pt idx="75">
                  <c:v>118</c:v>
                </c:pt>
                <c:pt idx="76">
                  <c:v>119</c:v>
                </c:pt>
                <c:pt idx="77">
                  <c:v>96</c:v>
                </c:pt>
                <c:pt idx="78">
                  <c:v>110</c:v>
                </c:pt>
                <c:pt idx="79">
                  <c:v>122</c:v>
                </c:pt>
                <c:pt idx="80">
                  <c:v>118</c:v>
                </c:pt>
                <c:pt idx="81">
                  <c:v>112</c:v>
                </c:pt>
                <c:pt idx="82">
                  <c:v>105</c:v>
                </c:pt>
                <c:pt idx="83">
                  <c:v>119</c:v>
                </c:pt>
                <c:pt idx="84">
                  <c:v>102</c:v>
                </c:pt>
                <c:pt idx="85">
                  <c:v>116</c:v>
                </c:pt>
                <c:pt idx="86">
                  <c:v>90</c:v>
                </c:pt>
                <c:pt idx="87">
                  <c:v>61</c:v>
                </c:pt>
                <c:pt idx="88">
                  <c:v>65</c:v>
                </c:pt>
                <c:pt idx="89">
                  <c:v>65</c:v>
                </c:pt>
                <c:pt idx="90">
                  <c:v>110</c:v>
                </c:pt>
                <c:pt idx="91">
                  <c:v>138</c:v>
                </c:pt>
                <c:pt idx="92">
                  <c:v>148</c:v>
                </c:pt>
                <c:pt idx="93">
                  <c:v>118</c:v>
                </c:pt>
                <c:pt idx="94">
                  <c:v>100</c:v>
                </c:pt>
                <c:pt idx="95">
                  <c:v>67</c:v>
                </c:pt>
                <c:pt idx="96">
                  <c:v>62</c:v>
                </c:pt>
                <c:pt idx="97">
                  <c:v>58</c:v>
                </c:pt>
                <c:pt idx="98">
                  <c:v>46</c:v>
                </c:pt>
                <c:pt idx="99">
                  <c:v>71</c:v>
                </c:pt>
                <c:pt idx="100">
                  <c:v>90</c:v>
                </c:pt>
                <c:pt idx="101">
                  <c:v>76</c:v>
                </c:pt>
                <c:pt idx="102">
                  <c:v>72</c:v>
                </c:pt>
                <c:pt idx="103">
                  <c:v>72</c:v>
                </c:pt>
                <c:pt idx="104">
                  <c:v>63</c:v>
                </c:pt>
                <c:pt idx="105">
                  <c:v>62</c:v>
                </c:pt>
                <c:pt idx="106">
                  <c:v>60</c:v>
                </c:pt>
                <c:pt idx="107">
                  <c:v>53</c:v>
                </c:pt>
                <c:pt idx="108">
                  <c:v>54</c:v>
                </c:pt>
                <c:pt idx="109">
                  <c:v>59</c:v>
                </c:pt>
                <c:pt idx="110">
                  <c:v>27</c:v>
                </c:pt>
                <c:pt idx="111">
                  <c:v>31</c:v>
                </c:pt>
                <c:pt idx="112">
                  <c:v>33</c:v>
                </c:pt>
                <c:pt idx="113">
                  <c:v>24</c:v>
                </c:pt>
                <c:pt idx="114">
                  <c:v>76</c:v>
                </c:pt>
                <c:pt idx="115">
                  <c:v>100</c:v>
                </c:pt>
                <c:pt idx="116">
                  <c:v>96</c:v>
                </c:pt>
                <c:pt idx="117">
                  <c:v>89</c:v>
                </c:pt>
                <c:pt idx="118">
                  <c:v>91</c:v>
                </c:pt>
                <c:pt idx="119">
                  <c:v>82</c:v>
                </c:pt>
                <c:pt idx="120">
                  <c:v>75</c:v>
                </c:pt>
                <c:pt idx="121">
                  <c:v>73</c:v>
                </c:pt>
                <c:pt idx="122">
                  <c:v>60</c:v>
                </c:pt>
                <c:pt idx="123">
                  <c:v>54</c:v>
                </c:pt>
                <c:pt idx="124">
                  <c:v>57</c:v>
                </c:pt>
                <c:pt idx="125">
                  <c:v>57</c:v>
                </c:pt>
                <c:pt idx="126">
                  <c:v>69</c:v>
                </c:pt>
                <c:pt idx="127">
                  <c:v>75</c:v>
                </c:pt>
                <c:pt idx="128">
                  <c:v>61</c:v>
                </c:pt>
                <c:pt idx="129">
                  <c:v>65</c:v>
                </c:pt>
                <c:pt idx="130">
                  <c:v>61</c:v>
                </c:pt>
                <c:pt idx="131">
                  <c:v>47</c:v>
                </c:pt>
                <c:pt idx="132">
                  <c:v>50</c:v>
                </c:pt>
                <c:pt idx="133">
                  <c:v>54</c:v>
                </c:pt>
                <c:pt idx="134">
                  <c:v>49</c:v>
                </c:pt>
                <c:pt idx="135">
                  <c:v>143</c:v>
                </c:pt>
                <c:pt idx="136">
                  <c:v>110</c:v>
                </c:pt>
                <c:pt idx="137">
                  <c:v>111</c:v>
                </c:pt>
                <c:pt idx="138">
                  <c:v>54</c:v>
                </c:pt>
                <c:pt idx="139">
                  <c:v>15</c:v>
                </c:pt>
                <c:pt idx="140">
                  <c:v>20</c:v>
                </c:pt>
                <c:pt idx="141">
                  <c:v>34</c:v>
                </c:pt>
                <c:pt idx="142">
                  <c:v>14</c:v>
                </c:pt>
                <c:pt idx="143">
                  <c:v>17</c:v>
                </c:pt>
                <c:pt idx="144">
                  <c:v>16</c:v>
                </c:pt>
                <c:pt idx="145">
                  <c:v>10</c:v>
                </c:pt>
                <c:pt idx="146">
                  <c:v>25</c:v>
                </c:pt>
                <c:pt idx="147">
                  <c:v>28</c:v>
                </c:pt>
                <c:pt idx="148">
                  <c:v>17</c:v>
                </c:pt>
                <c:pt idx="149">
                  <c:v>47</c:v>
                </c:pt>
                <c:pt idx="150">
                  <c:v>37</c:v>
                </c:pt>
                <c:pt idx="151">
                  <c:v>21</c:v>
                </c:pt>
                <c:pt idx="152">
                  <c:v>34</c:v>
                </c:pt>
                <c:pt idx="153">
                  <c:v>69</c:v>
                </c:pt>
                <c:pt idx="154">
                  <c:v>93</c:v>
                </c:pt>
                <c:pt idx="155">
                  <c:v>44</c:v>
                </c:pt>
                <c:pt idx="156">
                  <c:v>39</c:v>
                </c:pt>
                <c:pt idx="157">
                  <c:v>28</c:v>
                </c:pt>
                <c:pt idx="158">
                  <c:v>12</c:v>
                </c:pt>
                <c:pt idx="159">
                  <c:v>19</c:v>
                </c:pt>
                <c:pt idx="160">
                  <c:v>27</c:v>
                </c:pt>
                <c:pt idx="161">
                  <c:v>23</c:v>
                </c:pt>
                <c:pt idx="162">
                  <c:v>11</c:v>
                </c:pt>
                <c:pt idx="163">
                  <c:v>12</c:v>
                </c:pt>
                <c:pt idx="164">
                  <c:v>11</c:v>
                </c:pt>
                <c:pt idx="165">
                  <c:v>19</c:v>
                </c:pt>
                <c:pt idx="166">
                  <c:v>20</c:v>
                </c:pt>
                <c:pt idx="167">
                  <c:v>50</c:v>
                </c:pt>
                <c:pt idx="168">
                  <c:v>78</c:v>
                </c:pt>
                <c:pt idx="169">
                  <c:v>37</c:v>
                </c:pt>
                <c:pt idx="170">
                  <c:v>46</c:v>
                </c:pt>
                <c:pt idx="171">
                  <c:v>10</c:v>
                </c:pt>
                <c:pt idx="172">
                  <c:v>11</c:v>
                </c:pt>
                <c:pt idx="173">
                  <c:v>5</c:v>
                </c:pt>
                <c:pt idx="174">
                  <c:v>8</c:v>
                </c:pt>
                <c:pt idx="175">
                  <c:v>29</c:v>
                </c:pt>
                <c:pt idx="176">
                  <c:v>20</c:v>
                </c:pt>
                <c:pt idx="177">
                  <c:v>80</c:v>
                </c:pt>
                <c:pt idx="178">
                  <c:v>18</c:v>
                </c:pt>
                <c:pt idx="179">
                  <c:v>11</c:v>
                </c:pt>
                <c:pt idx="180">
                  <c:v>20</c:v>
                </c:pt>
                <c:pt idx="181">
                  <c:v>10</c:v>
                </c:pt>
                <c:pt idx="182">
                  <c:v>11</c:v>
                </c:pt>
                <c:pt idx="183">
                  <c:v>40</c:v>
                </c:pt>
                <c:pt idx="184">
                  <c:v>12</c:v>
                </c:pt>
                <c:pt idx="185">
                  <c:v>4</c:v>
                </c:pt>
                <c:pt idx="186">
                  <c:v>5</c:v>
                </c:pt>
                <c:pt idx="187">
                  <c:v>35</c:v>
                </c:pt>
                <c:pt idx="188">
                  <c:v>30</c:v>
                </c:pt>
                <c:pt idx="189">
                  <c:v>38</c:v>
                </c:pt>
                <c:pt idx="190">
                  <c:v>37</c:v>
                </c:pt>
                <c:pt idx="191">
                  <c:v>56</c:v>
                </c:pt>
                <c:pt idx="192">
                  <c:v>35</c:v>
                </c:pt>
                <c:pt idx="193">
                  <c:v>29</c:v>
                </c:pt>
                <c:pt idx="194">
                  <c:v>36</c:v>
                </c:pt>
                <c:pt idx="195">
                  <c:v>19</c:v>
                </c:pt>
                <c:pt idx="196">
                  <c:v>19</c:v>
                </c:pt>
                <c:pt idx="197">
                  <c:v>22</c:v>
                </c:pt>
                <c:pt idx="198">
                  <c:v>10</c:v>
                </c:pt>
                <c:pt idx="199">
                  <c:v>11</c:v>
                </c:pt>
                <c:pt idx="200">
                  <c:v>18</c:v>
                </c:pt>
                <c:pt idx="201">
                  <c:v>32</c:v>
                </c:pt>
                <c:pt idx="202">
                  <c:v>31</c:v>
                </c:pt>
                <c:pt idx="203">
                  <c:v>31</c:v>
                </c:pt>
                <c:pt idx="204">
                  <c:v>44</c:v>
                </c:pt>
                <c:pt idx="205">
                  <c:v>30</c:v>
                </c:pt>
                <c:pt idx="206">
                  <c:v>21</c:v>
                </c:pt>
                <c:pt idx="207">
                  <c:v>33</c:v>
                </c:pt>
                <c:pt idx="208">
                  <c:v>31</c:v>
                </c:pt>
                <c:pt idx="209">
                  <c:v>19</c:v>
                </c:pt>
                <c:pt idx="210">
                  <c:v>18</c:v>
                </c:pt>
                <c:pt idx="211">
                  <c:v>17</c:v>
                </c:pt>
                <c:pt idx="212">
                  <c:v>29</c:v>
                </c:pt>
                <c:pt idx="213">
                  <c:v>15</c:v>
                </c:pt>
                <c:pt idx="214">
                  <c:v>18</c:v>
                </c:pt>
                <c:pt idx="215">
                  <c:v>21</c:v>
                </c:pt>
                <c:pt idx="216">
                  <c:v>19</c:v>
                </c:pt>
                <c:pt idx="217">
                  <c:v>11</c:v>
                </c:pt>
                <c:pt idx="218">
                  <c:v>30</c:v>
                </c:pt>
                <c:pt idx="219">
                  <c:v>15</c:v>
                </c:pt>
                <c:pt idx="220">
                  <c:v>13</c:v>
                </c:pt>
                <c:pt idx="221">
                  <c:v>29</c:v>
                </c:pt>
                <c:pt idx="222">
                  <c:v>37</c:v>
                </c:pt>
                <c:pt idx="223">
                  <c:v>46</c:v>
                </c:pt>
                <c:pt idx="224">
                  <c:v>40</c:v>
                </c:pt>
                <c:pt idx="225">
                  <c:v>33</c:v>
                </c:pt>
                <c:pt idx="226">
                  <c:v>25</c:v>
                </c:pt>
                <c:pt idx="227">
                  <c:v>30</c:v>
                </c:pt>
                <c:pt idx="228">
                  <c:v>23</c:v>
                </c:pt>
                <c:pt idx="229">
                  <c:v>32</c:v>
                </c:pt>
                <c:pt idx="230">
                  <c:v>38</c:v>
                </c:pt>
                <c:pt idx="231">
                  <c:v>29</c:v>
                </c:pt>
                <c:pt idx="232">
                  <c:v>25</c:v>
                </c:pt>
                <c:pt idx="233">
                  <c:v>22</c:v>
                </c:pt>
                <c:pt idx="234">
                  <c:v>23</c:v>
                </c:pt>
                <c:pt idx="235">
                  <c:v>17</c:v>
                </c:pt>
                <c:pt idx="236">
                  <c:v>20</c:v>
                </c:pt>
                <c:pt idx="237">
                  <c:v>25</c:v>
                </c:pt>
                <c:pt idx="238">
                  <c:v>30</c:v>
                </c:pt>
                <c:pt idx="239">
                  <c:v>27</c:v>
                </c:pt>
                <c:pt idx="240">
                  <c:v>22</c:v>
                </c:pt>
                <c:pt idx="241">
                  <c:v>26</c:v>
                </c:pt>
                <c:pt idx="242">
                  <c:v>17</c:v>
                </c:pt>
                <c:pt idx="243">
                  <c:v>16</c:v>
                </c:pt>
                <c:pt idx="244">
                  <c:v>19</c:v>
                </c:pt>
                <c:pt idx="245">
                  <c:v>24</c:v>
                </c:pt>
                <c:pt idx="246">
                  <c:v>20</c:v>
                </c:pt>
                <c:pt idx="247">
                  <c:v>38</c:v>
                </c:pt>
                <c:pt idx="248">
                  <c:v>40</c:v>
                </c:pt>
                <c:pt idx="249">
                  <c:v>46</c:v>
                </c:pt>
                <c:pt idx="250">
                  <c:v>47</c:v>
                </c:pt>
                <c:pt idx="251">
                  <c:v>70</c:v>
                </c:pt>
                <c:pt idx="252">
                  <c:v>26</c:v>
                </c:pt>
                <c:pt idx="253">
                  <c:v>33</c:v>
                </c:pt>
                <c:pt idx="254">
                  <c:v>20</c:v>
                </c:pt>
                <c:pt idx="255">
                  <c:v>46</c:v>
                </c:pt>
                <c:pt idx="256">
                  <c:v>44</c:v>
                </c:pt>
                <c:pt idx="257">
                  <c:v>25</c:v>
                </c:pt>
                <c:pt idx="258">
                  <c:v>30</c:v>
                </c:pt>
                <c:pt idx="259">
                  <c:v>34</c:v>
                </c:pt>
                <c:pt idx="260">
                  <c:v>32</c:v>
                </c:pt>
                <c:pt idx="261">
                  <c:v>29</c:v>
                </c:pt>
                <c:pt idx="262">
                  <c:v>29</c:v>
                </c:pt>
                <c:pt idx="263">
                  <c:v>42</c:v>
                </c:pt>
                <c:pt idx="264">
                  <c:v>42</c:v>
                </c:pt>
                <c:pt idx="265">
                  <c:v>33</c:v>
                </c:pt>
                <c:pt idx="266">
                  <c:v>43</c:v>
                </c:pt>
                <c:pt idx="267">
                  <c:v>46</c:v>
                </c:pt>
                <c:pt idx="268">
                  <c:v>13</c:v>
                </c:pt>
                <c:pt idx="269">
                  <c:v>31</c:v>
                </c:pt>
                <c:pt idx="270">
                  <c:v>37</c:v>
                </c:pt>
                <c:pt idx="271">
                  <c:v>38</c:v>
                </c:pt>
                <c:pt idx="272">
                  <c:v>44</c:v>
                </c:pt>
                <c:pt idx="273">
                  <c:v>50</c:v>
                </c:pt>
                <c:pt idx="274">
                  <c:v>58</c:v>
                </c:pt>
                <c:pt idx="275">
                  <c:v>56</c:v>
                </c:pt>
                <c:pt idx="276">
                  <c:v>47</c:v>
                </c:pt>
                <c:pt idx="277">
                  <c:v>57</c:v>
                </c:pt>
                <c:pt idx="278">
                  <c:v>69</c:v>
                </c:pt>
                <c:pt idx="279">
                  <c:v>40</c:v>
                </c:pt>
                <c:pt idx="280">
                  <c:v>42</c:v>
                </c:pt>
                <c:pt idx="281">
                  <c:v>63</c:v>
                </c:pt>
                <c:pt idx="282">
                  <c:v>59</c:v>
                </c:pt>
                <c:pt idx="283">
                  <c:v>131</c:v>
                </c:pt>
                <c:pt idx="284">
                  <c:v>20</c:v>
                </c:pt>
                <c:pt idx="285">
                  <c:v>46</c:v>
                </c:pt>
                <c:pt idx="286">
                  <c:v>36</c:v>
                </c:pt>
                <c:pt idx="287">
                  <c:v>38</c:v>
                </c:pt>
                <c:pt idx="288">
                  <c:v>55</c:v>
                </c:pt>
                <c:pt idx="289">
                  <c:v>50</c:v>
                </c:pt>
                <c:pt idx="290">
                  <c:v>65</c:v>
                </c:pt>
                <c:pt idx="291">
                  <c:v>61</c:v>
                </c:pt>
                <c:pt idx="292">
                  <c:v>63</c:v>
                </c:pt>
                <c:pt idx="293">
                  <c:v>64</c:v>
                </c:pt>
                <c:pt idx="294">
                  <c:v>61</c:v>
                </c:pt>
                <c:pt idx="295">
                  <c:v>91</c:v>
                </c:pt>
                <c:pt idx="296">
                  <c:v>15</c:v>
                </c:pt>
                <c:pt idx="297">
                  <c:v>13</c:v>
                </c:pt>
                <c:pt idx="298">
                  <c:v>22</c:v>
                </c:pt>
                <c:pt idx="299">
                  <c:v>22</c:v>
                </c:pt>
                <c:pt idx="300">
                  <c:v>17</c:v>
                </c:pt>
                <c:pt idx="301">
                  <c:v>19</c:v>
                </c:pt>
                <c:pt idx="302">
                  <c:v>17</c:v>
                </c:pt>
                <c:pt idx="303">
                  <c:v>23</c:v>
                </c:pt>
                <c:pt idx="304">
                  <c:v>20</c:v>
                </c:pt>
                <c:pt idx="305">
                  <c:v>24</c:v>
                </c:pt>
                <c:pt idx="306">
                  <c:v>21</c:v>
                </c:pt>
                <c:pt idx="307">
                  <c:v>21</c:v>
                </c:pt>
                <c:pt idx="308">
                  <c:v>28</c:v>
                </c:pt>
                <c:pt idx="309">
                  <c:v>18</c:v>
                </c:pt>
                <c:pt idx="310">
                  <c:v>25</c:v>
                </c:pt>
                <c:pt idx="311">
                  <c:v>121</c:v>
                </c:pt>
                <c:pt idx="312">
                  <c:v>126</c:v>
                </c:pt>
                <c:pt idx="313">
                  <c:v>119</c:v>
                </c:pt>
                <c:pt idx="314">
                  <c:v>90</c:v>
                </c:pt>
                <c:pt idx="315">
                  <c:v>75</c:v>
                </c:pt>
                <c:pt idx="316">
                  <c:v>88</c:v>
                </c:pt>
                <c:pt idx="317">
                  <c:v>89</c:v>
                </c:pt>
                <c:pt idx="318">
                  <c:v>103</c:v>
                </c:pt>
                <c:pt idx="319">
                  <c:v>104</c:v>
                </c:pt>
                <c:pt idx="320">
                  <c:v>94</c:v>
                </c:pt>
                <c:pt idx="321">
                  <c:v>91</c:v>
                </c:pt>
                <c:pt idx="322">
                  <c:v>113</c:v>
                </c:pt>
                <c:pt idx="323">
                  <c:v>60</c:v>
                </c:pt>
                <c:pt idx="324">
                  <c:v>102</c:v>
                </c:pt>
                <c:pt idx="325">
                  <c:v>138</c:v>
                </c:pt>
                <c:pt idx="326">
                  <c:v>134</c:v>
                </c:pt>
                <c:pt idx="327">
                  <c:v>104</c:v>
                </c:pt>
                <c:pt idx="328">
                  <c:v>95</c:v>
                </c:pt>
                <c:pt idx="329">
                  <c:v>65</c:v>
                </c:pt>
                <c:pt idx="330">
                  <c:v>79</c:v>
                </c:pt>
                <c:pt idx="331">
                  <c:v>99</c:v>
                </c:pt>
                <c:pt idx="332">
                  <c:v>116</c:v>
                </c:pt>
                <c:pt idx="333">
                  <c:v>118</c:v>
                </c:pt>
                <c:pt idx="334">
                  <c:v>112</c:v>
                </c:pt>
                <c:pt idx="335">
                  <c:v>116</c:v>
                </c:pt>
                <c:pt idx="336">
                  <c:v>97</c:v>
                </c:pt>
                <c:pt idx="337">
                  <c:v>103</c:v>
                </c:pt>
                <c:pt idx="338">
                  <c:v>107</c:v>
                </c:pt>
                <c:pt idx="339">
                  <c:v>131</c:v>
                </c:pt>
                <c:pt idx="340">
                  <c:v>106</c:v>
                </c:pt>
                <c:pt idx="341">
                  <c:v>111</c:v>
                </c:pt>
                <c:pt idx="342">
                  <c:v>113</c:v>
                </c:pt>
                <c:pt idx="343">
                  <c:v>108</c:v>
                </c:pt>
                <c:pt idx="344">
                  <c:v>101</c:v>
                </c:pt>
                <c:pt idx="345">
                  <c:v>108</c:v>
                </c:pt>
                <c:pt idx="346">
                  <c:v>133</c:v>
                </c:pt>
                <c:pt idx="347">
                  <c:v>161</c:v>
                </c:pt>
                <c:pt idx="348">
                  <c:v>147</c:v>
                </c:pt>
                <c:pt idx="349">
                  <c:v>166</c:v>
                </c:pt>
                <c:pt idx="350">
                  <c:v>123</c:v>
                </c:pt>
                <c:pt idx="351">
                  <c:v>147</c:v>
                </c:pt>
                <c:pt idx="352">
                  <c:v>172</c:v>
                </c:pt>
                <c:pt idx="353">
                  <c:v>159</c:v>
                </c:pt>
                <c:pt idx="354">
                  <c:v>169</c:v>
                </c:pt>
                <c:pt idx="355">
                  <c:v>192</c:v>
                </c:pt>
                <c:pt idx="356">
                  <c:v>186</c:v>
                </c:pt>
                <c:pt idx="357">
                  <c:v>198</c:v>
                </c:pt>
                <c:pt idx="358">
                  <c:v>190</c:v>
                </c:pt>
                <c:pt idx="359">
                  <c:v>212</c:v>
                </c:pt>
                <c:pt idx="360">
                  <c:v>206</c:v>
                </c:pt>
                <c:pt idx="361">
                  <c:v>166</c:v>
                </c:pt>
                <c:pt idx="362">
                  <c:v>130</c:v>
                </c:pt>
                <c:pt idx="363">
                  <c:v>146</c:v>
                </c:pt>
                <c:pt idx="364">
                  <c:v>131</c:v>
                </c:pt>
              </c:numCache>
            </c:numRef>
          </c:val>
        </c:ser>
        <c:marker val="1"/>
        <c:axId val="147072896"/>
        <c:axId val="147074432"/>
      </c:lineChart>
      <c:catAx>
        <c:axId val="147068800"/>
        <c:scaling>
          <c:orientation val="minMax"/>
        </c:scaling>
        <c:axPos val="b"/>
        <c:title>
          <c:tx>
            <c:rich>
              <a:bodyPr rot="0" spcFirstLastPara="0" vertOverflow="ellipsis" vert="horz" wrap="square" anchor="ctr" anchorCtr="1" forceAA="0"/>
              <a:lstStyle/>
              <a:p>
                <a:pPr>
                  <a:defRPr lang="en-US" sz="1000" b="1" i="0" u="none" strike="noStrike" kern="1200" baseline="0">
                    <a:solidFill>
                      <a:schemeClr val="tx1">
                        <a:lumMod val="65000"/>
                        <a:lumOff val="35000"/>
                      </a:schemeClr>
                    </a:solidFill>
                    <a:latin typeface="+mn-lt"/>
                    <a:ea typeface="+mn-ea"/>
                    <a:cs typeface="+mn-cs"/>
                  </a:defRPr>
                </a:pPr>
                <a:r>
                  <a:rPr lang="en-US" b="1"/>
                  <a:t>Date</a:t>
                </a:r>
              </a:p>
            </c:rich>
          </c:tx>
          <c:spPr>
            <a:noFill/>
            <a:ln>
              <a:noFill/>
            </a:ln>
            <a:effectLst/>
          </c:spPr>
        </c:title>
        <c:numFmt formatCode="[$-14009]dd/mm/yy;@" sourceLinked="0"/>
        <c:tickLblPos val="nextTo"/>
        <c:spPr>
          <a:noFill/>
          <a:ln w="12700" cap="flat" cmpd="sng" algn="ctr">
            <a:solidFill>
              <a:schemeClr val="tx1"/>
            </a:solidFill>
            <a:prstDash val="solid"/>
            <a:round/>
          </a:ln>
          <a:effectLst/>
        </c:spPr>
        <c:txPr>
          <a:bodyPr rot="-5400000" spcFirstLastPara="0" vertOverflow="ellipsis" vert="horz" wrap="square" anchor="ctr" anchorCtr="1" forceAA="0"/>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47070976"/>
        <c:crosses val="autoZero"/>
        <c:auto val="1"/>
        <c:lblAlgn val="ctr"/>
        <c:lblOffset val="100"/>
      </c:catAx>
      <c:valAx>
        <c:axId val="147070976"/>
        <c:scaling>
          <c:orientation val="minMax"/>
          <c:max val="400"/>
        </c:scaling>
        <c:axPos val="l"/>
        <c:title>
          <c:tx>
            <c:rich>
              <a:bodyPr rot="-5400000" spcFirstLastPara="1" vertOverflow="ellipsis" vert="horz" wrap="square" anchor="ctr" anchorCtr="1"/>
              <a:lstStyle/>
              <a:p>
                <a:pPr>
                  <a:defRPr lang="en-US" sz="1000" b="1" i="0" u="none" strike="noStrike" kern="1200" baseline="0">
                    <a:solidFill>
                      <a:schemeClr val="tx1">
                        <a:lumMod val="65000"/>
                        <a:lumOff val="35000"/>
                      </a:schemeClr>
                    </a:solidFill>
                    <a:latin typeface="+mn-lt"/>
                    <a:ea typeface="+mn-ea"/>
                    <a:cs typeface="+mn-cs"/>
                  </a:defRPr>
                </a:pPr>
                <a:r>
                  <a:rPr lang="en-US" sz="1000" b="1" i="0" u="none" strike="noStrike" baseline="0">
                    <a:solidFill>
                      <a:srgbClr val="333333"/>
                    </a:solidFill>
                    <a:effectLst/>
                    <a:latin typeface="Calibri" panose="020F0502020204030204" charset="0"/>
                    <a:ea typeface="Calibri" panose="020F0502020204030204" charset="0"/>
                    <a:cs typeface="Calibri" panose="020F0502020204030204" charset="0"/>
                  </a:rPr>
                  <a:t>NOx  </a:t>
                </a:r>
                <a:r>
                  <a:rPr lang="en-IN" sz="1000" b="1" i="0" u="none" strike="noStrike" baseline="0">
                    <a:solidFill>
                      <a:srgbClr val="333333"/>
                    </a:solidFill>
                    <a:effectLst/>
                    <a:latin typeface="Calibri" panose="020F0502020204030204" charset="0"/>
                    <a:ea typeface="Calibri" panose="020F0502020204030204" charset="0"/>
                    <a:cs typeface="Calibri" panose="020F0502020204030204" charset="0"/>
                  </a:rPr>
                  <a:t>(µg/m</a:t>
                </a:r>
                <a:r>
                  <a:rPr lang="en-IN" sz="1000" b="1" i="0" u="none" strike="noStrike" baseline="30000">
                    <a:solidFill>
                      <a:srgbClr val="333333"/>
                    </a:solidFill>
                    <a:effectLst/>
                    <a:latin typeface="Calibri" panose="020F0502020204030204" charset="0"/>
                    <a:ea typeface="Calibri" panose="020F0502020204030204" charset="0"/>
                    <a:cs typeface="Calibri" panose="020F0502020204030204" charset="0"/>
                  </a:rPr>
                  <a:t>3</a:t>
                </a:r>
                <a:r>
                  <a:rPr lang="en-IN" sz="1000" b="1" i="0" u="none" strike="noStrike" baseline="0">
                    <a:solidFill>
                      <a:srgbClr val="333333"/>
                    </a:solidFill>
                    <a:effectLst/>
                    <a:latin typeface="Calibri" panose="020F0502020204030204" charset="0"/>
                    <a:ea typeface="Calibri" panose="020F0502020204030204" charset="0"/>
                    <a:cs typeface="Calibri" panose="020F0502020204030204" charset="0"/>
                  </a:rPr>
                  <a:t>)</a:t>
                </a:r>
                <a:endParaRPr lang="en-US" sz="1000" b="0" i="0" u="none" strike="noStrike" baseline="0">
                  <a:solidFill>
                    <a:srgbClr val="000000"/>
                  </a:solidFill>
                  <a:effectLst/>
                  <a:latin typeface="Arial" panose="020B0604020202020204" pitchFamily="7" charset="0"/>
                  <a:ea typeface="Arial" panose="020B0604020202020204" pitchFamily="7" charset="0"/>
                  <a:cs typeface="Arial" panose="020B0604020202020204" pitchFamily="7" charset="0"/>
                </a:endParaRPr>
              </a:p>
            </c:rich>
          </c:tx>
          <c:spPr>
            <a:noFill/>
            <a:ln>
              <a:noFill/>
            </a:ln>
            <a:effectLst/>
          </c:spPr>
        </c:title>
        <c:numFmt formatCode="General" sourceLinked="1"/>
        <c:tickLblPos val="nextTo"/>
        <c:spPr>
          <a:noFill/>
          <a:ln w="12700" cap="flat" cmpd="sng" algn="ctr">
            <a:solidFill>
              <a:schemeClr val="tx2">
                <a:lumMod val="60000"/>
                <a:lumOff val="40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47068800"/>
        <c:crosses val="autoZero"/>
        <c:crossBetween val="between"/>
      </c:valAx>
      <c:catAx>
        <c:axId val="147072896"/>
        <c:scaling>
          <c:orientation val="minMax"/>
        </c:scaling>
        <c:delete val="1"/>
        <c:axPos val="b"/>
        <c:tickLblPos val="none"/>
        <c:crossAx val="147074432"/>
        <c:crosses val="autoZero"/>
        <c:auto val="1"/>
        <c:lblAlgn val="ctr"/>
        <c:lblOffset val="100"/>
      </c:catAx>
      <c:valAx>
        <c:axId val="147074432"/>
        <c:scaling>
          <c:orientation val="minMax"/>
          <c:max val="400"/>
        </c:scaling>
        <c:axPos val="r"/>
        <c:title>
          <c:tx>
            <c:rich>
              <a:bodyPr rot="-5400000" spcFirstLastPara="1" vertOverflow="ellipsis" vert="horz" wrap="square" anchor="ctr" anchorCtr="1"/>
              <a:lstStyle/>
              <a:p>
                <a:pPr>
                  <a:defRPr lang="en-US" sz="1000" b="0" i="0" u="none" strike="noStrike" kern="1200" baseline="0">
                    <a:solidFill>
                      <a:schemeClr val="tx1">
                        <a:lumMod val="65000"/>
                        <a:lumOff val="35000"/>
                      </a:schemeClr>
                    </a:solidFill>
                    <a:latin typeface="+mn-lt"/>
                    <a:ea typeface="+mn-ea"/>
                    <a:cs typeface="+mn-cs"/>
                  </a:defRPr>
                </a:pPr>
                <a:r>
                  <a:rPr lang="en-US" sz="1000" b="1" i="0" u="none" strike="noStrike" baseline="0">
                    <a:solidFill>
                      <a:srgbClr val="333333"/>
                    </a:solidFill>
                    <a:effectLst/>
                    <a:latin typeface="Calibri" panose="020F0502020204030204" charset="0"/>
                    <a:ea typeface="Calibri" panose="020F0502020204030204" charset="0"/>
                    <a:cs typeface="Calibri" panose="020F0502020204030204" charset="0"/>
                  </a:rPr>
                  <a:t>PM-10  </a:t>
                </a:r>
                <a:r>
                  <a:rPr lang="en-IN" sz="1000" b="1" i="0" u="none" strike="noStrike" baseline="0">
                    <a:solidFill>
                      <a:srgbClr val="333333"/>
                    </a:solidFill>
                    <a:effectLst/>
                    <a:latin typeface="Calibri" panose="020F0502020204030204" charset="0"/>
                    <a:ea typeface="Calibri" panose="020F0502020204030204" charset="0"/>
                    <a:cs typeface="Calibri" panose="020F0502020204030204" charset="0"/>
                  </a:rPr>
                  <a:t>(µg/m</a:t>
                </a:r>
                <a:r>
                  <a:rPr lang="en-IN" sz="1000" b="1" i="0" u="none" strike="noStrike" baseline="30000">
                    <a:solidFill>
                      <a:srgbClr val="333333"/>
                    </a:solidFill>
                    <a:effectLst/>
                    <a:latin typeface="Calibri" panose="020F0502020204030204" charset="0"/>
                    <a:ea typeface="Calibri" panose="020F0502020204030204" charset="0"/>
                    <a:cs typeface="Calibri" panose="020F0502020204030204" charset="0"/>
                  </a:rPr>
                  <a:t>3</a:t>
                </a:r>
                <a:r>
                  <a:rPr lang="en-IN" sz="1000" b="1" i="0" u="none" strike="noStrike" baseline="0">
                    <a:solidFill>
                      <a:srgbClr val="333333"/>
                    </a:solidFill>
                    <a:effectLst/>
                    <a:latin typeface="Calibri" panose="020F0502020204030204" charset="0"/>
                    <a:ea typeface="Calibri" panose="020F0502020204030204" charset="0"/>
                    <a:cs typeface="Calibri" panose="020F0502020204030204" charset="0"/>
                  </a:rPr>
                  <a:t>)</a:t>
                </a:r>
                <a:endParaRPr lang="en-US" sz="1000" b="0" i="0" u="none" strike="noStrike" baseline="0">
                  <a:solidFill>
                    <a:srgbClr val="000000"/>
                  </a:solidFill>
                  <a:effectLst/>
                  <a:latin typeface="Arial" panose="020B0604020202020204" pitchFamily="7" charset="0"/>
                  <a:ea typeface="Arial" panose="020B0604020202020204" pitchFamily="7" charset="0"/>
                  <a:cs typeface="Arial" panose="020B0604020202020204" pitchFamily="7" charset="0"/>
                </a:endParaRPr>
              </a:p>
            </c:rich>
          </c:tx>
          <c:spPr>
            <a:noFill/>
            <a:ln>
              <a:noFill/>
            </a:ln>
            <a:effectLst/>
          </c:spPr>
        </c:title>
        <c:numFmt formatCode="General" sourceLinked="1"/>
        <c:tickLblPos val="nextTo"/>
        <c:spPr>
          <a:noFill/>
          <a:ln w="12700" cap="flat" cmpd="sng" algn="ctr">
            <a:solidFill>
              <a:schemeClr val="tx1">
                <a:lumMod val="65000"/>
                <a:lumOff val="35000"/>
              </a:schemeClr>
            </a:solidFill>
            <a:prstDash val="solid"/>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47072896"/>
        <c:crosses val="max"/>
        <c:crossBetween val="between"/>
      </c:valAx>
      <c:spPr>
        <a:noFill/>
        <a:ln>
          <a:noFill/>
        </a:ln>
        <a:effectLst/>
      </c:spPr>
    </c:plotArea>
    <c:plotVisOnly val="1"/>
    <c:dispBlanksAs val="zero"/>
  </c:chart>
  <c:spPr>
    <a:solidFill>
      <a:schemeClr val="bg1"/>
    </a:solidFill>
    <a:ln w="12700" cap="flat" cmpd="sng" algn="ctr">
      <a:solidFill>
        <a:schemeClr val="tx1"/>
      </a:solidFill>
      <a:prstDash val="solid"/>
      <a:round/>
    </a:ln>
    <a:effectLst/>
  </c:spPr>
  <c:txPr>
    <a:bodyPr wrap="square"/>
    <a:lstStyle/>
    <a:p>
      <a:pPr>
        <a:defRPr lang="en-US"/>
      </a:pPr>
      <a:endParaRPr lang="en-US"/>
    </a:p>
  </c:txPr>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25</xdr:col>
      <xdr:colOff>590550</xdr:colOff>
      <xdr:row>398</xdr:row>
      <xdr:rowOff>130175</xdr:rowOff>
    </xdr:from>
    <xdr:to>
      <xdr:col>25</xdr:col>
      <xdr:colOff>676275</xdr:colOff>
      <xdr:row>398</xdr:row>
      <xdr:rowOff>146685</xdr:rowOff>
    </xdr:to>
    <xdr:graphicFrame macro="">
      <xdr:nvGraphicFramePr>
        <xdr:cNvPr id="1043"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25</xdr:col>
      <xdr:colOff>590550</xdr:colOff>
      <xdr:row>79</xdr:row>
      <xdr:rowOff>130175</xdr:rowOff>
    </xdr:from>
    <xdr:to>
      <xdr:col>25</xdr:col>
      <xdr:colOff>676275</xdr:colOff>
      <xdr:row>79</xdr:row>
      <xdr:rowOff>146685</xdr:rowOff>
    </xdr:to>
    <xdr:graphicFrame macro="">
      <xdr:nvGraphicFramePr>
        <xdr:cNvPr id="2050"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25</xdr:col>
      <xdr:colOff>590550</xdr:colOff>
      <xdr:row>227</xdr:row>
      <xdr:rowOff>130175</xdr:rowOff>
    </xdr:from>
    <xdr:to>
      <xdr:col>25</xdr:col>
      <xdr:colOff>676275</xdr:colOff>
      <xdr:row>227</xdr:row>
      <xdr:rowOff>146685</xdr:rowOff>
    </xdr:to>
    <xdr:graphicFrame macro="">
      <xdr:nvGraphicFramePr>
        <xdr:cNvPr id="3074"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hanakya/Desktop/New%20folder/Template%20NOX1_calculation.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ily Data (NOx)"/>
      <sheetName val="pivot for monthly data"/>
      <sheetName val="Monthly Data (NOx)"/>
      <sheetName val="Seasonal data calculation"/>
      <sheetName val="Seasonal Data (NOx)"/>
    </sheetNames>
    <sheetDataSet>
      <sheetData sheetId="0">
        <row r="2">
          <cell r="CT2" t="str">
            <v>NAAQS (µg/m3)</v>
          </cell>
          <cell r="CU2" t="str">
            <v>PM 10 Conc. (µg/m3)</v>
          </cell>
          <cell r="CV2" t="str">
            <v>PM10 NAAQS (µg/m3)</v>
          </cell>
          <cell r="CW2" t="str">
            <v>PL</v>
          </cell>
          <cell r="CX2" t="str">
            <v>LD</v>
          </cell>
          <cell r="CY2" t="str">
            <v>UL</v>
          </cell>
        </row>
        <row r="3">
          <cell r="CR3">
            <v>43800</v>
          </cell>
          <cell r="CS3">
            <v>13</v>
          </cell>
          <cell r="CT3">
            <v>80</v>
          </cell>
          <cell r="CU3">
            <v>120</v>
          </cell>
          <cell r="CV3">
            <v>100</v>
          </cell>
          <cell r="CW3">
            <v>400</v>
          </cell>
        </row>
        <row r="4">
          <cell r="CR4">
            <v>43801</v>
          </cell>
          <cell r="CS4">
            <v>14</v>
          </cell>
          <cell r="CT4">
            <v>80</v>
          </cell>
          <cell r="CU4">
            <v>95</v>
          </cell>
          <cell r="CV4">
            <v>100</v>
          </cell>
          <cell r="CW4">
            <v>400</v>
          </cell>
        </row>
        <row r="5">
          <cell r="CR5">
            <v>43802</v>
          </cell>
          <cell r="CS5">
            <v>16</v>
          </cell>
          <cell r="CT5">
            <v>80</v>
          </cell>
          <cell r="CU5">
            <v>83</v>
          </cell>
          <cell r="CV5">
            <v>100</v>
          </cell>
          <cell r="CW5">
            <v>400</v>
          </cell>
        </row>
        <row r="6">
          <cell r="CR6">
            <v>43803</v>
          </cell>
          <cell r="CS6">
            <v>14</v>
          </cell>
          <cell r="CT6">
            <v>80</v>
          </cell>
          <cell r="CU6">
            <v>88</v>
          </cell>
          <cell r="CV6">
            <v>100</v>
          </cell>
          <cell r="CW6">
            <v>400</v>
          </cell>
        </row>
        <row r="7">
          <cell r="CR7">
            <v>43804</v>
          </cell>
          <cell r="CS7">
            <v>22</v>
          </cell>
          <cell r="CT7">
            <v>80</v>
          </cell>
          <cell r="CU7">
            <v>110</v>
          </cell>
          <cell r="CV7">
            <v>100</v>
          </cell>
          <cell r="CW7">
            <v>400</v>
          </cell>
        </row>
        <row r="8">
          <cell r="CR8">
            <v>43805</v>
          </cell>
          <cell r="CS8">
            <v>17</v>
          </cell>
          <cell r="CT8">
            <v>80</v>
          </cell>
          <cell r="CU8">
            <v>126</v>
          </cell>
          <cell r="CV8">
            <v>100</v>
          </cell>
          <cell r="CW8">
            <v>400</v>
          </cell>
        </row>
        <row r="9">
          <cell r="CR9">
            <v>43806</v>
          </cell>
          <cell r="CS9">
            <v>18</v>
          </cell>
          <cell r="CT9">
            <v>80</v>
          </cell>
          <cell r="CU9">
            <v>113</v>
          </cell>
          <cell r="CV9">
            <v>100</v>
          </cell>
          <cell r="CW9">
            <v>400</v>
          </cell>
        </row>
        <row r="10">
          <cell r="CR10">
            <v>43807</v>
          </cell>
          <cell r="CS10">
            <v>15</v>
          </cell>
          <cell r="CT10">
            <v>80</v>
          </cell>
          <cell r="CU10">
            <v>128</v>
          </cell>
          <cell r="CV10">
            <v>100</v>
          </cell>
          <cell r="CW10">
            <v>400</v>
          </cell>
        </row>
        <row r="11">
          <cell r="CR11">
            <v>43808</v>
          </cell>
          <cell r="CS11">
            <v>21</v>
          </cell>
          <cell r="CT11">
            <v>80</v>
          </cell>
          <cell r="CU11">
            <v>123</v>
          </cell>
          <cell r="CV11">
            <v>100</v>
          </cell>
          <cell r="CW11">
            <v>400</v>
          </cell>
        </row>
        <row r="12">
          <cell r="CR12">
            <v>43809</v>
          </cell>
          <cell r="CS12">
            <v>18</v>
          </cell>
          <cell r="CT12">
            <v>80</v>
          </cell>
          <cell r="CU12">
            <v>118</v>
          </cell>
          <cell r="CV12">
            <v>100</v>
          </cell>
          <cell r="CW12">
            <v>400</v>
          </cell>
        </row>
        <row r="13">
          <cell r="CR13">
            <v>43810</v>
          </cell>
          <cell r="CS13">
            <v>20</v>
          </cell>
          <cell r="CT13">
            <v>80</v>
          </cell>
          <cell r="CU13">
            <v>127</v>
          </cell>
          <cell r="CV13">
            <v>100</v>
          </cell>
          <cell r="CW13">
            <v>400</v>
          </cell>
        </row>
        <row r="14">
          <cell r="CR14">
            <v>43811</v>
          </cell>
          <cell r="CS14">
            <v>21</v>
          </cell>
          <cell r="CT14">
            <v>80</v>
          </cell>
          <cell r="CU14">
            <v>112</v>
          </cell>
          <cell r="CV14">
            <v>100</v>
          </cell>
          <cell r="CW14">
            <v>400</v>
          </cell>
        </row>
        <row r="15">
          <cell r="CR15">
            <v>43812</v>
          </cell>
          <cell r="CS15">
            <v>15</v>
          </cell>
          <cell r="CT15">
            <v>80</v>
          </cell>
          <cell r="CU15">
            <v>93</v>
          </cell>
          <cell r="CV15">
            <v>100</v>
          </cell>
          <cell r="CW15">
            <v>400</v>
          </cell>
        </row>
        <row r="16">
          <cell r="CR16">
            <v>43813</v>
          </cell>
          <cell r="CS16">
            <v>26</v>
          </cell>
          <cell r="CT16">
            <v>80</v>
          </cell>
          <cell r="CU16">
            <v>84</v>
          </cell>
          <cell r="CV16">
            <v>100</v>
          </cell>
          <cell r="CW16">
            <v>400</v>
          </cell>
        </row>
        <row r="17">
          <cell r="CR17">
            <v>43814</v>
          </cell>
          <cell r="CS17">
            <v>24</v>
          </cell>
          <cell r="CT17">
            <v>80</v>
          </cell>
          <cell r="CU17">
            <v>105</v>
          </cell>
          <cell r="CV17">
            <v>100</v>
          </cell>
          <cell r="CW17">
            <v>400</v>
          </cell>
        </row>
        <row r="18">
          <cell r="CR18">
            <v>43815</v>
          </cell>
          <cell r="CS18">
            <v>27</v>
          </cell>
          <cell r="CT18">
            <v>80</v>
          </cell>
          <cell r="CU18">
            <v>125</v>
          </cell>
          <cell r="CV18">
            <v>100</v>
          </cell>
          <cell r="CW18">
            <v>400</v>
          </cell>
        </row>
        <row r="19">
          <cell r="CR19">
            <v>43816</v>
          </cell>
          <cell r="CS19">
            <v>25</v>
          </cell>
          <cell r="CT19">
            <v>80</v>
          </cell>
          <cell r="CU19">
            <v>112</v>
          </cell>
          <cell r="CV19">
            <v>100</v>
          </cell>
          <cell r="CW19">
            <v>400</v>
          </cell>
        </row>
        <row r="20">
          <cell r="CR20">
            <v>43817</v>
          </cell>
          <cell r="CS20">
            <v>30</v>
          </cell>
          <cell r="CT20">
            <v>80</v>
          </cell>
          <cell r="CU20">
            <v>112</v>
          </cell>
          <cell r="CV20">
            <v>100</v>
          </cell>
          <cell r="CW20">
            <v>400</v>
          </cell>
        </row>
        <row r="21">
          <cell r="CR21">
            <v>43818</v>
          </cell>
          <cell r="CS21">
            <v>21</v>
          </cell>
          <cell r="CT21">
            <v>80</v>
          </cell>
          <cell r="CU21">
            <v>103</v>
          </cell>
          <cell r="CV21">
            <v>100</v>
          </cell>
          <cell r="CW21">
            <v>400</v>
          </cell>
        </row>
        <row r="22">
          <cell r="CR22">
            <v>43819</v>
          </cell>
          <cell r="CS22">
            <v>27</v>
          </cell>
          <cell r="CT22">
            <v>80</v>
          </cell>
          <cell r="CU22">
            <v>134</v>
          </cell>
          <cell r="CV22">
            <v>100</v>
          </cell>
          <cell r="CW22">
            <v>400</v>
          </cell>
        </row>
        <row r="23">
          <cell r="CR23">
            <v>43820</v>
          </cell>
          <cell r="CS23">
            <v>25</v>
          </cell>
          <cell r="CT23">
            <v>80</v>
          </cell>
          <cell r="CU23">
            <v>127</v>
          </cell>
          <cell r="CV23">
            <v>100</v>
          </cell>
          <cell r="CW23">
            <v>400</v>
          </cell>
        </row>
        <row r="24">
          <cell r="CR24">
            <v>43821</v>
          </cell>
          <cell r="CS24">
            <v>23</v>
          </cell>
          <cell r="CT24">
            <v>80</v>
          </cell>
          <cell r="CU24">
            <v>136</v>
          </cell>
          <cell r="CV24">
            <v>100</v>
          </cell>
          <cell r="CW24">
            <v>400</v>
          </cell>
        </row>
        <row r="25">
          <cell r="CR25">
            <v>43822</v>
          </cell>
          <cell r="CS25">
            <v>30</v>
          </cell>
          <cell r="CT25">
            <v>80</v>
          </cell>
          <cell r="CU25">
            <v>136</v>
          </cell>
          <cell r="CV25">
            <v>100</v>
          </cell>
          <cell r="CW25">
            <v>400</v>
          </cell>
        </row>
        <row r="26">
          <cell r="CR26">
            <v>43823</v>
          </cell>
          <cell r="CS26">
            <v>30</v>
          </cell>
          <cell r="CT26">
            <v>80</v>
          </cell>
          <cell r="CU26">
            <v>166</v>
          </cell>
          <cell r="CV26">
            <v>100</v>
          </cell>
          <cell r="CW26">
            <v>400</v>
          </cell>
        </row>
        <row r="27">
          <cell r="CR27">
            <v>43824</v>
          </cell>
          <cell r="CS27">
            <v>22</v>
          </cell>
          <cell r="CT27">
            <v>80</v>
          </cell>
          <cell r="CU27">
            <v>178</v>
          </cell>
          <cell r="CV27">
            <v>100</v>
          </cell>
          <cell r="CW27">
            <v>400</v>
          </cell>
        </row>
        <row r="28">
          <cell r="CR28">
            <v>43825</v>
          </cell>
          <cell r="CS28">
            <v>18</v>
          </cell>
          <cell r="CT28">
            <v>80</v>
          </cell>
          <cell r="CU28">
            <v>109</v>
          </cell>
          <cell r="CV28">
            <v>100</v>
          </cell>
          <cell r="CW28">
            <v>400</v>
          </cell>
        </row>
        <row r="29">
          <cell r="CR29">
            <v>43826</v>
          </cell>
          <cell r="CS29">
            <v>26</v>
          </cell>
          <cell r="CT29">
            <v>80</v>
          </cell>
          <cell r="CU29">
            <v>123</v>
          </cell>
          <cell r="CV29">
            <v>100</v>
          </cell>
          <cell r="CW29">
            <v>400</v>
          </cell>
        </row>
        <row r="30">
          <cell r="CR30">
            <v>43827</v>
          </cell>
          <cell r="CS30">
            <v>21</v>
          </cell>
          <cell r="CT30">
            <v>80</v>
          </cell>
          <cell r="CU30">
            <v>118</v>
          </cell>
          <cell r="CV30">
            <v>100</v>
          </cell>
          <cell r="CW30">
            <v>400</v>
          </cell>
        </row>
        <row r="31">
          <cell r="CR31">
            <v>43828</v>
          </cell>
          <cell r="CS31">
            <v>24</v>
          </cell>
          <cell r="CT31">
            <v>80</v>
          </cell>
          <cell r="CU31">
            <v>135</v>
          </cell>
          <cell r="CV31">
            <v>100</v>
          </cell>
          <cell r="CW31">
            <v>400</v>
          </cell>
        </row>
        <row r="32">
          <cell r="CR32">
            <v>43829</v>
          </cell>
          <cell r="CS32">
            <v>24</v>
          </cell>
          <cell r="CT32">
            <v>80</v>
          </cell>
          <cell r="CU32">
            <v>132</v>
          </cell>
          <cell r="CV32">
            <v>100</v>
          </cell>
          <cell r="CW32">
            <v>400</v>
          </cell>
        </row>
        <row r="33">
          <cell r="CR33">
            <v>43830</v>
          </cell>
          <cell r="CS33">
            <v>20</v>
          </cell>
          <cell r="CT33">
            <v>80</v>
          </cell>
          <cell r="CU33">
            <v>109</v>
          </cell>
          <cell r="CV33">
            <v>100</v>
          </cell>
          <cell r="CW33">
            <v>400</v>
          </cell>
        </row>
        <row r="34">
          <cell r="CR34">
            <v>43831</v>
          </cell>
          <cell r="CS34">
            <v>37</v>
          </cell>
          <cell r="CT34">
            <v>80</v>
          </cell>
          <cell r="CU34">
            <v>150</v>
          </cell>
          <cell r="CV34">
            <v>100</v>
          </cell>
          <cell r="CW34">
            <v>400</v>
          </cell>
        </row>
        <row r="35">
          <cell r="CR35">
            <v>43832</v>
          </cell>
          <cell r="CS35">
            <v>23</v>
          </cell>
          <cell r="CT35">
            <v>80</v>
          </cell>
          <cell r="CU35">
            <v>157</v>
          </cell>
          <cell r="CV35">
            <v>100</v>
          </cell>
          <cell r="CW35">
            <v>400</v>
          </cell>
        </row>
        <row r="36">
          <cell r="CR36">
            <v>43833</v>
          </cell>
          <cell r="CS36">
            <v>23</v>
          </cell>
          <cell r="CT36">
            <v>80</v>
          </cell>
          <cell r="CU36">
            <v>135</v>
          </cell>
          <cell r="CV36">
            <v>100</v>
          </cell>
          <cell r="CW36">
            <v>400</v>
          </cell>
        </row>
        <row r="37">
          <cell r="CR37">
            <v>43834</v>
          </cell>
          <cell r="CS37">
            <v>18</v>
          </cell>
          <cell r="CT37">
            <v>80</v>
          </cell>
          <cell r="CU37">
            <v>132</v>
          </cell>
          <cell r="CV37">
            <v>100</v>
          </cell>
          <cell r="CW37">
            <v>400</v>
          </cell>
        </row>
        <row r="38">
          <cell r="CR38">
            <v>43835</v>
          </cell>
          <cell r="CS38">
            <v>24</v>
          </cell>
          <cell r="CT38">
            <v>80</v>
          </cell>
          <cell r="CU38">
            <v>143</v>
          </cell>
          <cell r="CV38">
            <v>100</v>
          </cell>
          <cell r="CW38">
            <v>400</v>
          </cell>
        </row>
        <row r="39">
          <cell r="CR39">
            <v>43836</v>
          </cell>
          <cell r="CS39">
            <v>22</v>
          </cell>
          <cell r="CT39">
            <v>80</v>
          </cell>
          <cell r="CU39">
            <v>131</v>
          </cell>
          <cell r="CV39">
            <v>100</v>
          </cell>
          <cell r="CW39">
            <v>400</v>
          </cell>
        </row>
        <row r="40">
          <cell r="CR40">
            <v>43837</v>
          </cell>
          <cell r="CS40">
            <v>32</v>
          </cell>
          <cell r="CT40">
            <v>80</v>
          </cell>
          <cell r="CU40">
            <v>131</v>
          </cell>
          <cell r="CV40">
            <v>100</v>
          </cell>
          <cell r="CW40">
            <v>400</v>
          </cell>
        </row>
        <row r="41">
          <cell r="CR41">
            <v>43838</v>
          </cell>
          <cell r="CS41">
            <v>12</v>
          </cell>
          <cell r="CT41">
            <v>80</v>
          </cell>
          <cell r="CU41">
            <v>75</v>
          </cell>
          <cell r="CV41">
            <v>100</v>
          </cell>
          <cell r="CW41">
            <v>400</v>
          </cell>
        </row>
        <row r="42">
          <cell r="CR42">
            <v>43839</v>
          </cell>
          <cell r="CS42">
            <v>19</v>
          </cell>
          <cell r="CT42">
            <v>80</v>
          </cell>
          <cell r="CU42">
            <v>102</v>
          </cell>
          <cell r="CV42">
            <v>100</v>
          </cell>
          <cell r="CW42">
            <v>400</v>
          </cell>
        </row>
        <row r="43">
          <cell r="CR43">
            <v>43840</v>
          </cell>
          <cell r="CS43">
            <v>23</v>
          </cell>
          <cell r="CT43">
            <v>80</v>
          </cell>
          <cell r="CU43">
            <v>121</v>
          </cell>
          <cell r="CV43">
            <v>100</v>
          </cell>
          <cell r="CW43">
            <v>400</v>
          </cell>
        </row>
        <row r="44">
          <cell r="CR44">
            <v>43841</v>
          </cell>
          <cell r="CS44">
            <v>26</v>
          </cell>
          <cell r="CT44">
            <v>80</v>
          </cell>
          <cell r="CU44">
            <v>132</v>
          </cell>
          <cell r="CV44">
            <v>100</v>
          </cell>
          <cell r="CW44">
            <v>400</v>
          </cell>
        </row>
        <row r="45">
          <cell r="CR45">
            <v>43842</v>
          </cell>
          <cell r="CS45">
            <v>28</v>
          </cell>
          <cell r="CT45">
            <v>80</v>
          </cell>
          <cell r="CU45">
            <v>131</v>
          </cell>
          <cell r="CV45">
            <v>100</v>
          </cell>
          <cell r="CW45">
            <v>400</v>
          </cell>
        </row>
        <row r="46">
          <cell r="CR46">
            <v>43843</v>
          </cell>
          <cell r="CS46">
            <v>15</v>
          </cell>
          <cell r="CT46">
            <v>80</v>
          </cell>
          <cell r="CU46">
            <v>104</v>
          </cell>
          <cell r="CV46">
            <v>100</v>
          </cell>
          <cell r="CW46">
            <v>400</v>
          </cell>
        </row>
        <row r="47">
          <cell r="CR47">
            <v>43844</v>
          </cell>
          <cell r="CS47">
            <v>14</v>
          </cell>
          <cell r="CT47">
            <v>80</v>
          </cell>
          <cell r="CU47">
            <v>73</v>
          </cell>
          <cell r="CV47">
            <v>100</v>
          </cell>
          <cell r="CW47">
            <v>400</v>
          </cell>
        </row>
        <row r="48">
          <cell r="CR48">
            <v>43845</v>
          </cell>
          <cell r="CS48">
            <v>9</v>
          </cell>
          <cell r="CT48">
            <v>80</v>
          </cell>
          <cell r="CU48">
            <v>17</v>
          </cell>
          <cell r="CV48">
            <v>100</v>
          </cell>
          <cell r="CW48">
            <v>400</v>
          </cell>
        </row>
        <row r="49">
          <cell r="CR49">
            <v>43846</v>
          </cell>
          <cell r="CS49">
            <v>9</v>
          </cell>
          <cell r="CT49">
            <v>80</v>
          </cell>
          <cell r="CU49">
            <v>13</v>
          </cell>
          <cell r="CV49">
            <v>100</v>
          </cell>
          <cell r="CW49">
            <v>400</v>
          </cell>
        </row>
        <row r="50">
          <cell r="CR50">
            <v>43847</v>
          </cell>
          <cell r="CS50">
            <v>9</v>
          </cell>
          <cell r="CT50">
            <v>80</v>
          </cell>
          <cell r="CU50">
            <v>18</v>
          </cell>
          <cell r="CV50">
            <v>100</v>
          </cell>
          <cell r="CW50">
            <v>400</v>
          </cell>
        </row>
        <row r="51">
          <cell r="CR51">
            <v>43862</v>
          </cell>
          <cell r="CS51">
            <v>28</v>
          </cell>
          <cell r="CT51">
            <v>80</v>
          </cell>
          <cell r="CU51">
            <v>128</v>
          </cell>
          <cell r="CV51">
            <v>100</v>
          </cell>
          <cell r="CW51">
            <v>400</v>
          </cell>
        </row>
        <row r="52">
          <cell r="CR52">
            <v>43863</v>
          </cell>
          <cell r="CS52">
            <v>37</v>
          </cell>
          <cell r="CT52">
            <v>80</v>
          </cell>
          <cell r="CU52">
            <v>156</v>
          </cell>
          <cell r="CV52">
            <v>100</v>
          </cell>
          <cell r="CW52">
            <v>400</v>
          </cell>
        </row>
        <row r="53">
          <cell r="CR53">
            <v>43864</v>
          </cell>
          <cell r="CS53">
            <v>24</v>
          </cell>
          <cell r="CT53">
            <v>80</v>
          </cell>
          <cell r="CU53">
            <v>139</v>
          </cell>
          <cell r="CV53">
            <v>100</v>
          </cell>
          <cell r="CW53">
            <v>400</v>
          </cell>
        </row>
        <row r="54">
          <cell r="CR54">
            <v>43865</v>
          </cell>
          <cell r="CS54">
            <v>25</v>
          </cell>
          <cell r="CT54">
            <v>80</v>
          </cell>
          <cell r="CU54">
            <v>125</v>
          </cell>
          <cell r="CV54">
            <v>100</v>
          </cell>
          <cell r="CW54">
            <v>400</v>
          </cell>
        </row>
        <row r="55">
          <cell r="CR55">
            <v>43866</v>
          </cell>
          <cell r="CS55">
            <v>30</v>
          </cell>
          <cell r="CT55">
            <v>80</v>
          </cell>
          <cell r="CU55">
            <v>123</v>
          </cell>
          <cell r="CV55">
            <v>100</v>
          </cell>
          <cell r="CW55">
            <v>400</v>
          </cell>
        </row>
        <row r="56">
          <cell r="CR56">
            <v>43867</v>
          </cell>
          <cell r="CS56">
            <v>25</v>
          </cell>
          <cell r="CT56">
            <v>80</v>
          </cell>
          <cell r="CU56">
            <v>101</v>
          </cell>
          <cell r="CV56">
            <v>100</v>
          </cell>
          <cell r="CW56">
            <v>400</v>
          </cell>
        </row>
        <row r="57">
          <cell r="CR57">
            <v>43868</v>
          </cell>
          <cell r="CS57">
            <v>37</v>
          </cell>
          <cell r="CT57">
            <v>80</v>
          </cell>
          <cell r="CU57">
            <v>105</v>
          </cell>
          <cell r="CV57">
            <v>100</v>
          </cell>
          <cell r="CW57">
            <v>400</v>
          </cell>
        </row>
        <row r="58">
          <cell r="CR58">
            <v>43869</v>
          </cell>
          <cell r="CS58">
            <v>32</v>
          </cell>
          <cell r="CT58">
            <v>80</v>
          </cell>
          <cell r="CU58">
            <v>133</v>
          </cell>
          <cell r="CV58">
            <v>100</v>
          </cell>
          <cell r="CW58">
            <v>400</v>
          </cell>
        </row>
        <row r="59">
          <cell r="CR59">
            <v>43870</v>
          </cell>
          <cell r="CS59">
            <v>17</v>
          </cell>
          <cell r="CT59">
            <v>80</v>
          </cell>
          <cell r="CU59">
            <v>127</v>
          </cell>
          <cell r="CV59">
            <v>100</v>
          </cell>
          <cell r="CW59">
            <v>400</v>
          </cell>
        </row>
        <row r="60">
          <cell r="CR60">
            <v>43871</v>
          </cell>
          <cell r="CS60">
            <v>20</v>
          </cell>
          <cell r="CT60">
            <v>80</v>
          </cell>
          <cell r="CU60">
            <v>112</v>
          </cell>
          <cell r="CV60">
            <v>100</v>
          </cell>
          <cell r="CW60">
            <v>400</v>
          </cell>
        </row>
        <row r="61">
          <cell r="CR61">
            <v>43872</v>
          </cell>
          <cell r="CS61">
            <v>27</v>
          </cell>
          <cell r="CT61">
            <v>80</v>
          </cell>
          <cell r="CU61">
            <v>122</v>
          </cell>
          <cell r="CV61">
            <v>100</v>
          </cell>
          <cell r="CW61">
            <v>400</v>
          </cell>
        </row>
        <row r="62">
          <cell r="CR62">
            <v>43873</v>
          </cell>
          <cell r="CS62">
            <v>23</v>
          </cell>
          <cell r="CT62">
            <v>80</v>
          </cell>
          <cell r="CU62">
            <v>112</v>
          </cell>
          <cell r="CV62">
            <v>100</v>
          </cell>
          <cell r="CW62">
            <v>400</v>
          </cell>
        </row>
        <row r="63">
          <cell r="CR63">
            <v>43874</v>
          </cell>
          <cell r="CS63">
            <v>32</v>
          </cell>
          <cell r="CT63">
            <v>80</v>
          </cell>
          <cell r="CU63">
            <v>112</v>
          </cell>
          <cell r="CV63">
            <v>100</v>
          </cell>
          <cell r="CW63">
            <v>400</v>
          </cell>
        </row>
        <row r="64">
          <cell r="CR64">
            <v>43875</v>
          </cell>
          <cell r="CS64">
            <v>25</v>
          </cell>
          <cell r="CT64">
            <v>80</v>
          </cell>
          <cell r="CU64">
            <v>104</v>
          </cell>
          <cell r="CV64">
            <v>100</v>
          </cell>
          <cell r="CW64">
            <v>400</v>
          </cell>
        </row>
        <row r="65">
          <cell r="CR65">
            <v>43876</v>
          </cell>
          <cell r="CS65">
            <v>36</v>
          </cell>
          <cell r="CT65">
            <v>80</v>
          </cell>
          <cell r="CU65">
            <v>118</v>
          </cell>
          <cell r="CV65">
            <v>100</v>
          </cell>
          <cell r="CW65">
            <v>400</v>
          </cell>
        </row>
        <row r="66">
          <cell r="CR66">
            <v>43877</v>
          </cell>
          <cell r="CS66">
            <v>38</v>
          </cell>
          <cell r="CT66">
            <v>80</v>
          </cell>
          <cell r="CU66">
            <v>158</v>
          </cell>
          <cell r="CV66">
            <v>100</v>
          </cell>
          <cell r="CW66">
            <v>400</v>
          </cell>
        </row>
        <row r="67">
          <cell r="CR67">
            <v>43878</v>
          </cell>
          <cell r="CS67">
            <v>28</v>
          </cell>
          <cell r="CT67">
            <v>80</v>
          </cell>
          <cell r="CU67">
            <v>159</v>
          </cell>
          <cell r="CV67">
            <v>100</v>
          </cell>
          <cell r="CW67">
            <v>400</v>
          </cell>
        </row>
        <row r="68">
          <cell r="CR68">
            <v>43879</v>
          </cell>
          <cell r="CS68">
            <v>40</v>
          </cell>
          <cell r="CT68">
            <v>80</v>
          </cell>
          <cell r="CU68">
            <v>169</v>
          </cell>
          <cell r="CV68">
            <v>100</v>
          </cell>
          <cell r="CW68">
            <v>400</v>
          </cell>
        </row>
        <row r="69">
          <cell r="CR69">
            <v>43880</v>
          </cell>
          <cell r="CS69">
            <v>36</v>
          </cell>
          <cell r="CT69">
            <v>80</v>
          </cell>
          <cell r="CU69">
            <v>158</v>
          </cell>
          <cell r="CV69">
            <v>100</v>
          </cell>
          <cell r="CW69">
            <v>400</v>
          </cell>
        </row>
        <row r="70">
          <cell r="CR70">
            <v>43881</v>
          </cell>
          <cell r="CS70">
            <v>19</v>
          </cell>
          <cell r="CT70">
            <v>80</v>
          </cell>
          <cell r="CU70">
            <v>105</v>
          </cell>
          <cell r="CV70">
            <v>100</v>
          </cell>
          <cell r="CW70">
            <v>400</v>
          </cell>
        </row>
        <row r="71">
          <cell r="CR71">
            <v>43882</v>
          </cell>
          <cell r="CS71">
            <v>17</v>
          </cell>
          <cell r="CT71">
            <v>80</v>
          </cell>
          <cell r="CU71">
            <v>74</v>
          </cell>
          <cell r="CV71">
            <v>100</v>
          </cell>
          <cell r="CW71">
            <v>400</v>
          </cell>
        </row>
        <row r="72">
          <cell r="CR72">
            <v>43883</v>
          </cell>
          <cell r="CS72">
            <v>25</v>
          </cell>
          <cell r="CT72">
            <v>80</v>
          </cell>
          <cell r="CU72">
            <v>108</v>
          </cell>
          <cell r="CV72">
            <v>100</v>
          </cell>
          <cell r="CW72">
            <v>400</v>
          </cell>
        </row>
        <row r="73">
          <cell r="CR73">
            <v>43884</v>
          </cell>
          <cell r="CS73">
            <v>22</v>
          </cell>
          <cell r="CT73">
            <v>80</v>
          </cell>
          <cell r="CU73">
            <v>145</v>
          </cell>
          <cell r="CV73">
            <v>100</v>
          </cell>
          <cell r="CW73">
            <v>400</v>
          </cell>
        </row>
        <row r="74">
          <cell r="CR74">
            <v>43885</v>
          </cell>
          <cell r="CS74">
            <v>28</v>
          </cell>
          <cell r="CT74">
            <v>80</v>
          </cell>
          <cell r="CU74">
            <v>175</v>
          </cell>
          <cell r="CV74">
            <v>100</v>
          </cell>
          <cell r="CW74">
            <v>400</v>
          </cell>
        </row>
        <row r="75">
          <cell r="CR75">
            <v>43886</v>
          </cell>
          <cell r="CS75">
            <v>18</v>
          </cell>
          <cell r="CT75">
            <v>80</v>
          </cell>
          <cell r="CU75">
            <v>109</v>
          </cell>
          <cell r="CV75">
            <v>100</v>
          </cell>
          <cell r="CW75">
            <v>400</v>
          </cell>
        </row>
        <row r="76">
          <cell r="CR76">
            <v>43887</v>
          </cell>
          <cell r="CS76">
            <v>19</v>
          </cell>
          <cell r="CT76">
            <v>80</v>
          </cell>
          <cell r="CU76">
            <v>103</v>
          </cell>
          <cell r="CV76">
            <v>100</v>
          </cell>
          <cell r="CW76">
            <v>400</v>
          </cell>
        </row>
        <row r="77">
          <cell r="CR77">
            <v>43888</v>
          </cell>
          <cell r="CS77">
            <v>26</v>
          </cell>
          <cell r="CT77">
            <v>80</v>
          </cell>
          <cell r="CU77">
            <v>126</v>
          </cell>
          <cell r="CV77">
            <v>100</v>
          </cell>
          <cell r="CW77">
            <v>400</v>
          </cell>
        </row>
        <row r="78">
          <cell r="CR78">
            <v>43889</v>
          </cell>
          <cell r="CS78">
            <v>29</v>
          </cell>
          <cell r="CT78">
            <v>80</v>
          </cell>
          <cell r="CU78">
            <v>118</v>
          </cell>
          <cell r="CV78">
            <v>100</v>
          </cell>
          <cell r="CW78">
            <v>400</v>
          </cell>
        </row>
        <row r="79">
          <cell r="CR79">
            <v>43890</v>
          </cell>
          <cell r="CS79">
            <v>26</v>
          </cell>
          <cell r="CT79">
            <v>80</v>
          </cell>
          <cell r="CU79">
            <v>119</v>
          </cell>
          <cell r="CV79">
            <v>100</v>
          </cell>
          <cell r="CW79">
            <v>400</v>
          </cell>
        </row>
        <row r="80">
          <cell r="CR80">
            <v>43891</v>
          </cell>
          <cell r="CS80">
            <v>20</v>
          </cell>
          <cell r="CT80">
            <v>80</v>
          </cell>
          <cell r="CU80">
            <v>96</v>
          </cell>
          <cell r="CV80">
            <v>100</v>
          </cell>
          <cell r="CW80">
            <v>400</v>
          </cell>
        </row>
        <row r="81">
          <cell r="CR81">
            <v>43892</v>
          </cell>
          <cell r="CS81">
            <v>25</v>
          </cell>
          <cell r="CT81">
            <v>80</v>
          </cell>
          <cell r="CU81">
            <v>110</v>
          </cell>
          <cell r="CV81">
            <v>100</v>
          </cell>
          <cell r="CW81">
            <v>400</v>
          </cell>
        </row>
        <row r="82">
          <cell r="CR82">
            <v>43893</v>
          </cell>
          <cell r="CS82">
            <v>15</v>
          </cell>
          <cell r="CT82">
            <v>80</v>
          </cell>
          <cell r="CU82">
            <v>122</v>
          </cell>
          <cell r="CV82">
            <v>100</v>
          </cell>
          <cell r="CW82">
            <v>400</v>
          </cell>
        </row>
        <row r="83">
          <cell r="CR83">
            <v>43894</v>
          </cell>
          <cell r="CS83">
            <v>17</v>
          </cell>
          <cell r="CT83">
            <v>80</v>
          </cell>
          <cell r="CU83">
            <v>118</v>
          </cell>
          <cell r="CV83">
            <v>100</v>
          </cell>
          <cell r="CW83">
            <v>400</v>
          </cell>
        </row>
        <row r="84">
          <cell r="CR84">
            <v>43895</v>
          </cell>
          <cell r="CS84">
            <v>14</v>
          </cell>
          <cell r="CT84">
            <v>80</v>
          </cell>
          <cell r="CU84">
            <v>112</v>
          </cell>
          <cell r="CV84">
            <v>100</v>
          </cell>
          <cell r="CW84">
            <v>400</v>
          </cell>
        </row>
        <row r="85">
          <cell r="CR85">
            <v>43896</v>
          </cell>
          <cell r="CS85">
            <v>15</v>
          </cell>
          <cell r="CT85">
            <v>80</v>
          </cell>
          <cell r="CU85">
            <v>105</v>
          </cell>
          <cell r="CV85">
            <v>100</v>
          </cell>
          <cell r="CW85">
            <v>400</v>
          </cell>
        </row>
        <row r="86">
          <cell r="CR86">
            <v>43897</v>
          </cell>
          <cell r="CS86">
            <v>10</v>
          </cell>
          <cell r="CT86">
            <v>80</v>
          </cell>
          <cell r="CU86">
            <v>119</v>
          </cell>
          <cell r="CV86">
            <v>100</v>
          </cell>
          <cell r="CW86">
            <v>400</v>
          </cell>
        </row>
        <row r="87">
          <cell r="CR87">
            <v>43898</v>
          </cell>
          <cell r="CS87">
            <v>10</v>
          </cell>
          <cell r="CT87">
            <v>80</v>
          </cell>
          <cell r="CU87">
            <v>102</v>
          </cell>
          <cell r="CV87">
            <v>100</v>
          </cell>
          <cell r="CW87">
            <v>400</v>
          </cell>
        </row>
        <row r="88">
          <cell r="CR88">
            <v>43899</v>
          </cell>
          <cell r="CS88">
            <v>12</v>
          </cell>
          <cell r="CT88">
            <v>80</v>
          </cell>
          <cell r="CU88">
            <v>116</v>
          </cell>
          <cell r="CV88">
            <v>100</v>
          </cell>
          <cell r="CW88">
            <v>400</v>
          </cell>
        </row>
        <row r="89">
          <cell r="CR89">
            <v>43900</v>
          </cell>
          <cell r="CS89">
            <v>9</v>
          </cell>
          <cell r="CT89">
            <v>80</v>
          </cell>
          <cell r="CU89">
            <v>90</v>
          </cell>
          <cell r="CV89">
            <v>100</v>
          </cell>
          <cell r="CW89">
            <v>400</v>
          </cell>
        </row>
        <row r="90">
          <cell r="CR90">
            <v>43901</v>
          </cell>
          <cell r="CS90">
            <v>9</v>
          </cell>
          <cell r="CT90">
            <v>80</v>
          </cell>
          <cell r="CU90">
            <v>61</v>
          </cell>
          <cell r="CV90">
            <v>100</v>
          </cell>
          <cell r="CW90">
            <v>400</v>
          </cell>
        </row>
        <row r="91">
          <cell r="CR91">
            <v>43902</v>
          </cell>
          <cell r="CS91">
            <v>11</v>
          </cell>
          <cell r="CT91">
            <v>80</v>
          </cell>
          <cell r="CU91">
            <v>65</v>
          </cell>
          <cell r="CV91">
            <v>100</v>
          </cell>
          <cell r="CW91">
            <v>400</v>
          </cell>
        </row>
        <row r="92">
          <cell r="CR92">
            <v>43903</v>
          </cell>
          <cell r="CS92">
            <v>11</v>
          </cell>
          <cell r="CT92">
            <v>80</v>
          </cell>
          <cell r="CU92">
            <v>65</v>
          </cell>
          <cell r="CV92">
            <v>100</v>
          </cell>
          <cell r="CW92">
            <v>400</v>
          </cell>
        </row>
        <row r="93">
          <cell r="CR93">
            <v>43904</v>
          </cell>
          <cell r="CS93">
            <v>12</v>
          </cell>
          <cell r="CT93">
            <v>80</v>
          </cell>
          <cell r="CU93">
            <v>110</v>
          </cell>
          <cell r="CV93">
            <v>100</v>
          </cell>
          <cell r="CW93">
            <v>400</v>
          </cell>
        </row>
        <row r="94">
          <cell r="CR94">
            <v>43905</v>
          </cell>
          <cell r="CS94">
            <v>20</v>
          </cell>
          <cell r="CT94">
            <v>80</v>
          </cell>
          <cell r="CU94">
            <v>138</v>
          </cell>
          <cell r="CV94">
            <v>100</v>
          </cell>
          <cell r="CW94">
            <v>400</v>
          </cell>
        </row>
        <row r="95">
          <cell r="CR95">
            <v>43906</v>
          </cell>
          <cell r="CS95">
            <v>25</v>
          </cell>
          <cell r="CT95">
            <v>80</v>
          </cell>
          <cell r="CU95">
            <v>148</v>
          </cell>
          <cell r="CV95">
            <v>100</v>
          </cell>
          <cell r="CW95">
            <v>400</v>
          </cell>
        </row>
        <row r="96">
          <cell r="CR96">
            <v>43907</v>
          </cell>
          <cell r="CS96">
            <v>23</v>
          </cell>
          <cell r="CT96">
            <v>80</v>
          </cell>
          <cell r="CU96">
            <v>118</v>
          </cell>
          <cell r="CV96">
            <v>100</v>
          </cell>
          <cell r="CW96">
            <v>400</v>
          </cell>
        </row>
        <row r="97">
          <cell r="CR97">
            <v>43908</v>
          </cell>
          <cell r="CS97">
            <v>24</v>
          </cell>
          <cell r="CT97">
            <v>80</v>
          </cell>
          <cell r="CU97">
            <v>100</v>
          </cell>
          <cell r="CV97">
            <v>100</v>
          </cell>
          <cell r="CW97">
            <v>400</v>
          </cell>
        </row>
        <row r="98">
          <cell r="CR98">
            <v>43909</v>
          </cell>
          <cell r="CS98">
            <v>13</v>
          </cell>
          <cell r="CT98">
            <v>80</v>
          </cell>
          <cell r="CU98">
            <v>67</v>
          </cell>
          <cell r="CV98">
            <v>100</v>
          </cell>
          <cell r="CW98">
            <v>400</v>
          </cell>
        </row>
        <row r="99">
          <cell r="CR99">
            <v>43910</v>
          </cell>
          <cell r="CS99">
            <v>13</v>
          </cell>
          <cell r="CT99">
            <v>80</v>
          </cell>
          <cell r="CU99">
            <v>62</v>
          </cell>
          <cell r="CV99">
            <v>100</v>
          </cell>
          <cell r="CW99">
            <v>400</v>
          </cell>
        </row>
        <row r="100">
          <cell r="CR100">
            <v>43911</v>
          </cell>
          <cell r="CS100">
            <v>12</v>
          </cell>
          <cell r="CT100">
            <v>80</v>
          </cell>
          <cell r="CU100">
            <v>58</v>
          </cell>
          <cell r="CV100">
            <v>100</v>
          </cell>
          <cell r="CW100">
            <v>400</v>
          </cell>
        </row>
        <row r="101">
          <cell r="CR101">
            <v>43912</v>
          </cell>
          <cell r="CS101">
            <v>9</v>
          </cell>
          <cell r="CT101">
            <v>80</v>
          </cell>
          <cell r="CU101">
            <v>46</v>
          </cell>
          <cell r="CV101">
            <v>100</v>
          </cell>
          <cell r="CW101">
            <v>400</v>
          </cell>
        </row>
        <row r="102">
          <cell r="CR102">
            <v>43913</v>
          </cell>
          <cell r="CS102">
            <v>9</v>
          </cell>
          <cell r="CT102">
            <v>80</v>
          </cell>
          <cell r="CU102">
            <v>71</v>
          </cell>
          <cell r="CV102">
            <v>100</v>
          </cell>
          <cell r="CW102">
            <v>400</v>
          </cell>
        </row>
        <row r="103">
          <cell r="CR103">
            <v>43914</v>
          </cell>
          <cell r="CS103">
            <v>9</v>
          </cell>
          <cell r="CT103">
            <v>80</v>
          </cell>
          <cell r="CU103">
            <v>90</v>
          </cell>
          <cell r="CV103">
            <v>100</v>
          </cell>
          <cell r="CW103">
            <v>400</v>
          </cell>
        </row>
        <row r="104">
          <cell r="CR104">
            <v>43915</v>
          </cell>
          <cell r="CS104">
            <v>9</v>
          </cell>
          <cell r="CT104">
            <v>80</v>
          </cell>
          <cell r="CU104">
            <v>76</v>
          </cell>
          <cell r="CV104">
            <v>100</v>
          </cell>
          <cell r="CX104">
            <v>400</v>
          </cell>
        </row>
        <row r="105">
          <cell r="CR105">
            <v>43916</v>
          </cell>
          <cell r="CS105">
            <v>9</v>
          </cell>
          <cell r="CT105">
            <v>80</v>
          </cell>
          <cell r="CU105">
            <v>72</v>
          </cell>
          <cell r="CV105">
            <v>100</v>
          </cell>
          <cell r="CX105">
            <v>400</v>
          </cell>
        </row>
        <row r="106">
          <cell r="CR106">
            <v>43917</v>
          </cell>
          <cell r="CS106">
            <v>9</v>
          </cell>
          <cell r="CT106">
            <v>80</v>
          </cell>
          <cell r="CU106">
            <v>72</v>
          </cell>
          <cell r="CV106">
            <v>100</v>
          </cell>
          <cell r="CX106">
            <v>400</v>
          </cell>
        </row>
        <row r="107">
          <cell r="CR107">
            <v>43918</v>
          </cell>
          <cell r="CS107">
            <v>9</v>
          </cell>
          <cell r="CT107">
            <v>80</v>
          </cell>
          <cell r="CU107">
            <v>63</v>
          </cell>
          <cell r="CV107">
            <v>100</v>
          </cell>
          <cell r="CX107">
            <v>400</v>
          </cell>
        </row>
        <row r="108">
          <cell r="CR108">
            <v>43919</v>
          </cell>
          <cell r="CS108">
            <v>9</v>
          </cell>
          <cell r="CT108">
            <v>80</v>
          </cell>
          <cell r="CU108">
            <v>62</v>
          </cell>
          <cell r="CV108">
            <v>100</v>
          </cell>
          <cell r="CX108">
            <v>400</v>
          </cell>
        </row>
        <row r="109">
          <cell r="CR109">
            <v>43920</v>
          </cell>
          <cell r="CS109">
            <v>9</v>
          </cell>
          <cell r="CT109">
            <v>80</v>
          </cell>
          <cell r="CU109">
            <v>60</v>
          </cell>
          <cell r="CV109">
            <v>100</v>
          </cell>
          <cell r="CX109">
            <v>400</v>
          </cell>
        </row>
        <row r="110">
          <cell r="CR110">
            <v>43921</v>
          </cell>
          <cell r="CS110">
            <v>9</v>
          </cell>
          <cell r="CT110">
            <v>80</v>
          </cell>
          <cell r="CU110">
            <v>53</v>
          </cell>
          <cell r="CV110">
            <v>100</v>
          </cell>
          <cell r="CX110">
            <v>400</v>
          </cell>
        </row>
        <row r="111">
          <cell r="CR111">
            <v>43922</v>
          </cell>
          <cell r="CS111">
            <v>9</v>
          </cell>
          <cell r="CT111">
            <v>80</v>
          </cell>
          <cell r="CU111">
            <v>54</v>
          </cell>
          <cell r="CV111">
            <v>100</v>
          </cell>
          <cell r="CX111">
            <v>400</v>
          </cell>
        </row>
        <row r="112">
          <cell r="CR112">
            <v>43923</v>
          </cell>
          <cell r="CS112">
            <v>9</v>
          </cell>
          <cell r="CT112">
            <v>80</v>
          </cell>
          <cell r="CU112">
            <v>59</v>
          </cell>
          <cell r="CV112">
            <v>100</v>
          </cell>
          <cell r="CX112">
            <v>400</v>
          </cell>
        </row>
        <row r="113">
          <cell r="CR113">
            <v>43924</v>
          </cell>
          <cell r="CS113">
            <v>9</v>
          </cell>
          <cell r="CT113">
            <v>80</v>
          </cell>
          <cell r="CU113">
            <v>27</v>
          </cell>
          <cell r="CV113">
            <v>100</v>
          </cell>
          <cell r="CX113">
            <v>400</v>
          </cell>
        </row>
        <row r="114">
          <cell r="CR114">
            <v>43925</v>
          </cell>
          <cell r="CS114">
            <v>9</v>
          </cell>
          <cell r="CT114">
            <v>80</v>
          </cell>
          <cell r="CU114">
            <v>31</v>
          </cell>
          <cell r="CV114">
            <v>100</v>
          </cell>
          <cell r="CX114">
            <v>400</v>
          </cell>
        </row>
        <row r="115">
          <cell r="CR115">
            <v>43926</v>
          </cell>
          <cell r="CS115">
            <v>9</v>
          </cell>
          <cell r="CT115">
            <v>80</v>
          </cell>
          <cell r="CU115">
            <v>33</v>
          </cell>
          <cell r="CV115">
            <v>100</v>
          </cell>
          <cell r="CX115">
            <v>400</v>
          </cell>
        </row>
        <row r="116">
          <cell r="CR116">
            <v>43927</v>
          </cell>
          <cell r="CS116">
            <v>9</v>
          </cell>
          <cell r="CT116">
            <v>80</v>
          </cell>
          <cell r="CU116">
            <v>24</v>
          </cell>
          <cell r="CV116">
            <v>100</v>
          </cell>
          <cell r="CX116">
            <v>400</v>
          </cell>
        </row>
        <row r="117">
          <cell r="CR117">
            <v>43928</v>
          </cell>
          <cell r="CS117">
            <v>9</v>
          </cell>
          <cell r="CT117">
            <v>80</v>
          </cell>
          <cell r="CU117">
            <v>76</v>
          </cell>
          <cell r="CV117">
            <v>100</v>
          </cell>
          <cell r="CX117">
            <v>400</v>
          </cell>
        </row>
        <row r="118">
          <cell r="CR118">
            <v>43929</v>
          </cell>
          <cell r="CS118">
            <v>9</v>
          </cell>
          <cell r="CT118">
            <v>80</v>
          </cell>
          <cell r="CU118">
            <v>100</v>
          </cell>
          <cell r="CV118">
            <v>100</v>
          </cell>
          <cell r="CX118">
            <v>400</v>
          </cell>
        </row>
        <row r="119">
          <cell r="CR119">
            <v>43930</v>
          </cell>
          <cell r="CS119">
            <v>9</v>
          </cell>
          <cell r="CT119">
            <v>80</v>
          </cell>
          <cell r="CU119">
            <v>96</v>
          </cell>
          <cell r="CV119">
            <v>100</v>
          </cell>
          <cell r="CX119">
            <v>400</v>
          </cell>
        </row>
        <row r="120">
          <cell r="CR120">
            <v>43931</v>
          </cell>
          <cell r="CS120">
            <v>9</v>
          </cell>
          <cell r="CT120">
            <v>80</v>
          </cell>
          <cell r="CU120">
            <v>89</v>
          </cell>
          <cell r="CV120">
            <v>100</v>
          </cell>
          <cell r="CX120">
            <v>400</v>
          </cell>
        </row>
        <row r="121">
          <cell r="CR121">
            <v>43932</v>
          </cell>
          <cell r="CS121">
            <v>9</v>
          </cell>
          <cell r="CT121">
            <v>80</v>
          </cell>
          <cell r="CU121">
            <v>91</v>
          </cell>
          <cell r="CV121">
            <v>100</v>
          </cell>
          <cell r="CX121">
            <v>400</v>
          </cell>
        </row>
        <row r="122">
          <cell r="CR122">
            <v>43933</v>
          </cell>
          <cell r="CS122">
            <v>9</v>
          </cell>
          <cell r="CT122">
            <v>80</v>
          </cell>
          <cell r="CU122">
            <v>82</v>
          </cell>
          <cell r="CV122">
            <v>100</v>
          </cell>
          <cell r="CX122">
            <v>400</v>
          </cell>
        </row>
        <row r="123">
          <cell r="CR123">
            <v>43934</v>
          </cell>
          <cell r="CS123">
            <v>9</v>
          </cell>
          <cell r="CT123">
            <v>80</v>
          </cell>
          <cell r="CU123">
            <v>75</v>
          </cell>
          <cell r="CV123">
            <v>100</v>
          </cell>
          <cell r="CX123">
            <v>400</v>
          </cell>
        </row>
        <row r="124">
          <cell r="CR124">
            <v>43935</v>
          </cell>
          <cell r="CS124">
            <v>9</v>
          </cell>
          <cell r="CT124">
            <v>80</v>
          </cell>
          <cell r="CU124">
            <v>73</v>
          </cell>
          <cell r="CV124">
            <v>100</v>
          </cell>
          <cell r="CX124">
            <v>400</v>
          </cell>
        </row>
        <row r="125">
          <cell r="CR125">
            <v>43936</v>
          </cell>
          <cell r="CS125">
            <v>9</v>
          </cell>
          <cell r="CT125">
            <v>80</v>
          </cell>
          <cell r="CU125">
            <v>60</v>
          </cell>
          <cell r="CV125">
            <v>100</v>
          </cell>
          <cell r="CX125">
            <v>400</v>
          </cell>
        </row>
        <row r="126">
          <cell r="CR126">
            <v>43937</v>
          </cell>
          <cell r="CS126">
            <v>9</v>
          </cell>
          <cell r="CT126">
            <v>80</v>
          </cell>
          <cell r="CU126">
            <v>54</v>
          </cell>
          <cell r="CV126">
            <v>100</v>
          </cell>
          <cell r="CX126">
            <v>400</v>
          </cell>
        </row>
        <row r="127">
          <cell r="CR127">
            <v>43938</v>
          </cell>
          <cell r="CS127">
            <v>9</v>
          </cell>
          <cell r="CT127">
            <v>80</v>
          </cell>
          <cell r="CU127">
            <v>57</v>
          </cell>
          <cell r="CV127">
            <v>100</v>
          </cell>
          <cell r="CX127">
            <v>400</v>
          </cell>
        </row>
        <row r="128">
          <cell r="CR128">
            <v>43939</v>
          </cell>
          <cell r="CS128">
            <v>9</v>
          </cell>
          <cell r="CT128">
            <v>80</v>
          </cell>
          <cell r="CU128">
            <v>57</v>
          </cell>
          <cell r="CV128">
            <v>100</v>
          </cell>
          <cell r="CX128">
            <v>400</v>
          </cell>
        </row>
        <row r="129">
          <cell r="CR129">
            <v>43940</v>
          </cell>
          <cell r="CS129">
            <v>9</v>
          </cell>
          <cell r="CT129">
            <v>80</v>
          </cell>
          <cell r="CU129">
            <v>69</v>
          </cell>
          <cell r="CV129">
            <v>100</v>
          </cell>
          <cell r="CX129">
            <v>400</v>
          </cell>
        </row>
        <row r="130">
          <cell r="CR130">
            <v>43941</v>
          </cell>
          <cell r="CS130">
            <v>9</v>
          </cell>
          <cell r="CT130">
            <v>80</v>
          </cell>
          <cell r="CU130">
            <v>75</v>
          </cell>
          <cell r="CV130">
            <v>100</v>
          </cell>
          <cell r="CX130">
            <v>400</v>
          </cell>
        </row>
        <row r="131">
          <cell r="CR131">
            <v>43942</v>
          </cell>
          <cell r="CS131">
            <v>9</v>
          </cell>
          <cell r="CT131">
            <v>80</v>
          </cell>
          <cell r="CU131">
            <v>61</v>
          </cell>
          <cell r="CV131">
            <v>100</v>
          </cell>
          <cell r="CX131">
            <v>400</v>
          </cell>
        </row>
        <row r="132">
          <cell r="CR132">
            <v>43943</v>
          </cell>
          <cell r="CS132">
            <v>9</v>
          </cell>
          <cell r="CT132">
            <v>80</v>
          </cell>
          <cell r="CU132">
            <v>65</v>
          </cell>
          <cell r="CV132">
            <v>100</v>
          </cell>
          <cell r="CX132">
            <v>400</v>
          </cell>
        </row>
        <row r="133">
          <cell r="CR133">
            <v>43944</v>
          </cell>
          <cell r="CS133">
            <v>9</v>
          </cell>
          <cell r="CT133">
            <v>80</v>
          </cell>
          <cell r="CU133">
            <v>61</v>
          </cell>
          <cell r="CV133">
            <v>100</v>
          </cell>
          <cell r="CX133">
            <v>400</v>
          </cell>
        </row>
        <row r="134">
          <cell r="CR134">
            <v>43945</v>
          </cell>
          <cell r="CS134">
            <v>9</v>
          </cell>
          <cell r="CT134">
            <v>80</v>
          </cell>
          <cell r="CU134">
            <v>47</v>
          </cell>
          <cell r="CV134">
            <v>100</v>
          </cell>
          <cell r="CX134">
            <v>400</v>
          </cell>
        </row>
        <row r="135">
          <cell r="CR135">
            <v>43946</v>
          </cell>
          <cell r="CS135">
            <v>9</v>
          </cell>
          <cell r="CT135">
            <v>80</v>
          </cell>
          <cell r="CU135">
            <v>50</v>
          </cell>
          <cell r="CV135">
            <v>100</v>
          </cell>
          <cell r="CX135">
            <v>400</v>
          </cell>
        </row>
        <row r="136">
          <cell r="CR136">
            <v>43947</v>
          </cell>
          <cell r="CS136">
            <v>9</v>
          </cell>
          <cell r="CT136">
            <v>80</v>
          </cell>
          <cell r="CU136">
            <v>54</v>
          </cell>
          <cell r="CV136">
            <v>100</v>
          </cell>
          <cell r="CX136">
            <v>400</v>
          </cell>
        </row>
        <row r="137">
          <cell r="CR137">
            <v>43948</v>
          </cell>
          <cell r="CS137">
            <v>9</v>
          </cell>
          <cell r="CT137">
            <v>80</v>
          </cell>
          <cell r="CU137">
            <v>49</v>
          </cell>
          <cell r="CV137">
            <v>100</v>
          </cell>
          <cell r="CX137">
            <v>400</v>
          </cell>
        </row>
        <row r="138">
          <cell r="CR138">
            <v>43949</v>
          </cell>
          <cell r="CS138">
            <v>24</v>
          </cell>
          <cell r="CT138">
            <v>80</v>
          </cell>
          <cell r="CU138">
            <v>143</v>
          </cell>
          <cell r="CV138">
            <v>100</v>
          </cell>
          <cell r="CX138">
            <v>400</v>
          </cell>
        </row>
        <row r="139">
          <cell r="CR139">
            <v>43950</v>
          </cell>
          <cell r="CS139">
            <v>17</v>
          </cell>
          <cell r="CT139">
            <v>80</v>
          </cell>
          <cell r="CU139">
            <v>110</v>
          </cell>
          <cell r="CV139">
            <v>100</v>
          </cell>
          <cell r="CX139">
            <v>400</v>
          </cell>
        </row>
        <row r="140">
          <cell r="CR140">
            <v>43951</v>
          </cell>
          <cell r="CS140">
            <v>19</v>
          </cell>
          <cell r="CT140">
            <v>80</v>
          </cell>
          <cell r="CU140">
            <v>111</v>
          </cell>
          <cell r="CV140">
            <v>100</v>
          </cell>
          <cell r="CX140">
            <v>400</v>
          </cell>
        </row>
        <row r="141">
          <cell r="CR141">
            <v>43952</v>
          </cell>
          <cell r="CS141">
            <v>9</v>
          </cell>
          <cell r="CT141">
            <v>80</v>
          </cell>
          <cell r="CU141">
            <v>54</v>
          </cell>
          <cell r="CV141">
            <v>100</v>
          </cell>
          <cell r="CX141">
            <v>400</v>
          </cell>
        </row>
        <row r="142">
          <cell r="CR142">
            <v>43953</v>
          </cell>
          <cell r="CS142">
            <v>9</v>
          </cell>
          <cell r="CT142">
            <v>80</v>
          </cell>
          <cell r="CU142">
            <v>15</v>
          </cell>
          <cell r="CV142">
            <v>100</v>
          </cell>
          <cell r="CX142">
            <v>400</v>
          </cell>
        </row>
        <row r="143">
          <cell r="CR143">
            <v>43954</v>
          </cell>
          <cell r="CS143">
            <v>9</v>
          </cell>
          <cell r="CT143">
            <v>80</v>
          </cell>
          <cell r="CU143">
            <v>20</v>
          </cell>
          <cell r="CV143">
            <v>100</v>
          </cell>
          <cell r="CX143">
            <v>400</v>
          </cell>
        </row>
        <row r="144">
          <cell r="CR144">
            <v>43955</v>
          </cell>
          <cell r="CS144">
            <v>9</v>
          </cell>
          <cell r="CT144">
            <v>80</v>
          </cell>
          <cell r="CU144">
            <v>34</v>
          </cell>
          <cell r="CV144">
            <v>100</v>
          </cell>
          <cell r="CX144">
            <v>400</v>
          </cell>
        </row>
        <row r="145">
          <cell r="CR145">
            <v>43956</v>
          </cell>
          <cell r="CS145">
            <v>9</v>
          </cell>
          <cell r="CT145">
            <v>80</v>
          </cell>
          <cell r="CU145">
            <v>14</v>
          </cell>
          <cell r="CV145">
            <v>100</v>
          </cell>
          <cell r="CX145">
            <v>400</v>
          </cell>
        </row>
        <row r="146">
          <cell r="CR146">
            <v>43957</v>
          </cell>
          <cell r="CS146">
            <v>9</v>
          </cell>
          <cell r="CT146">
            <v>80</v>
          </cell>
          <cell r="CU146">
            <v>17</v>
          </cell>
          <cell r="CV146">
            <v>100</v>
          </cell>
          <cell r="CX146">
            <v>400</v>
          </cell>
        </row>
        <row r="147">
          <cell r="CR147">
            <v>43958</v>
          </cell>
          <cell r="CS147">
            <v>9</v>
          </cell>
          <cell r="CT147">
            <v>80</v>
          </cell>
          <cell r="CU147">
            <v>16</v>
          </cell>
          <cell r="CV147">
            <v>100</v>
          </cell>
          <cell r="CX147">
            <v>400</v>
          </cell>
        </row>
        <row r="148">
          <cell r="CR148">
            <v>43959</v>
          </cell>
          <cell r="CS148">
            <v>9</v>
          </cell>
          <cell r="CT148">
            <v>80</v>
          </cell>
          <cell r="CU148">
            <v>10</v>
          </cell>
          <cell r="CV148">
            <v>100</v>
          </cell>
          <cell r="CX148">
            <v>400</v>
          </cell>
        </row>
        <row r="149">
          <cell r="CR149">
            <v>43960</v>
          </cell>
          <cell r="CS149">
            <v>9</v>
          </cell>
          <cell r="CT149">
            <v>80</v>
          </cell>
          <cell r="CU149">
            <v>25</v>
          </cell>
          <cell r="CV149">
            <v>100</v>
          </cell>
          <cell r="CX149">
            <v>400</v>
          </cell>
        </row>
        <row r="150">
          <cell r="CR150">
            <v>43961</v>
          </cell>
          <cell r="CS150">
            <v>9</v>
          </cell>
          <cell r="CT150">
            <v>80</v>
          </cell>
          <cell r="CU150">
            <v>28</v>
          </cell>
          <cell r="CV150">
            <v>100</v>
          </cell>
          <cell r="CX150">
            <v>400</v>
          </cell>
        </row>
        <row r="151">
          <cell r="CR151">
            <v>43962</v>
          </cell>
          <cell r="CS151">
            <v>9</v>
          </cell>
          <cell r="CT151">
            <v>80</v>
          </cell>
          <cell r="CU151">
            <v>17</v>
          </cell>
          <cell r="CV151">
            <v>100</v>
          </cell>
          <cell r="CX151">
            <v>400</v>
          </cell>
        </row>
        <row r="152">
          <cell r="CR152">
            <v>43963</v>
          </cell>
          <cell r="CS152">
            <v>9</v>
          </cell>
          <cell r="CT152">
            <v>80</v>
          </cell>
          <cell r="CU152">
            <v>47</v>
          </cell>
          <cell r="CV152">
            <v>100</v>
          </cell>
          <cell r="CX152">
            <v>400</v>
          </cell>
        </row>
        <row r="153">
          <cell r="CR153">
            <v>43964</v>
          </cell>
          <cell r="CS153">
            <v>10</v>
          </cell>
          <cell r="CT153">
            <v>80</v>
          </cell>
          <cell r="CU153">
            <v>37</v>
          </cell>
          <cell r="CV153">
            <v>100</v>
          </cell>
          <cell r="CX153">
            <v>400</v>
          </cell>
        </row>
        <row r="154">
          <cell r="CR154">
            <v>43965</v>
          </cell>
          <cell r="CS154">
            <v>12</v>
          </cell>
          <cell r="CT154">
            <v>80</v>
          </cell>
          <cell r="CU154">
            <v>21</v>
          </cell>
          <cell r="CV154">
            <v>100</v>
          </cell>
          <cell r="CX154">
            <v>400</v>
          </cell>
        </row>
        <row r="155">
          <cell r="CR155">
            <v>43966</v>
          </cell>
          <cell r="CS155">
            <v>12</v>
          </cell>
          <cell r="CT155">
            <v>80</v>
          </cell>
          <cell r="CU155">
            <v>34</v>
          </cell>
          <cell r="CV155">
            <v>100</v>
          </cell>
          <cell r="CX155">
            <v>400</v>
          </cell>
        </row>
        <row r="156">
          <cell r="CR156">
            <v>43967</v>
          </cell>
          <cell r="CS156">
            <v>11</v>
          </cell>
          <cell r="CT156">
            <v>80</v>
          </cell>
          <cell r="CU156">
            <v>69</v>
          </cell>
          <cell r="CV156">
            <v>100</v>
          </cell>
          <cell r="CX156">
            <v>400</v>
          </cell>
        </row>
        <row r="157">
          <cell r="CR157">
            <v>43968</v>
          </cell>
          <cell r="CS157">
            <v>11</v>
          </cell>
          <cell r="CT157">
            <v>80</v>
          </cell>
          <cell r="CU157">
            <v>93</v>
          </cell>
          <cell r="CV157">
            <v>100</v>
          </cell>
          <cell r="CX157">
            <v>400</v>
          </cell>
        </row>
        <row r="158">
          <cell r="CR158">
            <v>43969</v>
          </cell>
          <cell r="CS158">
            <v>11</v>
          </cell>
          <cell r="CT158">
            <v>80</v>
          </cell>
          <cell r="CU158">
            <v>44</v>
          </cell>
          <cell r="CV158">
            <v>100</v>
          </cell>
          <cell r="CX158">
            <v>400</v>
          </cell>
        </row>
        <row r="159">
          <cell r="CR159">
            <v>43970</v>
          </cell>
          <cell r="CS159">
            <v>9</v>
          </cell>
          <cell r="CT159">
            <v>80</v>
          </cell>
          <cell r="CU159">
            <v>39</v>
          </cell>
          <cell r="CV159">
            <v>100</v>
          </cell>
          <cell r="CX159">
            <v>400</v>
          </cell>
        </row>
        <row r="160">
          <cell r="CR160">
            <v>43971</v>
          </cell>
          <cell r="CS160">
            <v>13</v>
          </cell>
          <cell r="CT160">
            <v>80</v>
          </cell>
          <cell r="CU160">
            <v>28</v>
          </cell>
          <cell r="CV160">
            <v>100</v>
          </cell>
          <cell r="CX160">
            <v>400</v>
          </cell>
        </row>
        <row r="161">
          <cell r="CR161">
            <v>43972</v>
          </cell>
          <cell r="CS161">
            <v>13</v>
          </cell>
          <cell r="CT161">
            <v>80</v>
          </cell>
          <cell r="CU161">
            <v>12</v>
          </cell>
          <cell r="CV161">
            <v>100</v>
          </cell>
          <cell r="CX161">
            <v>400</v>
          </cell>
        </row>
        <row r="162">
          <cell r="CR162">
            <v>43973</v>
          </cell>
          <cell r="CS162">
            <v>9</v>
          </cell>
          <cell r="CT162">
            <v>80</v>
          </cell>
          <cell r="CU162">
            <v>19</v>
          </cell>
          <cell r="CV162">
            <v>100</v>
          </cell>
          <cell r="CX162">
            <v>400</v>
          </cell>
        </row>
        <row r="163">
          <cell r="CR163">
            <v>43974</v>
          </cell>
          <cell r="CS163">
            <v>9</v>
          </cell>
          <cell r="CT163">
            <v>80</v>
          </cell>
          <cell r="CU163">
            <v>27</v>
          </cell>
          <cell r="CV163">
            <v>100</v>
          </cell>
          <cell r="CX163">
            <v>400</v>
          </cell>
        </row>
        <row r="164">
          <cell r="CR164">
            <v>43975</v>
          </cell>
          <cell r="CS164">
            <v>12</v>
          </cell>
          <cell r="CT164">
            <v>80</v>
          </cell>
          <cell r="CU164">
            <v>23</v>
          </cell>
          <cell r="CV164">
            <v>100</v>
          </cell>
          <cell r="CX164">
            <v>400</v>
          </cell>
        </row>
        <row r="165">
          <cell r="CR165">
            <v>43976</v>
          </cell>
          <cell r="CS165">
            <v>12</v>
          </cell>
          <cell r="CT165">
            <v>80</v>
          </cell>
          <cell r="CU165">
            <v>11</v>
          </cell>
          <cell r="CV165">
            <v>100</v>
          </cell>
          <cell r="CX165">
            <v>400</v>
          </cell>
        </row>
        <row r="166">
          <cell r="CR166">
            <v>43977</v>
          </cell>
          <cell r="CS166">
            <v>12</v>
          </cell>
          <cell r="CT166">
            <v>80</v>
          </cell>
          <cell r="CU166">
            <v>12</v>
          </cell>
          <cell r="CV166">
            <v>100</v>
          </cell>
          <cell r="CX166">
            <v>400</v>
          </cell>
        </row>
        <row r="167">
          <cell r="CR167">
            <v>43978</v>
          </cell>
          <cell r="CS167">
            <v>12</v>
          </cell>
          <cell r="CT167">
            <v>80</v>
          </cell>
          <cell r="CU167">
            <v>11</v>
          </cell>
          <cell r="CV167">
            <v>100</v>
          </cell>
          <cell r="CX167">
            <v>400</v>
          </cell>
        </row>
        <row r="168">
          <cell r="CR168">
            <v>43979</v>
          </cell>
          <cell r="CS168">
            <v>12</v>
          </cell>
          <cell r="CT168">
            <v>80</v>
          </cell>
          <cell r="CU168">
            <v>19</v>
          </cell>
          <cell r="CV168">
            <v>100</v>
          </cell>
          <cell r="CX168">
            <v>400</v>
          </cell>
        </row>
        <row r="169">
          <cell r="CR169">
            <v>43980</v>
          </cell>
          <cell r="CS169">
            <v>9</v>
          </cell>
          <cell r="CT169">
            <v>80</v>
          </cell>
          <cell r="CU169">
            <v>20</v>
          </cell>
          <cell r="CV169">
            <v>100</v>
          </cell>
          <cell r="CX169">
            <v>400</v>
          </cell>
        </row>
        <row r="170">
          <cell r="CR170">
            <v>43981</v>
          </cell>
          <cell r="CS170">
            <v>9</v>
          </cell>
          <cell r="CT170">
            <v>80</v>
          </cell>
          <cell r="CU170">
            <v>50</v>
          </cell>
          <cell r="CV170">
            <v>100</v>
          </cell>
          <cell r="CX170">
            <v>400</v>
          </cell>
        </row>
        <row r="171">
          <cell r="CR171">
            <v>43982</v>
          </cell>
          <cell r="CS171">
            <v>10</v>
          </cell>
          <cell r="CT171">
            <v>80</v>
          </cell>
          <cell r="CU171">
            <v>78</v>
          </cell>
          <cell r="CV171">
            <v>100</v>
          </cell>
          <cell r="CX171">
            <v>400</v>
          </cell>
        </row>
        <row r="172">
          <cell r="CR172">
            <v>43983</v>
          </cell>
          <cell r="CS172">
            <v>10</v>
          </cell>
          <cell r="CT172">
            <v>80</v>
          </cell>
          <cell r="CU172">
            <v>37</v>
          </cell>
          <cell r="CV172">
            <v>100</v>
          </cell>
          <cell r="CY172">
            <v>400</v>
          </cell>
        </row>
        <row r="173">
          <cell r="CR173">
            <v>43984</v>
          </cell>
          <cell r="CS173">
            <v>9</v>
          </cell>
          <cell r="CT173">
            <v>80</v>
          </cell>
          <cell r="CU173">
            <v>46</v>
          </cell>
          <cell r="CV173">
            <v>100</v>
          </cell>
          <cell r="CY173">
            <v>400</v>
          </cell>
        </row>
        <row r="174">
          <cell r="CR174">
            <v>43985</v>
          </cell>
          <cell r="CS174">
            <v>9</v>
          </cell>
          <cell r="CT174">
            <v>80</v>
          </cell>
          <cell r="CU174">
            <v>10</v>
          </cell>
          <cell r="CV174">
            <v>100</v>
          </cell>
          <cell r="CY174">
            <v>400</v>
          </cell>
        </row>
        <row r="175">
          <cell r="CR175">
            <v>43986</v>
          </cell>
          <cell r="CS175">
            <v>9</v>
          </cell>
          <cell r="CT175">
            <v>80</v>
          </cell>
          <cell r="CU175">
            <v>11</v>
          </cell>
          <cell r="CV175">
            <v>100</v>
          </cell>
          <cell r="CY175">
            <v>400</v>
          </cell>
        </row>
        <row r="176">
          <cell r="CR176">
            <v>43987</v>
          </cell>
          <cell r="CS176">
            <v>12</v>
          </cell>
          <cell r="CT176">
            <v>80</v>
          </cell>
          <cell r="CU176">
            <v>5</v>
          </cell>
          <cell r="CV176">
            <v>100</v>
          </cell>
          <cell r="CY176">
            <v>400</v>
          </cell>
        </row>
        <row r="177">
          <cell r="CR177">
            <v>43988</v>
          </cell>
          <cell r="CS177">
            <v>12</v>
          </cell>
          <cell r="CT177">
            <v>80</v>
          </cell>
          <cell r="CU177">
            <v>8</v>
          </cell>
          <cell r="CV177">
            <v>100</v>
          </cell>
          <cell r="CY177">
            <v>400</v>
          </cell>
        </row>
        <row r="178">
          <cell r="CR178">
            <v>43989</v>
          </cell>
          <cell r="CS178">
            <v>13</v>
          </cell>
          <cell r="CT178">
            <v>80</v>
          </cell>
          <cell r="CU178">
            <v>29</v>
          </cell>
          <cell r="CV178">
            <v>100</v>
          </cell>
          <cell r="CY178">
            <v>400</v>
          </cell>
        </row>
        <row r="179">
          <cell r="CR179">
            <v>43990</v>
          </cell>
          <cell r="CS179">
            <v>12</v>
          </cell>
          <cell r="CT179">
            <v>80</v>
          </cell>
          <cell r="CU179">
            <v>20</v>
          </cell>
          <cell r="CV179">
            <v>100</v>
          </cell>
          <cell r="CY179">
            <v>400</v>
          </cell>
        </row>
        <row r="180">
          <cell r="CR180">
            <v>43991</v>
          </cell>
          <cell r="CS180">
            <v>12</v>
          </cell>
          <cell r="CT180">
            <v>80</v>
          </cell>
          <cell r="CU180">
            <v>80</v>
          </cell>
          <cell r="CV180">
            <v>100</v>
          </cell>
          <cell r="CY180">
            <v>400</v>
          </cell>
        </row>
        <row r="181">
          <cell r="CR181">
            <v>43992</v>
          </cell>
          <cell r="CS181">
            <v>9</v>
          </cell>
          <cell r="CT181">
            <v>80</v>
          </cell>
          <cell r="CU181">
            <v>18</v>
          </cell>
          <cell r="CV181">
            <v>100</v>
          </cell>
          <cell r="CY181">
            <v>400</v>
          </cell>
        </row>
        <row r="182">
          <cell r="CR182">
            <v>43993</v>
          </cell>
          <cell r="CS182">
            <v>9</v>
          </cell>
          <cell r="CT182">
            <v>80</v>
          </cell>
          <cell r="CU182">
            <v>11</v>
          </cell>
          <cell r="CV182">
            <v>100</v>
          </cell>
          <cell r="CY182">
            <v>400</v>
          </cell>
        </row>
        <row r="183">
          <cell r="CR183">
            <v>43994</v>
          </cell>
          <cell r="CS183">
            <v>12</v>
          </cell>
          <cell r="CT183">
            <v>80</v>
          </cell>
          <cell r="CU183">
            <v>20</v>
          </cell>
          <cell r="CV183">
            <v>100</v>
          </cell>
          <cell r="CY183">
            <v>400</v>
          </cell>
        </row>
        <row r="184">
          <cell r="CR184">
            <v>43995</v>
          </cell>
          <cell r="CS184">
            <v>10</v>
          </cell>
          <cell r="CT184">
            <v>80</v>
          </cell>
          <cell r="CU184">
            <v>10</v>
          </cell>
          <cell r="CV184">
            <v>100</v>
          </cell>
          <cell r="CY184">
            <v>400</v>
          </cell>
        </row>
        <row r="185">
          <cell r="CR185">
            <v>43996</v>
          </cell>
          <cell r="CS185">
            <v>9</v>
          </cell>
          <cell r="CT185">
            <v>80</v>
          </cell>
          <cell r="CU185">
            <v>11</v>
          </cell>
          <cell r="CV185">
            <v>100</v>
          </cell>
          <cell r="CY185">
            <v>400</v>
          </cell>
        </row>
        <row r="186">
          <cell r="CR186">
            <v>43997</v>
          </cell>
          <cell r="CS186">
            <v>11</v>
          </cell>
          <cell r="CT186">
            <v>80</v>
          </cell>
          <cell r="CU186">
            <v>40</v>
          </cell>
          <cell r="CV186">
            <v>100</v>
          </cell>
          <cell r="CY186">
            <v>400</v>
          </cell>
        </row>
        <row r="187">
          <cell r="CR187">
            <v>43998</v>
          </cell>
          <cell r="CS187">
            <v>12</v>
          </cell>
          <cell r="CT187">
            <v>80</v>
          </cell>
          <cell r="CU187">
            <v>12</v>
          </cell>
          <cell r="CV187">
            <v>100</v>
          </cell>
          <cell r="CY187">
            <v>400</v>
          </cell>
        </row>
        <row r="188">
          <cell r="CR188">
            <v>43999</v>
          </cell>
          <cell r="CS188">
            <v>11</v>
          </cell>
          <cell r="CT188">
            <v>80</v>
          </cell>
          <cell r="CU188">
            <v>4</v>
          </cell>
          <cell r="CV188">
            <v>100</v>
          </cell>
          <cell r="CY188">
            <v>400</v>
          </cell>
        </row>
        <row r="189">
          <cell r="CR189">
            <v>44000</v>
          </cell>
          <cell r="CS189">
            <v>13</v>
          </cell>
          <cell r="CT189">
            <v>80</v>
          </cell>
          <cell r="CU189">
            <v>5</v>
          </cell>
          <cell r="CV189">
            <v>100</v>
          </cell>
          <cell r="CY189">
            <v>400</v>
          </cell>
        </row>
        <row r="190">
          <cell r="CR190">
            <v>44001</v>
          </cell>
          <cell r="CS190">
            <v>11</v>
          </cell>
          <cell r="CT190">
            <v>80</v>
          </cell>
          <cell r="CU190">
            <v>35</v>
          </cell>
          <cell r="CV190">
            <v>100</v>
          </cell>
          <cell r="CY190">
            <v>400</v>
          </cell>
        </row>
        <row r="191">
          <cell r="CR191">
            <v>44002</v>
          </cell>
          <cell r="CS191">
            <v>9</v>
          </cell>
          <cell r="CT191">
            <v>80</v>
          </cell>
          <cell r="CU191">
            <v>30</v>
          </cell>
          <cell r="CV191">
            <v>100</v>
          </cell>
          <cell r="CY191">
            <v>400</v>
          </cell>
        </row>
        <row r="192">
          <cell r="CR192">
            <v>44007</v>
          </cell>
          <cell r="CS192">
            <v>9</v>
          </cell>
          <cell r="CT192">
            <v>80</v>
          </cell>
          <cell r="CU192">
            <v>38</v>
          </cell>
          <cell r="CV192">
            <v>100</v>
          </cell>
          <cell r="CY192">
            <v>400</v>
          </cell>
        </row>
        <row r="193">
          <cell r="CR193">
            <v>44008</v>
          </cell>
          <cell r="CS193">
            <v>9</v>
          </cell>
          <cell r="CT193">
            <v>80</v>
          </cell>
          <cell r="CU193">
            <v>37</v>
          </cell>
          <cell r="CV193">
            <v>100</v>
          </cell>
          <cell r="CY193">
            <v>400</v>
          </cell>
        </row>
        <row r="194">
          <cell r="CR194">
            <v>44009</v>
          </cell>
          <cell r="CS194">
            <v>9</v>
          </cell>
          <cell r="CT194">
            <v>80</v>
          </cell>
          <cell r="CU194">
            <v>56</v>
          </cell>
          <cell r="CV194">
            <v>100</v>
          </cell>
          <cell r="CY194">
            <v>400</v>
          </cell>
        </row>
        <row r="195">
          <cell r="CR195">
            <v>44010</v>
          </cell>
          <cell r="CS195">
            <v>9</v>
          </cell>
          <cell r="CT195">
            <v>80</v>
          </cell>
          <cell r="CU195">
            <v>35</v>
          </cell>
          <cell r="CV195">
            <v>100</v>
          </cell>
          <cell r="CY195">
            <v>400</v>
          </cell>
        </row>
        <row r="196">
          <cell r="CR196">
            <v>44011</v>
          </cell>
          <cell r="CS196">
            <v>9</v>
          </cell>
          <cell r="CT196">
            <v>80</v>
          </cell>
          <cell r="CU196">
            <v>29</v>
          </cell>
          <cell r="CV196">
            <v>100</v>
          </cell>
          <cell r="CY196">
            <v>400</v>
          </cell>
        </row>
        <row r="197">
          <cell r="CR197">
            <v>44023</v>
          </cell>
          <cell r="CS197">
            <v>23</v>
          </cell>
          <cell r="CT197">
            <v>80</v>
          </cell>
          <cell r="CU197">
            <v>36</v>
          </cell>
          <cell r="CV197">
            <v>100</v>
          </cell>
          <cell r="CY197">
            <v>400</v>
          </cell>
        </row>
        <row r="198">
          <cell r="CR198">
            <v>44024</v>
          </cell>
          <cell r="CS198">
            <v>29</v>
          </cell>
          <cell r="CT198">
            <v>80</v>
          </cell>
          <cell r="CU198">
            <v>19</v>
          </cell>
          <cell r="CV198">
            <v>100</v>
          </cell>
          <cell r="CY198">
            <v>400</v>
          </cell>
        </row>
        <row r="199">
          <cell r="CR199">
            <v>44025</v>
          </cell>
          <cell r="CS199">
            <v>29</v>
          </cell>
          <cell r="CT199">
            <v>80</v>
          </cell>
          <cell r="CU199">
            <v>19</v>
          </cell>
          <cell r="CV199">
            <v>100</v>
          </cell>
          <cell r="CY199">
            <v>400</v>
          </cell>
        </row>
        <row r="200">
          <cell r="CR200">
            <v>44026</v>
          </cell>
          <cell r="CS200">
            <v>30</v>
          </cell>
          <cell r="CT200">
            <v>80</v>
          </cell>
          <cell r="CU200">
            <v>22</v>
          </cell>
          <cell r="CV200">
            <v>100</v>
          </cell>
          <cell r="CY200">
            <v>400</v>
          </cell>
        </row>
        <row r="201">
          <cell r="CR201">
            <v>44027</v>
          </cell>
          <cell r="CS201">
            <v>28</v>
          </cell>
          <cell r="CT201">
            <v>80</v>
          </cell>
          <cell r="CU201">
            <v>10</v>
          </cell>
          <cell r="CV201">
            <v>100</v>
          </cell>
          <cell r="CY201">
            <v>400</v>
          </cell>
        </row>
        <row r="202">
          <cell r="CR202">
            <v>44028</v>
          </cell>
          <cell r="CS202">
            <v>26</v>
          </cell>
          <cell r="CT202">
            <v>80</v>
          </cell>
          <cell r="CU202">
            <v>11</v>
          </cell>
          <cell r="CV202">
            <v>100</v>
          </cell>
          <cell r="CY202">
            <v>400</v>
          </cell>
        </row>
        <row r="203">
          <cell r="CR203">
            <v>44029</v>
          </cell>
          <cell r="CS203">
            <v>29</v>
          </cell>
          <cell r="CT203">
            <v>80</v>
          </cell>
          <cell r="CU203">
            <v>18</v>
          </cell>
          <cell r="CV203">
            <v>100</v>
          </cell>
          <cell r="CY203">
            <v>400</v>
          </cell>
        </row>
        <row r="204">
          <cell r="CR204">
            <v>44030</v>
          </cell>
          <cell r="CS204">
            <v>27</v>
          </cell>
          <cell r="CT204">
            <v>80</v>
          </cell>
          <cell r="CU204">
            <v>32</v>
          </cell>
          <cell r="CV204">
            <v>100</v>
          </cell>
          <cell r="CY204">
            <v>400</v>
          </cell>
        </row>
        <row r="205">
          <cell r="CR205">
            <v>44031</v>
          </cell>
          <cell r="CS205">
            <v>23</v>
          </cell>
          <cell r="CT205">
            <v>80</v>
          </cell>
          <cell r="CU205">
            <v>31</v>
          </cell>
          <cell r="CV205">
            <v>100</v>
          </cell>
          <cell r="CY205">
            <v>400</v>
          </cell>
        </row>
        <row r="206">
          <cell r="CR206">
            <v>44032</v>
          </cell>
          <cell r="CS206">
            <v>18</v>
          </cell>
          <cell r="CT206">
            <v>80</v>
          </cell>
          <cell r="CU206">
            <v>31</v>
          </cell>
          <cell r="CV206">
            <v>100</v>
          </cell>
          <cell r="CY206">
            <v>400</v>
          </cell>
        </row>
        <row r="207">
          <cell r="CR207">
            <v>44033</v>
          </cell>
          <cell r="CS207">
            <v>21</v>
          </cell>
          <cell r="CT207">
            <v>80</v>
          </cell>
          <cell r="CU207">
            <v>44</v>
          </cell>
          <cell r="CV207">
            <v>100</v>
          </cell>
          <cell r="CY207">
            <v>400</v>
          </cell>
        </row>
        <row r="208">
          <cell r="CR208">
            <v>44034</v>
          </cell>
          <cell r="CS208">
            <v>20</v>
          </cell>
          <cell r="CT208">
            <v>80</v>
          </cell>
          <cell r="CU208">
            <v>30</v>
          </cell>
          <cell r="CV208">
            <v>100</v>
          </cell>
          <cell r="CY208">
            <v>400</v>
          </cell>
        </row>
        <row r="209">
          <cell r="CR209">
            <v>44035</v>
          </cell>
          <cell r="CS209">
            <v>16</v>
          </cell>
          <cell r="CT209">
            <v>80</v>
          </cell>
          <cell r="CU209">
            <v>21</v>
          </cell>
          <cell r="CV209">
            <v>100</v>
          </cell>
          <cell r="CY209">
            <v>400</v>
          </cell>
        </row>
        <row r="210">
          <cell r="CR210">
            <v>44036</v>
          </cell>
          <cell r="CS210">
            <v>20</v>
          </cell>
          <cell r="CT210">
            <v>80</v>
          </cell>
          <cell r="CU210">
            <v>33</v>
          </cell>
          <cell r="CV210">
            <v>100</v>
          </cell>
          <cell r="CY210">
            <v>400</v>
          </cell>
        </row>
        <row r="211">
          <cell r="CR211">
            <v>44037</v>
          </cell>
          <cell r="CS211">
            <v>20</v>
          </cell>
          <cell r="CT211">
            <v>80</v>
          </cell>
          <cell r="CU211">
            <v>31</v>
          </cell>
          <cell r="CV211">
            <v>100</v>
          </cell>
          <cell r="CY211">
            <v>400</v>
          </cell>
        </row>
        <row r="212">
          <cell r="CR212">
            <v>44038</v>
          </cell>
          <cell r="CS212">
            <v>15</v>
          </cell>
          <cell r="CT212">
            <v>80</v>
          </cell>
          <cell r="CU212">
            <v>19</v>
          </cell>
          <cell r="CV212">
            <v>100</v>
          </cell>
          <cell r="CY212">
            <v>400</v>
          </cell>
        </row>
        <row r="213">
          <cell r="CR213">
            <v>44039</v>
          </cell>
          <cell r="CS213">
            <v>9</v>
          </cell>
          <cell r="CT213">
            <v>80</v>
          </cell>
          <cell r="CU213">
            <v>18</v>
          </cell>
          <cell r="CV213">
            <v>100</v>
          </cell>
          <cell r="CY213">
            <v>400</v>
          </cell>
        </row>
        <row r="214">
          <cell r="CR214">
            <v>44040</v>
          </cell>
          <cell r="CS214">
            <v>16</v>
          </cell>
          <cell r="CT214">
            <v>80</v>
          </cell>
          <cell r="CU214">
            <v>17</v>
          </cell>
          <cell r="CV214">
            <v>100</v>
          </cell>
          <cell r="CY214">
            <v>400</v>
          </cell>
        </row>
        <row r="215">
          <cell r="CR215">
            <v>44041</v>
          </cell>
          <cell r="CS215">
            <v>22</v>
          </cell>
          <cell r="CT215">
            <v>80</v>
          </cell>
          <cell r="CU215">
            <v>29</v>
          </cell>
          <cell r="CV215">
            <v>100</v>
          </cell>
          <cell r="CY215">
            <v>400</v>
          </cell>
        </row>
        <row r="216">
          <cell r="CR216">
            <v>44042</v>
          </cell>
          <cell r="CS216">
            <v>13</v>
          </cell>
          <cell r="CT216">
            <v>80</v>
          </cell>
          <cell r="CU216">
            <v>15</v>
          </cell>
          <cell r="CV216">
            <v>100</v>
          </cell>
          <cell r="CY216">
            <v>400</v>
          </cell>
        </row>
        <row r="217">
          <cell r="CR217">
            <v>44043</v>
          </cell>
          <cell r="CS217">
            <v>16</v>
          </cell>
          <cell r="CT217">
            <v>80</v>
          </cell>
          <cell r="CU217">
            <v>18</v>
          </cell>
          <cell r="CV217">
            <v>100</v>
          </cell>
          <cell r="CY217">
            <v>400</v>
          </cell>
        </row>
        <row r="218">
          <cell r="CR218">
            <v>44044</v>
          </cell>
          <cell r="CS218">
            <v>13</v>
          </cell>
          <cell r="CT218">
            <v>80</v>
          </cell>
          <cell r="CU218">
            <v>21</v>
          </cell>
          <cell r="CV218">
            <v>100</v>
          </cell>
          <cell r="CY218">
            <v>400</v>
          </cell>
        </row>
        <row r="219">
          <cell r="CR219">
            <v>44045</v>
          </cell>
          <cell r="CS219">
            <v>13</v>
          </cell>
          <cell r="CT219">
            <v>80</v>
          </cell>
          <cell r="CU219">
            <v>19</v>
          </cell>
          <cell r="CV219">
            <v>100</v>
          </cell>
          <cell r="CY219">
            <v>400</v>
          </cell>
        </row>
        <row r="220">
          <cell r="CR220">
            <v>44046</v>
          </cell>
          <cell r="CS220">
            <v>11</v>
          </cell>
          <cell r="CT220">
            <v>80</v>
          </cell>
          <cell r="CU220">
            <v>11</v>
          </cell>
          <cell r="CV220">
            <v>100</v>
          </cell>
          <cell r="CY220">
            <v>400</v>
          </cell>
        </row>
        <row r="221">
          <cell r="CR221">
            <v>44047</v>
          </cell>
          <cell r="CS221">
            <v>9</v>
          </cell>
          <cell r="CT221">
            <v>80</v>
          </cell>
          <cell r="CU221">
            <v>30</v>
          </cell>
          <cell r="CV221">
            <v>100</v>
          </cell>
          <cell r="CY221">
            <v>400</v>
          </cell>
        </row>
        <row r="222">
          <cell r="CR222">
            <v>44048</v>
          </cell>
          <cell r="CS222">
            <v>9</v>
          </cell>
          <cell r="CT222">
            <v>80</v>
          </cell>
          <cell r="CU222">
            <v>15</v>
          </cell>
          <cell r="CV222">
            <v>100</v>
          </cell>
          <cell r="CY222">
            <v>400</v>
          </cell>
        </row>
        <row r="223">
          <cell r="CR223">
            <v>44049</v>
          </cell>
          <cell r="CS223">
            <v>9</v>
          </cell>
          <cell r="CT223">
            <v>80</v>
          </cell>
          <cell r="CU223">
            <v>13</v>
          </cell>
          <cell r="CV223">
            <v>100</v>
          </cell>
          <cell r="CY223">
            <v>400</v>
          </cell>
        </row>
        <row r="224">
          <cell r="CR224">
            <v>44050</v>
          </cell>
          <cell r="CS224">
            <v>9</v>
          </cell>
          <cell r="CT224">
            <v>80</v>
          </cell>
          <cell r="CU224">
            <v>29</v>
          </cell>
          <cell r="CV224">
            <v>100</v>
          </cell>
          <cell r="CY224">
            <v>400</v>
          </cell>
        </row>
        <row r="225">
          <cell r="CR225">
            <v>44051</v>
          </cell>
          <cell r="CS225">
            <v>9</v>
          </cell>
          <cell r="CT225">
            <v>80</v>
          </cell>
          <cell r="CU225">
            <v>37</v>
          </cell>
          <cell r="CV225">
            <v>100</v>
          </cell>
          <cell r="CY225">
            <v>400</v>
          </cell>
        </row>
        <row r="226">
          <cell r="CR226">
            <v>44052</v>
          </cell>
          <cell r="CS226">
            <v>9</v>
          </cell>
          <cell r="CT226">
            <v>80</v>
          </cell>
          <cell r="CU226">
            <v>46</v>
          </cell>
          <cell r="CV226">
            <v>100</v>
          </cell>
          <cell r="CY226">
            <v>400</v>
          </cell>
        </row>
        <row r="227">
          <cell r="CR227">
            <v>44053</v>
          </cell>
          <cell r="CS227">
            <v>9</v>
          </cell>
          <cell r="CT227">
            <v>80</v>
          </cell>
          <cell r="CU227">
            <v>40</v>
          </cell>
          <cell r="CV227">
            <v>100</v>
          </cell>
          <cell r="CY227">
            <v>400</v>
          </cell>
        </row>
        <row r="228">
          <cell r="CR228">
            <v>44054</v>
          </cell>
          <cell r="CS228">
            <v>9</v>
          </cell>
          <cell r="CT228">
            <v>80</v>
          </cell>
          <cell r="CU228">
            <v>33</v>
          </cell>
          <cell r="CV228">
            <v>100</v>
          </cell>
          <cell r="CY228">
            <v>400</v>
          </cell>
        </row>
        <row r="229">
          <cell r="CR229">
            <v>44055</v>
          </cell>
          <cell r="CS229">
            <v>9</v>
          </cell>
          <cell r="CT229">
            <v>80</v>
          </cell>
          <cell r="CU229">
            <v>25</v>
          </cell>
          <cell r="CV229">
            <v>100</v>
          </cell>
          <cell r="CY229">
            <v>400</v>
          </cell>
        </row>
        <row r="230">
          <cell r="CR230">
            <v>44056</v>
          </cell>
          <cell r="CS230">
            <v>9</v>
          </cell>
          <cell r="CT230">
            <v>80</v>
          </cell>
          <cell r="CU230">
            <v>30</v>
          </cell>
          <cell r="CV230">
            <v>100</v>
          </cell>
          <cell r="CY230">
            <v>400</v>
          </cell>
        </row>
        <row r="231">
          <cell r="CR231">
            <v>44057</v>
          </cell>
          <cell r="CS231">
            <v>9</v>
          </cell>
          <cell r="CT231">
            <v>80</v>
          </cell>
          <cell r="CU231">
            <v>23</v>
          </cell>
          <cell r="CV231">
            <v>100</v>
          </cell>
          <cell r="CY231">
            <v>400</v>
          </cell>
        </row>
        <row r="232">
          <cell r="CR232">
            <v>44058</v>
          </cell>
          <cell r="CS232">
            <v>9</v>
          </cell>
          <cell r="CT232">
            <v>80</v>
          </cell>
          <cell r="CU232">
            <v>32</v>
          </cell>
          <cell r="CV232">
            <v>100</v>
          </cell>
          <cell r="CY232">
            <v>400</v>
          </cell>
        </row>
        <row r="233">
          <cell r="CR233">
            <v>44059</v>
          </cell>
          <cell r="CS233">
            <v>9</v>
          </cell>
          <cell r="CT233">
            <v>80</v>
          </cell>
          <cell r="CU233">
            <v>38</v>
          </cell>
          <cell r="CV233">
            <v>100</v>
          </cell>
          <cell r="CY233">
            <v>400</v>
          </cell>
        </row>
        <row r="234">
          <cell r="CR234">
            <v>44060</v>
          </cell>
          <cell r="CS234">
            <v>9</v>
          </cell>
          <cell r="CT234">
            <v>80</v>
          </cell>
          <cell r="CU234">
            <v>29</v>
          </cell>
          <cell r="CV234">
            <v>100</v>
          </cell>
          <cell r="CY234">
            <v>400</v>
          </cell>
        </row>
        <row r="235">
          <cell r="CR235">
            <v>44061</v>
          </cell>
          <cell r="CS235">
            <v>9</v>
          </cell>
          <cell r="CT235">
            <v>80</v>
          </cell>
          <cell r="CU235">
            <v>25</v>
          </cell>
          <cell r="CV235">
            <v>100</v>
          </cell>
          <cell r="CY235">
            <v>400</v>
          </cell>
        </row>
        <row r="236">
          <cell r="CR236">
            <v>44062</v>
          </cell>
          <cell r="CS236">
            <v>9</v>
          </cell>
          <cell r="CT236">
            <v>80</v>
          </cell>
          <cell r="CU236">
            <v>22</v>
          </cell>
          <cell r="CV236">
            <v>100</v>
          </cell>
          <cell r="CY236">
            <v>400</v>
          </cell>
        </row>
        <row r="237">
          <cell r="CR237">
            <v>44063</v>
          </cell>
          <cell r="CS237">
            <v>9</v>
          </cell>
          <cell r="CT237">
            <v>80</v>
          </cell>
          <cell r="CU237">
            <v>23</v>
          </cell>
          <cell r="CV237">
            <v>100</v>
          </cell>
          <cell r="CY237">
            <v>400</v>
          </cell>
        </row>
        <row r="238">
          <cell r="CR238">
            <v>44064</v>
          </cell>
          <cell r="CS238">
            <v>9</v>
          </cell>
          <cell r="CT238">
            <v>80</v>
          </cell>
          <cell r="CU238">
            <v>17</v>
          </cell>
          <cell r="CV238">
            <v>100</v>
          </cell>
          <cell r="CY238">
            <v>400</v>
          </cell>
        </row>
        <row r="239">
          <cell r="CR239">
            <v>44065</v>
          </cell>
          <cell r="CS239">
            <v>9</v>
          </cell>
          <cell r="CT239">
            <v>80</v>
          </cell>
          <cell r="CU239">
            <v>20</v>
          </cell>
          <cell r="CV239">
            <v>100</v>
          </cell>
          <cell r="CY239">
            <v>400</v>
          </cell>
        </row>
        <row r="240">
          <cell r="CR240">
            <v>44066</v>
          </cell>
          <cell r="CS240">
            <v>9</v>
          </cell>
          <cell r="CT240">
            <v>80</v>
          </cell>
          <cell r="CU240">
            <v>25</v>
          </cell>
          <cell r="CV240">
            <v>100</v>
          </cell>
          <cell r="CY240">
            <v>400</v>
          </cell>
        </row>
        <row r="241">
          <cell r="CR241">
            <v>44067</v>
          </cell>
          <cell r="CS241">
            <v>9</v>
          </cell>
          <cell r="CT241">
            <v>80</v>
          </cell>
          <cell r="CU241">
            <v>30</v>
          </cell>
          <cell r="CV241">
            <v>100</v>
          </cell>
          <cell r="CY241">
            <v>400</v>
          </cell>
        </row>
        <row r="242">
          <cell r="CR242">
            <v>44068</v>
          </cell>
          <cell r="CS242">
            <v>9</v>
          </cell>
          <cell r="CT242">
            <v>80</v>
          </cell>
          <cell r="CU242">
            <v>27</v>
          </cell>
          <cell r="CV242">
            <v>100</v>
          </cell>
          <cell r="CY242">
            <v>400</v>
          </cell>
        </row>
        <row r="243">
          <cell r="CR243">
            <v>44069</v>
          </cell>
          <cell r="CS243">
            <v>9</v>
          </cell>
          <cell r="CT243">
            <v>80</v>
          </cell>
          <cell r="CU243">
            <v>22</v>
          </cell>
          <cell r="CV243">
            <v>100</v>
          </cell>
          <cell r="CY243">
            <v>400</v>
          </cell>
        </row>
        <row r="244">
          <cell r="CR244">
            <v>44070</v>
          </cell>
          <cell r="CS244">
            <v>9</v>
          </cell>
          <cell r="CT244">
            <v>80</v>
          </cell>
          <cell r="CU244">
            <v>26</v>
          </cell>
          <cell r="CV244">
            <v>100</v>
          </cell>
          <cell r="CY244">
            <v>400</v>
          </cell>
        </row>
        <row r="245">
          <cell r="CR245">
            <v>44071</v>
          </cell>
          <cell r="CS245">
            <v>12</v>
          </cell>
          <cell r="CT245">
            <v>80</v>
          </cell>
          <cell r="CU245">
            <v>17</v>
          </cell>
          <cell r="CV245">
            <v>100</v>
          </cell>
          <cell r="CY245">
            <v>400</v>
          </cell>
        </row>
        <row r="246">
          <cell r="CR246">
            <v>44072</v>
          </cell>
          <cell r="CS246">
            <v>14</v>
          </cell>
          <cell r="CT246">
            <v>80</v>
          </cell>
          <cell r="CU246">
            <v>16</v>
          </cell>
          <cell r="CV246">
            <v>100</v>
          </cell>
          <cell r="CY246">
            <v>400</v>
          </cell>
        </row>
        <row r="247">
          <cell r="CR247">
            <v>44073</v>
          </cell>
          <cell r="CS247">
            <v>9</v>
          </cell>
          <cell r="CT247">
            <v>80</v>
          </cell>
          <cell r="CU247">
            <v>19</v>
          </cell>
          <cell r="CV247">
            <v>100</v>
          </cell>
          <cell r="CY247">
            <v>400</v>
          </cell>
        </row>
        <row r="248">
          <cell r="CR248">
            <v>44074</v>
          </cell>
          <cell r="CS248">
            <v>9</v>
          </cell>
          <cell r="CT248">
            <v>80</v>
          </cell>
          <cell r="CU248">
            <v>24</v>
          </cell>
          <cell r="CV248">
            <v>100</v>
          </cell>
          <cell r="CY248">
            <v>400</v>
          </cell>
        </row>
        <row r="249">
          <cell r="CR249">
            <v>44075</v>
          </cell>
          <cell r="CS249">
            <v>9</v>
          </cell>
          <cell r="CT249">
            <v>80</v>
          </cell>
          <cell r="CU249">
            <v>20</v>
          </cell>
          <cell r="CV249">
            <v>100</v>
          </cell>
          <cell r="CY249">
            <v>400</v>
          </cell>
        </row>
        <row r="250">
          <cell r="CR250">
            <v>44076</v>
          </cell>
          <cell r="CS250">
            <v>14</v>
          </cell>
          <cell r="CT250">
            <v>80</v>
          </cell>
          <cell r="CU250">
            <v>38</v>
          </cell>
          <cell r="CV250">
            <v>100</v>
          </cell>
          <cell r="CY250">
            <v>400</v>
          </cell>
        </row>
        <row r="251">
          <cell r="CR251">
            <v>44077</v>
          </cell>
          <cell r="CS251">
            <v>9</v>
          </cell>
          <cell r="CT251">
            <v>80</v>
          </cell>
          <cell r="CU251">
            <v>40</v>
          </cell>
          <cell r="CV251">
            <v>100</v>
          </cell>
          <cell r="CY251">
            <v>400</v>
          </cell>
        </row>
        <row r="252">
          <cell r="CR252">
            <v>44078</v>
          </cell>
          <cell r="CS252">
            <v>10</v>
          </cell>
          <cell r="CT252">
            <v>80</v>
          </cell>
          <cell r="CU252">
            <v>46</v>
          </cell>
          <cell r="CV252">
            <v>100</v>
          </cell>
          <cell r="CY252">
            <v>400</v>
          </cell>
        </row>
        <row r="253">
          <cell r="CR253">
            <v>44079</v>
          </cell>
          <cell r="CS253">
            <v>10</v>
          </cell>
          <cell r="CT253">
            <v>80</v>
          </cell>
          <cell r="CU253">
            <v>47</v>
          </cell>
          <cell r="CV253">
            <v>100</v>
          </cell>
          <cell r="CY253">
            <v>400</v>
          </cell>
        </row>
        <row r="254">
          <cell r="CR254">
            <v>44080</v>
          </cell>
          <cell r="CS254">
            <v>9</v>
          </cell>
          <cell r="CT254">
            <v>80</v>
          </cell>
          <cell r="CU254">
            <v>70</v>
          </cell>
          <cell r="CV254">
            <v>100</v>
          </cell>
          <cell r="CY254">
            <v>400</v>
          </cell>
        </row>
        <row r="255">
          <cell r="CR255">
            <v>44081</v>
          </cell>
          <cell r="CS255">
            <v>10</v>
          </cell>
          <cell r="CT255">
            <v>80</v>
          </cell>
          <cell r="CU255">
            <v>26</v>
          </cell>
          <cell r="CV255">
            <v>100</v>
          </cell>
          <cell r="CY255">
            <v>400</v>
          </cell>
        </row>
        <row r="256">
          <cell r="CR256">
            <v>44082</v>
          </cell>
          <cell r="CS256">
            <v>11</v>
          </cell>
          <cell r="CT256">
            <v>80</v>
          </cell>
          <cell r="CU256">
            <v>33</v>
          </cell>
          <cell r="CV256">
            <v>100</v>
          </cell>
          <cell r="CY256">
            <v>400</v>
          </cell>
        </row>
        <row r="257">
          <cell r="CR257">
            <v>44083</v>
          </cell>
          <cell r="CS257">
            <v>11</v>
          </cell>
          <cell r="CT257">
            <v>80</v>
          </cell>
          <cell r="CU257">
            <v>20</v>
          </cell>
          <cell r="CV257">
            <v>100</v>
          </cell>
          <cell r="CY257">
            <v>400</v>
          </cell>
        </row>
        <row r="258">
          <cell r="CR258">
            <v>44084</v>
          </cell>
          <cell r="CS258">
            <v>14</v>
          </cell>
          <cell r="CT258">
            <v>80</v>
          </cell>
          <cell r="CU258">
            <v>46</v>
          </cell>
          <cell r="CV258">
            <v>100</v>
          </cell>
          <cell r="CY258">
            <v>400</v>
          </cell>
        </row>
        <row r="259">
          <cell r="CR259">
            <v>44085</v>
          </cell>
          <cell r="CS259">
            <v>12</v>
          </cell>
          <cell r="CT259">
            <v>80</v>
          </cell>
          <cell r="CU259">
            <v>44</v>
          </cell>
          <cell r="CV259">
            <v>100</v>
          </cell>
          <cell r="CY259">
            <v>400</v>
          </cell>
        </row>
        <row r="260">
          <cell r="CR260">
            <v>44086</v>
          </cell>
          <cell r="CS260">
            <v>10</v>
          </cell>
          <cell r="CT260">
            <v>80</v>
          </cell>
          <cell r="CU260">
            <v>25</v>
          </cell>
          <cell r="CV260">
            <v>100</v>
          </cell>
          <cell r="CY260">
            <v>400</v>
          </cell>
        </row>
        <row r="261">
          <cell r="CR261">
            <v>44087</v>
          </cell>
          <cell r="CS261">
            <v>9</v>
          </cell>
          <cell r="CT261">
            <v>80</v>
          </cell>
          <cell r="CU261">
            <v>30</v>
          </cell>
          <cell r="CV261">
            <v>100</v>
          </cell>
          <cell r="CY261">
            <v>400</v>
          </cell>
        </row>
        <row r="262">
          <cell r="CR262">
            <v>44088</v>
          </cell>
          <cell r="CS262">
            <v>13</v>
          </cell>
          <cell r="CT262">
            <v>80</v>
          </cell>
          <cell r="CU262">
            <v>34</v>
          </cell>
          <cell r="CV262">
            <v>100</v>
          </cell>
          <cell r="CY262">
            <v>400</v>
          </cell>
        </row>
        <row r="263">
          <cell r="CR263">
            <v>44089</v>
          </cell>
          <cell r="CS263">
            <v>19</v>
          </cell>
          <cell r="CT263">
            <v>80</v>
          </cell>
          <cell r="CU263">
            <v>32</v>
          </cell>
          <cell r="CV263">
            <v>100</v>
          </cell>
          <cell r="CY263">
            <v>400</v>
          </cell>
        </row>
        <row r="264">
          <cell r="CR264">
            <v>44090</v>
          </cell>
          <cell r="CS264">
            <v>16</v>
          </cell>
          <cell r="CT264">
            <v>80</v>
          </cell>
          <cell r="CU264">
            <v>29</v>
          </cell>
          <cell r="CV264">
            <v>100</v>
          </cell>
          <cell r="CY264">
            <v>400</v>
          </cell>
        </row>
        <row r="265">
          <cell r="CR265">
            <v>44091</v>
          </cell>
          <cell r="CS265">
            <v>25</v>
          </cell>
          <cell r="CT265">
            <v>80</v>
          </cell>
          <cell r="CU265">
            <v>29</v>
          </cell>
          <cell r="CV265">
            <v>100</v>
          </cell>
          <cell r="CY265">
            <v>400</v>
          </cell>
        </row>
        <row r="266">
          <cell r="CR266">
            <v>44092</v>
          </cell>
          <cell r="CS266">
            <v>18</v>
          </cell>
          <cell r="CT266">
            <v>80</v>
          </cell>
          <cell r="CU266">
            <v>42</v>
          </cell>
          <cell r="CV266">
            <v>100</v>
          </cell>
          <cell r="CY266">
            <v>400</v>
          </cell>
        </row>
        <row r="267">
          <cell r="CR267">
            <v>44093</v>
          </cell>
          <cell r="CS267">
            <v>27</v>
          </cell>
          <cell r="CT267">
            <v>80</v>
          </cell>
          <cell r="CU267">
            <v>42</v>
          </cell>
          <cell r="CV267">
            <v>100</v>
          </cell>
          <cell r="CY267">
            <v>400</v>
          </cell>
        </row>
        <row r="268">
          <cell r="CR268">
            <v>44094</v>
          </cell>
          <cell r="CS268">
            <v>11</v>
          </cell>
          <cell r="CT268">
            <v>80</v>
          </cell>
          <cell r="CU268">
            <v>33</v>
          </cell>
          <cell r="CV268">
            <v>100</v>
          </cell>
          <cell r="CY268">
            <v>400</v>
          </cell>
        </row>
        <row r="269">
          <cell r="CR269">
            <v>44095</v>
          </cell>
          <cell r="CS269">
            <v>13</v>
          </cell>
          <cell r="CT269">
            <v>80</v>
          </cell>
          <cell r="CU269">
            <v>43</v>
          </cell>
          <cell r="CV269">
            <v>100</v>
          </cell>
          <cell r="CY269">
            <v>400</v>
          </cell>
        </row>
        <row r="270">
          <cell r="CR270">
            <v>44096</v>
          </cell>
          <cell r="CS270">
            <v>14</v>
          </cell>
          <cell r="CT270">
            <v>80</v>
          </cell>
          <cell r="CU270">
            <v>46</v>
          </cell>
          <cell r="CV270">
            <v>100</v>
          </cell>
          <cell r="CY270">
            <v>400</v>
          </cell>
        </row>
        <row r="271">
          <cell r="CR271">
            <v>44097</v>
          </cell>
          <cell r="CS271">
            <v>12</v>
          </cell>
          <cell r="CT271">
            <v>80</v>
          </cell>
          <cell r="CU271">
            <v>13</v>
          </cell>
          <cell r="CV271">
            <v>100</v>
          </cell>
          <cell r="CY271">
            <v>400</v>
          </cell>
        </row>
        <row r="272">
          <cell r="CR272">
            <v>44098</v>
          </cell>
          <cell r="CS272">
            <v>17</v>
          </cell>
          <cell r="CT272">
            <v>80</v>
          </cell>
          <cell r="CU272">
            <v>31</v>
          </cell>
          <cell r="CV272">
            <v>100</v>
          </cell>
          <cell r="CY272">
            <v>400</v>
          </cell>
        </row>
        <row r="273">
          <cell r="CR273">
            <v>44099</v>
          </cell>
          <cell r="CS273">
            <v>15</v>
          </cell>
          <cell r="CT273">
            <v>80</v>
          </cell>
          <cell r="CU273">
            <v>37</v>
          </cell>
          <cell r="CV273">
            <v>100</v>
          </cell>
          <cell r="CY273">
            <v>400</v>
          </cell>
        </row>
        <row r="274">
          <cell r="CR274">
            <v>44100</v>
          </cell>
          <cell r="CS274">
            <v>9</v>
          </cell>
          <cell r="CT274">
            <v>80</v>
          </cell>
          <cell r="CU274">
            <v>38</v>
          </cell>
          <cell r="CV274">
            <v>100</v>
          </cell>
          <cell r="CY274">
            <v>400</v>
          </cell>
        </row>
        <row r="275">
          <cell r="CR275">
            <v>44101</v>
          </cell>
          <cell r="CS275">
            <v>15</v>
          </cell>
          <cell r="CT275">
            <v>80</v>
          </cell>
          <cell r="CU275">
            <v>44</v>
          </cell>
          <cell r="CV275">
            <v>100</v>
          </cell>
          <cell r="CY275">
            <v>400</v>
          </cell>
        </row>
        <row r="276">
          <cell r="CR276">
            <v>44102</v>
          </cell>
          <cell r="CS276">
            <v>18</v>
          </cell>
          <cell r="CT276">
            <v>80</v>
          </cell>
          <cell r="CU276">
            <v>50</v>
          </cell>
          <cell r="CV276">
            <v>100</v>
          </cell>
          <cell r="CY276">
            <v>400</v>
          </cell>
        </row>
        <row r="277">
          <cell r="CR277">
            <v>44103</v>
          </cell>
          <cell r="CS277">
            <v>16</v>
          </cell>
          <cell r="CT277">
            <v>80</v>
          </cell>
          <cell r="CU277">
            <v>58</v>
          </cell>
          <cell r="CV277">
            <v>100</v>
          </cell>
          <cell r="CY277">
            <v>400</v>
          </cell>
        </row>
        <row r="278">
          <cell r="CR278">
            <v>44104</v>
          </cell>
          <cell r="CS278">
            <v>11</v>
          </cell>
          <cell r="CT278">
            <v>80</v>
          </cell>
          <cell r="CU278">
            <v>56</v>
          </cell>
          <cell r="CV278">
            <v>100</v>
          </cell>
          <cell r="CY278">
            <v>400</v>
          </cell>
        </row>
        <row r="279">
          <cell r="CR279">
            <v>44105</v>
          </cell>
          <cell r="CS279">
            <v>11</v>
          </cell>
          <cell r="CT279">
            <v>80</v>
          </cell>
          <cell r="CU279">
            <v>47</v>
          </cell>
          <cell r="CV279">
            <v>100</v>
          </cell>
          <cell r="CY279">
            <v>400</v>
          </cell>
        </row>
        <row r="280">
          <cell r="CR280">
            <v>44106</v>
          </cell>
          <cell r="CS280">
            <v>21</v>
          </cell>
          <cell r="CT280">
            <v>80</v>
          </cell>
          <cell r="CU280">
            <v>57</v>
          </cell>
          <cell r="CV280">
            <v>100</v>
          </cell>
          <cell r="CY280">
            <v>400</v>
          </cell>
        </row>
        <row r="281">
          <cell r="CR281">
            <v>44107</v>
          </cell>
          <cell r="CS281">
            <v>14</v>
          </cell>
          <cell r="CT281">
            <v>80</v>
          </cell>
          <cell r="CU281">
            <v>69</v>
          </cell>
          <cell r="CV281">
            <v>100</v>
          </cell>
          <cell r="CY281">
            <v>400</v>
          </cell>
        </row>
        <row r="282">
          <cell r="CR282">
            <v>44108</v>
          </cell>
          <cell r="CS282">
            <v>14</v>
          </cell>
          <cell r="CT282">
            <v>80</v>
          </cell>
          <cell r="CU282">
            <v>40</v>
          </cell>
          <cell r="CV282">
            <v>100</v>
          </cell>
          <cell r="CY282">
            <v>400</v>
          </cell>
        </row>
        <row r="283">
          <cell r="CR283">
            <v>44109</v>
          </cell>
          <cell r="CS283">
            <v>9</v>
          </cell>
          <cell r="CT283">
            <v>80</v>
          </cell>
          <cell r="CU283">
            <v>42</v>
          </cell>
          <cell r="CV283">
            <v>100</v>
          </cell>
          <cell r="CY283">
            <v>400</v>
          </cell>
        </row>
        <row r="284">
          <cell r="CR284">
            <v>44110</v>
          </cell>
          <cell r="CS284">
            <v>11</v>
          </cell>
          <cell r="CT284">
            <v>80</v>
          </cell>
          <cell r="CU284">
            <v>63</v>
          </cell>
          <cell r="CV284">
            <v>100</v>
          </cell>
          <cell r="CY284">
            <v>400</v>
          </cell>
        </row>
        <row r="285">
          <cell r="CR285">
            <v>44111</v>
          </cell>
          <cell r="CS285">
            <v>16</v>
          </cell>
          <cell r="CT285">
            <v>80</v>
          </cell>
          <cell r="CU285">
            <v>59</v>
          </cell>
          <cell r="CV285">
            <v>100</v>
          </cell>
          <cell r="CY285">
            <v>400</v>
          </cell>
        </row>
        <row r="286">
          <cell r="CR286">
            <v>44112</v>
          </cell>
          <cell r="CS286">
            <v>28</v>
          </cell>
          <cell r="CT286">
            <v>80</v>
          </cell>
          <cell r="CU286">
            <v>131</v>
          </cell>
          <cell r="CV286">
            <v>100</v>
          </cell>
          <cell r="CY286">
            <v>400</v>
          </cell>
        </row>
        <row r="287">
          <cell r="CR287">
            <v>44116</v>
          </cell>
          <cell r="CS287">
            <v>11</v>
          </cell>
          <cell r="CT287">
            <v>80</v>
          </cell>
          <cell r="CU287">
            <v>20</v>
          </cell>
          <cell r="CV287">
            <v>100</v>
          </cell>
          <cell r="CY287">
            <v>400</v>
          </cell>
        </row>
        <row r="288">
          <cell r="CR288">
            <v>44118</v>
          </cell>
          <cell r="CS288">
            <v>14</v>
          </cell>
          <cell r="CT288">
            <v>80</v>
          </cell>
          <cell r="CU288">
            <v>46</v>
          </cell>
          <cell r="CV288">
            <v>100</v>
          </cell>
          <cell r="CY288">
            <v>400</v>
          </cell>
        </row>
        <row r="289">
          <cell r="CR289">
            <v>44119</v>
          </cell>
          <cell r="CS289">
            <v>17</v>
          </cell>
          <cell r="CT289">
            <v>80</v>
          </cell>
          <cell r="CU289">
            <v>36</v>
          </cell>
          <cell r="CV289">
            <v>100</v>
          </cell>
          <cell r="CY289">
            <v>400</v>
          </cell>
        </row>
        <row r="290">
          <cell r="CR290">
            <v>44120</v>
          </cell>
          <cell r="CS290">
            <v>20</v>
          </cell>
          <cell r="CT290">
            <v>80</v>
          </cell>
          <cell r="CU290">
            <v>38</v>
          </cell>
          <cell r="CV290">
            <v>100</v>
          </cell>
          <cell r="CY290">
            <v>400</v>
          </cell>
        </row>
        <row r="291">
          <cell r="CR291">
            <v>44121</v>
          </cell>
          <cell r="CS291">
            <v>9</v>
          </cell>
          <cell r="CT291">
            <v>80</v>
          </cell>
          <cell r="CU291">
            <v>55</v>
          </cell>
          <cell r="CV291">
            <v>100</v>
          </cell>
          <cell r="CY291">
            <v>400</v>
          </cell>
        </row>
        <row r="292">
          <cell r="CR292">
            <v>44122</v>
          </cell>
          <cell r="CS292">
            <v>9</v>
          </cell>
          <cell r="CT292">
            <v>80</v>
          </cell>
          <cell r="CU292">
            <v>50</v>
          </cell>
          <cell r="CV292">
            <v>100</v>
          </cell>
          <cell r="CY292">
            <v>400</v>
          </cell>
        </row>
        <row r="293">
          <cell r="CR293">
            <v>44123</v>
          </cell>
          <cell r="CS293">
            <v>9</v>
          </cell>
          <cell r="CT293">
            <v>80</v>
          </cell>
          <cell r="CU293">
            <v>65</v>
          </cell>
          <cell r="CV293">
            <v>100</v>
          </cell>
          <cell r="CY293">
            <v>400</v>
          </cell>
        </row>
        <row r="294">
          <cell r="CR294">
            <v>44124</v>
          </cell>
          <cell r="CS294">
            <v>17</v>
          </cell>
          <cell r="CT294">
            <v>80</v>
          </cell>
          <cell r="CU294">
            <v>61</v>
          </cell>
          <cell r="CV294">
            <v>100</v>
          </cell>
          <cell r="CY294">
            <v>400</v>
          </cell>
        </row>
        <row r="295">
          <cell r="CR295">
            <v>44125</v>
          </cell>
          <cell r="CS295">
            <v>17</v>
          </cell>
          <cell r="CT295">
            <v>80</v>
          </cell>
          <cell r="CU295">
            <v>63</v>
          </cell>
          <cell r="CV295">
            <v>100</v>
          </cell>
          <cell r="CY295">
            <v>400</v>
          </cell>
        </row>
        <row r="296">
          <cell r="CR296">
            <v>44126</v>
          </cell>
          <cell r="CS296">
            <v>16</v>
          </cell>
          <cell r="CT296">
            <v>80</v>
          </cell>
          <cell r="CU296">
            <v>64</v>
          </cell>
          <cell r="CV296">
            <v>100</v>
          </cell>
          <cell r="CY296">
            <v>400</v>
          </cell>
        </row>
        <row r="297">
          <cell r="CR297">
            <v>44127</v>
          </cell>
          <cell r="CS297">
            <v>17</v>
          </cell>
          <cell r="CT297">
            <v>80</v>
          </cell>
          <cell r="CU297">
            <v>61</v>
          </cell>
          <cell r="CV297">
            <v>100</v>
          </cell>
          <cell r="CY297">
            <v>400</v>
          </cell>
        </row>
        <row r="298">
          <cell r="CR298">
            <v>44128</v>
          </cell>
          <cell r="CS298">
            <v>35</v>
          </cell>
          <cell r="CT298">
            <v>80</v>
          </cell>
          <cell r="CU298">
            <v>91</v>
          </cell>
          <cell r="CV298">
            <v>100</v>
          </cell>
          <cell r="CY298">
            <v>400</v>
          </cell>
        </row>
        <row r="299">
          <cell r="CR299">
            <v>44129</v>
          </cell>
          <cell r="CS299">
            <v>15</v>
          </cell>
          <cell r="CT299">
            <v>80</v>
          </cell>
          <cell r="CU299">
            <v>15</v>
          </cell>
          <cell r="CV299">
            <v>100</v>
          </cell>
          <cell r="CY299">
            <v>400</v>
          </cell>
        </row>
        <row r="300">
          <cell r="CR300">
            <v>44130</v>
          </cell>
          <cell r="CS300">
            <v>10</v>
          </cell>
          <cell r="CT300">
            <v>80</v>
          </cell>
          <cell r="CU300">
            <v>13</v>
          </cell>
          <cell r="CV300">
            <v>100</v>
          </cell>
          <cell r="CY300">
            <v>400</v>
          </cell>
        </row>
        <row r="301">
          <cell r="CR301">
            <v>44131</v>
          </cell>
          <cell r="CS301">
            <v>9</v>
          </cell>
          <cell r="CT301">
            <v>80</v>
          </cell>
          <cell r="CU301">
            <v>22</v>
          </cell>
          <cell r="CV301">
            <v>100</v>
          </cell>
          <cell r="CY301">
            <v>400</v>
          </cell>
        </row>
        <row r="302">
          <cell r="CR302">
            <v>44132</v>
          </cell>
          <cell r="CS302">
            <v>9</v>
          </cell>
          <cell r="CT302">
            <v>80</v>
          </cell>
          <cell r="CU302">
            <v>22</v>
          </cell>
          <cell r="CV302">
            <v>100</v>
          </cell>
          <cell r="CY302">
            <v>400</v>
          </cell>
        </row>
        <row r="303">
          <cell r="CR303">
            <v>44134</v>
          </cell>
          <cell r="CS303">
            <v>9</v>
          </cell>
          <cell r="CT303">
            <v>80</v>
          </cell>
          <cell r="CU303">
            <v>17</v>
          </cell>
          <cell r="CV303">
            <v>100</v>
          </cell>
          <cell r="CY303">
            <v>400</v>
          </cell>
        </row>
        <row r="304">
          <cell r="CR304">
            <v>44135</v>
          </cell>
          <cell r="CS304">
            <v>9</v>
          </cell>
          <cell r="CT304">
            <v>80</v>
          </cell>
          <cell r="CU304">
            <v>19</v>
          </cell>
          <cell r="CV304">
            <v>100</v>
          </cell>
          <cell r="CY304">
            <v>400</v>
          </cell>
        </row>
        <row r="305">
          <cell r="CR305">
            <v>44136</v>
          </cell>
          <cell r="CS305">
            <v>30</v>
          </cell>
          <cell r="CT305">
            <v>80</v>
          </cell>
          <cell r="CU305">
            <v>17</v>
          </cell>
          <cell r="CV305">
            <v>100</v>
          </cell>
          <cell r="CY305">
            <v>400</v>
          </cell>
        </row>
        <row r="306">
          <cell r="CR306">
            <v>44137</v>
          </cell>
          <cell r="CS306">
            <v>40</v>
          </cell>
          <cell r="CT306">
            <v>80</v>
          </cell>
          <cell r="CU306">
            <v>23</v>
          </cell>
          <cell r="CV306">
            <v>100</v>
          </cell>
          <cell r="CY306">
            <v>400</v>
          </cell>
        </row>
        <row r="307">
          <cell r="CR307">
            <v>44138</v>
          </cell>
          <cell r="CS307">
            <v>30</v>
          </cell>
          <cell r="CT307">
            <v>80</v>
          </cell>
          <cell r="CU307">
            <v>20</v>
          </cell>
          <cell r="CV307">
            <v>100</v>
          </cell>
          <cell r="CY307">
            <v>400</v>
          </cell>
        </row>
        <row r="308">
          <cell r="CR308">
            <v>44139</v>
          </cell>
          <cell r="CS308">
            <v>9</v>
          </cell>
          <cell r="CT308">
            <v>80</v>
          </cell>
          <cell r="CU308">
            <v>24</v>
          </cell>
          <cell r="CV308">
            <v>100</v>
          </cell>
          <cell r="CY308">
            <v>400</v>
          </cell>
        </row>
        <row r="309">
          <cell r="CR309">
            <v>44140</v>
          </cell>
          <cell r="CS309">
            <v>9</v>
          </cell>
          <cell r="CT309">
            <v>80</v>
          </cell>
          <cell r="CU309">
            <v>21</v>
          </cell>
          <cell r="CV309">
            <v>100</v>
          </cell>
          <cell r="CY309">
            <v>400</v>
          </cell>
        </row>
        <row r="310">
          <cell r="CR310">
            <v>44141</v>
          </cell>
          <cell r="CS310">
            <v>9</v>
          </cell>
          <cell r="CT310">
            <v>80</v>
          </cell>
          <cell r="CU310">
            <v>21</v>
          </cell>
          <cell r="CV310">
            <v>100</v>
          </cell>
          <cell r="CY310">
            <v>400</v>
          </cell>
        </row>
        <row r="311">
          <cell r="CR311">
            <v>44142</v>
          </cell>
          <cell r="CS311">
            <v>9</v>
          </cell>
          <cell r="CT311">
            <v>80</v>
          </cell>
          <cell r="CU311">
            <v>28</v>
          </cell>
          <cell r="CV311">
            <v>100</v>
          </cell>
          <cell r="CY311">
            <v>400</v>
          </cell>
        </row>
        <row r="312">
          <cell r="CR312">
            <v>44143</v>
          </cell>
          <cell r="CS312">
            <v>9</v>
          </cell>
          <cell r="CT312">
            <v>80</v>
          </cell>
          <cell r="CU312">
            <v>18</v>
          </cell>
          <cell r="CV312">
            <v>100</v>
          </cell>
          <cell r="CY312">
            <v>400</v>
          </cell>
        </row>
        <row r="313">
          <cell r="CR313">
            <v>44144</v>
          </cell>
          <cell r="CS313">
            <v>9</v>
          </cell>
          <cell r="CT313">
            <v>80</v>
          </cell>
          <cell r="CU313">
            <v>25</v>
          </cell>
          <cell r="CV313">
            <v>100</v>
          </cell>
          <cell r="CY313">
            <v>400</v>
          </cell>
        </row>
        <row r="314">
          <cell r="CR314">
            <v>44145</v>
          </cell>
          <cell r="CS314">
            <v>35</v>
          </cell>
          <cell r="CT314">
            <v>80</v>
          </cell>
          <cell r="CU314">
            <v>121</v>
          </cell>
          <cell r="CV314">
            <v>100</v>
          </cell>
          <cell r="CY314">
            <v>400</v>
          </cell>
        </row>
        <row r="315">
          <cell r="CR315">
            <v>44146</v>
          </cell>
          <cell r="CS315">
            <v>28</v>
          </cell>
          <cell r="CT315">
            <v>80</v>
          </cell>
          <cell r="CU315">
            <v>126</v>
          </cell>
          <cell r="CV315">
            <v>100</v>
          </cell>
          <cell r="CY315">
            <v>400</v>
          </cell>
        </row>
        <row r="316">
          <cell r="CR316">
            <v>44147</v>
          </cell>
          <cell r="CS316">
            <v>25</v>
          </cell>
          <cell r="CT316">
            <v>80</v>
          </cell>
          <cell r="CU316">
            <v>119</v>
          </cell>
          <cell r="CV316">
            <v>100</v>
          </cell>
          <cell r="CY316">
            <v>400</v>
          </cell>
        </row>
        <row r="317">
          <cell r="CR317">
            <v>44148</v>
          </cell>
          <cell r="CS317">
            <v>27</v>
          </cell>
          <cell r="CT317">
            <v>80</v>
          </cell>
          <cell r="CU317">
            <v>90</v>
          </cell>
          <cell r="CV317">
            <v>100</v>
          </cell>
          <cell r="CY317">
            <v>400</v>
          </cell>
        </row>
        <row r="318">
          <cell r="CR318">
            <v>44149</v>
          </cell>
          <cell r="CS318">
            <v>27</v>
          </cell>
          <cell r="CT318">
            <v>80</v>
          </cell>
          <cell r="CU318">
            <v>75</v>
          </cell>
          <cell r="CV318">
            <v>100</v>
          </cell>
          <cell r="CY318">
            <v>400</v>
          </cell>
        </row>
        <row r="319">
          <cell r="CR319">
            <v>44150</v>
          </cell>
          <cell r="CS319">
            <v>19</v>
          </cell>
          <cell r="CT319">
            <v>80</v>
          </cell>
          <cell r="CU319">
            <v>88</v>
          </cell>
          <cell r="CV319">
            <v>100</v>
          </cell>
          <cell r="CY319">
            <v>400</v>
          </cell>
        </row>
        <row r="320">
          <cell r="CR320">
            <v>44151</v>
          </cell>
          <cell r="CS320">
            <v>17</v>
          </cell>
          <cell r="CT320">
            <v>80</v>
          </cell>
          <cell r="CU320">
            <v>89</v>
          </cell>
          <cell r="CV320">
            <v>100</v>
          </cell>
          <cell r="CY320">
            <v>400</v>
          </cell>
        </row>
        <row r="321">
          <cell r="CR321">
            <v>44153</v>
          </cell>
          <cell r="CS321">
            <v>26</v>
          </cell>
          <cell r="CT321">
            <v>80</v>
          </cell>
          <cell r="CU321">
            <v>103</v>
          </cell>
          <cell r="CV321">
            <v>100</v>
          </cell>
          <cell r="CY321">
            <v>400</v>
          </cell>
        </row>
        <row r="322">
          <cell r="CR322">
            <v>44154</v>
          </cell>
          <cell r="CS322">
            <v>20</v>
          </cell>
          <cell r="CT322">
            <v>80</v>
          </cell>
          <cell r="CU322">
            <v>104</v>
          </cell>
          <cell r="CV322">
            <v>100</v>
          </cell>
          <cell r="CY322">
            <v>400</v>
          </cell>
        </row>
        <row r="323">
          <cell r="CR323">
            <v>44155</v>
          </cell>
          <cell r="CS323">
            <v>28</v>
          </cell>
          <cell r="CT323">
            <v>80</v>
          </cell>
          <cell r="CU323">
            <v>94</v>
          </cell>
          <cell r="CV323">
            <v>100</v>
          </cell>
          <cell r="CY323">
            <v>400</v>
          </cell>
        </row>
        <row r="324">
          <cell r="CR324">
            <v>44156</v>
          </cell>
          <cell r="CS324">
            <v>28</v>
          </cell>
          <cell r="CT324">
            <v>80</v>
          </cell>
          <cell r="CU324">
            <v>91</v>
          </cell>
          <cell r="CV324">
            <v>100</v>
          </cell>
          <cell r="CY324">
            <v>400</v>
          </cell>
        </row>
        <row r="325">
          <cell r="CR325">
            <v>44157</v>
          </cell>
          <cell r="CS325">
            <v>28</v>
          </cell>
          <cell r="CT325">
            <v>80</v>
          </cell>
          <cell r="CU325">
            <v>113</v>
          </cell>
          <cell r="CV325">
            <v>100</v>
          </cell>
          <cell r="CY325">
            <v>400</v>
          </cell>
        </row>
        <row r="326">
          <cell r="CR326">
            <v>44158</v>
          </cell>
          <cell r="CS326">
            <v>20</v>
          </cell>
          <cell r="CT326">
            <v>80</v>
          </cell>
          <cell r="CU326">
            <v>60</v>
          </cell>
          <cell r="CV326">
            <v>100</v>
          </cell>
          <cell r="CY326">
            <v>400</v>
          </cell>
        </row>
        <row r="327">
          <cell r="CR327">
            <v>44159</v>
          </cell>
          <cell r="CS327">
            <v>28</v>
          </cell>
          <cell r="CT327">
            <v>80</v>
          </cell>
          <cell r="CU327">
            <v>102</v>
          </cell>
          <cell r="CV327">
            <v>100</v>
          </cell>
          <cell r="CY327">
            <v>400</v>
          </cell>
        </row>
        <row r="328">
          <cell r="CR328">
            <v>44160</v>
          </cell>
          <cell r="CS328">
            <v>43</v>
          </cell>
          <cell r="CT328">
            <v>80</v>
          </cell>
          <cell r="CU328">
            <v>138</v>
          </cell>
          <cell r="CV328">
            <v>100</v>
          </cell>
          <cell r="CY328">
            <v>400</v>
          </cell>
        </row>
        <row r="329">
          <cell r="CR329">
            <v>44161</v>
          </cell>
          <cell r="CS329">
            <v>30</v>
          </cell>
          <cell r="CT329">
            <v>80</v>
          </cell>
          <cell r="CU329">
            <v>134</v>
          </cell>
          <cell r="CV329">
            <v>100</v>
          </cell>
          <cell r="CY329">
            <v>400</v>
          </cell>
        </row>
        <row r="330">
          <cell r="CR330">
            <v>44162</v>
          </cell>
          <cell r="CS330">
            <v>18</v>
          </cell>
          <cell r="CT330">
            <v>80</v>
          </cell>
          <cell r="CU330">
            <v>104</v>
          </cell>
          <cell r="CV330">
            <v>100</v>
          </cell>
          <cell r="CY330">
            <v>400</v>
          </cell>
        </row>
        <row r="331">
          <cell r="CR331">
            <v>44163</v>
          </cell>
          <cell r="CS331">
            <v>27</v>
          </cell>
          <cell r="CT331">
            <v>80</v>
          </cell>
          <cell r="CU331">
            <v>95</v>
          </cell>
          <cell r="CV331">
            <v>100</v>
          </cell>
          <cell r="CY331">
            <v>400</v>
          </cell>
        </row>
        <row r="332">
          <cell r="CR332">
            <v>44164</v>
          </cell>
          <cell r="CS332">
            <v>31</v>
          </cell>
          <cell r="CT332">
            <v>80</v>
          </cell>
          <cell r="CU332">
            <v>65</v>
          </cell>
          <cell r="CV332">
            <v>100</v>
          </cell>
          <cell r="CY332">
            <v>400</v>
          </cell>
        </row>
        <row r="333">
          <cell r="CR333">
            <v>44165</v>
          </cell>
          <cell r="CS333">
            <v>61</v>
          </cell>
          <cell r="CT333">
            <v>80</v>
          </cell>
          <cell r="CU333">
            <v>79</v>
          </cell>
          <cell r="CV333">
            <v>100</v>
          </cell>
          <cell r="CY333">
            <v>400</v>
          </cell>
        </row>
        <row r="334">
          <cell r="CR334">
            <v>44166</v>
          </cell>
          <cell r="CS334">
            <v>11</v>
          </cell>
          <cell r="CT334">
            <v>80</v>
          </cell>
          <cell r="CU334">
            <v>99</v>
          </cell>
          <cell r="CV334">
            <v>100</v>
          </cell>
          <cell r="CY334">
            <v>400</v>
          </cell>
        </row>
        <row r="335">
          <cell r="CR335">
            <v>44167</v>
          </cell>
          <cell r="CS335">
            <v>23</v>
          </cell>
          <cell r="CT335">
            <v>80</v>
          </cell>
          <cell r="CU335">
            <v>116</v>
          </cell>
          <cell r="CV335">
            <v>100</v>
          </cell>
          <cell r="CY335">
            <v>400</v>
          </cell>
        </row>
        <row r="336">
          <cell r="CR336">
            <v>44168</v>
          </cell>
          <cell r="CS336">
            <v>26</v>
          </cell>
          <cell r="CT336">
            <v>80</v>
          </cell>
          <cell r="CU336">
            <v>118</v>
          </cell>
          <cell r="CV336">
            <v>100</v>
          </cell>
          <cell r="CY336">
            <v>400</v>
          </cell>
        </row>
        <row r="337">
          <cell r="CR337">
            <v>44169</v>
          </cell>
          <cell r="CS337">
            <v>24</v>
          </cell>
          <cell r="CT337">
            <v>80</v>
          </cell>
          <cell r="CU337">
            <v>112</v>
          </cell>
          <cell r="CV337">
            <v>100</v>
          </cell>
          <cell r="CY337">
            <v>400</v>
          </cell>
        </row>
        <row r="338">
          <cell r="CR338">
            <v>44170</v>
          </cell>
          <cell r="CS338">
            <v>27</v>
          </cell>
          <cell r="CT338">
            <v>80</v>
          </cell>
          <cell r="CU338">
            <v>116</v>
          </cell>
          <cell r="CV338">
            <v>100</v>
          </cell>
          <cell r="CY338">
            <v>400</v>
          </cell>
        </row>
        <row r="339">
          <cell r="CR339">
            <v>44171</v>
          </cell>
          <cell r="CS339">
            <v>27</v>
          </cell>
          <cell r="CT339">
            <v>80</v>
          </cell>
          <cell r="CU339">
            <v>97</v>
          </cell>
          <cell r="CV339">
            <v>100</v>
          </cell>
          <cell r="CY339">
            <v>400</v>
          </cell>
        </row>
        <row r="340">
          <cell r="CR340">
            <v>44172</v>
          </cell>
          <cell r="CS340">
            <v>28</v>
          </cell>
          <cell r="CT340">
            <v>80</v>
          </cell>
          <cell r="CU340">
            <v>103</v>
          </cell>
          <cell r="CV340">
            <v>100</v>
          </cell>
          <cell r="CY340">
            <v>400</v>
          </cell>
        </row>
        <row r="341">
          <cell r="CR341">
            <v>44174</v>
          </cell>
          <cell r="CS341">
            <v>30</v>
          </cell>
          <cell r="CT341">
            <v>80</v>
          </cell>
          <cell r="CU341">
            <v>107</v>
          </cell>
          <cell r="CV341">
            <v>100</v>
          </cell>
          <cell r="CY341">
            <v>400</v>
          </cell>
        </row>
        <row r="342">
          <cell r="CR342">
            <v>44175</v>
          </cell>
          <cell r="CS342">
            <v>45</v>
          </cell>
          <cell r="CT342">
            <v>80</v>
          </cell>
          <cell r="CU342">
            <v>131</v>
          </cell>
          <cell r="CV342">
            <v>100</v>
          </cell>
          <cell r="CY342">
            <v>400</v>
          </cell>
        </row>
        <row r="343">
          <cell r="CR343">
            <v>44176</v>
          </cell>
          <cell r="CS343">
            <v>21</v>
          </cell>
          <cell r="CT343">
            <v>80</v>
          </cell>
          <cell r="CU343">
            <v>106</v>
          </cell>
          <cell r="CV343">
            <v>100</v>
          </cell>
          <cell r="CY343">
            <v>400</v>
          </cell>
        </row>
        <row r="344">
          <cell r="CR344">
            <v>44184</v>
          </cell>
          <cell r="CS344">
            <v>29</v>
          </cell>
          <cell r="CT344">
            <v>80</v>
          </cell>
          <cell r="CU344">
            <v>111</v>
          </cell>
          <cell r="CV344">
            <v>100</v>
          </cell>
          <cell r="CY344">
            <v>400</v>
          </cell>
        </row>
        <row r="345">
          <cell r="CR345">
            <v>44185</v>
          </cell>
          <cell r="CS345">
            <v>21</v>
          </cell>
          <cell r="CT345">
            <v>80</v>
          </cell>
          <cell r="CU345">
            <v>113</v>
          </cell>
          <cell r="CV345">
            <v>100</v>
          </cell>
          <cell r="CY345">
            <v>400</v>
          </cell>
        </row>
        <row r="346">
          <cell r="CR346">
            <v>44186</v>
          </cell>
          <cell r="CS346">
            <v>34</v>
          </cell>
          <cell r="CT346">
            <v>80</v>
          </cell>
          <cell r="CU346">
            <v>108</v>
          </cell>
          <cell r="CV346">
            <v>100</v>
          </cell>
          <cell r="CY346">
            <v>400</v>
          </cell>
        </row>
        <row r="347">
          <cell r="CR347">
            <v>44187</v>
          </cell>
          <cell r="CS347">
            <v>34</v>
          </cell>
          <cell r="CT347">
            <v>80</v>
          </cell>
          <cell r="CU347">
            <v>101</v>
          </cell>
          <cell r="CV347">
            <v>100</v>
          </cell>
          <cell r="CY347">
            <v>400</v>
          </cell>
        </row>
        <row r="348">
          <cell r="CR348">
            <v>44188</v>
          </cell>
          <cell r="CS348">
            <v>36</v>
          </cell>
          <cell r="CT348">
            <v>80</v>
          </cell>
          <cell r="CU348">
            <v>108</v>
          </cell>
          <cell r="CV348">
            <v>100</v>
          </cell>
          <cell r="CY348">
            <v>400</v>
          </cell>
        </row>
        <row r="349">
          <cell r="CR349">
            <v>44189</v>
          </cell>
          <cell r="CS349">
            <v>39</v>
          </cell>
          <cell r="CT349">
            <v>80</v>
          </cell>
          <cell r="CU349">
            <v>133</v>
          </cell>
          <cell r="CV349">
            <v>100</v>
          </cell>
          <cell r="CY349">
            <v>400</v>
          </cell>
        </row>
        <row r="350">
          <cell r="CR350">
            <v>44190</v>
          </cell>
          <cell r="CS350">
            <v>51</v>
          </cell>
          <cell r="CT350">
            <v>80</v>
          </cell>
          <cell r="CU350">
            <v>161</v>
          </cell>
          <cell r="CV350">
            <v>100</v>
          </cell>
          <cell r="CY350">
            <v>400</v>
          </cell>
        </row>
        <row r="351">
          <cell r="CR351">
            <v>44191</v>
          </cell>
          <cell r="CS351">
            <v>33</v>
          </cell>
          <cell r="CT351">
            <v>80</v>
          </cell>
          <cell r="CU351">
            <v>147</v>
          </cell>
          <cell r="CV351">
            <v>100</v>
          </cell>
          <cell r="CY351">
            <v>400</v>
          </cell>
        </row>
        <row r="352">
          <cell r="CR352">
            <v>44192</v>
          </cell>
          <cell r="CS352">
            <v>28</v>
          </cell>
          <cell r="CT352">
            <v>80</v>
          </cell>
          <cell r="CU352">
            <v>166</v>
          </cell>
          <cell r="CV352">
            <v>100</v>
          </cell>
          <cell r="CY352">
            <v>400</v>
          </cell>
        </row>
        <row r="353">
          <cell r="CR353">
            <v>44193</v>
          </cell>
          <cell r="CS353">
            <v>18</v>
          </cell>
          <cell r="CT353">
            <v>80</v>
          </cell>
          <cell r="CU353">
            <v>123</v>
          </cell>
          <cell r="CV353">
            <v>100</v>
          </cell>
          <cell r="CY353">
            <v>400</v>
          </cell>
        </row>
        <row r="354">
          <cell r="CR354">
            <v>44194</v>
          </cell>
          <cell r="CS354">
            <v>39</v>
          </cell>
          <cell r="CT354">
            <v>80</v>
          </cell>
          <cell r="CU354">
            <v>147</v>
          </cell>
          <cell r="CV354">
            <v>100</v>
          </cell>
          <cell r="CY354">
            <v>400</v>
          </cell>
        </row>
        <row r="355">
          <cell r="CR355">
            <v>44195</v>
          </cell>
          <cell r="CS355">
            <v>41</v>
          </cell>
          <cell r="CT355">
            <v>80</v>
          </cell>
          <cell r="CU355">
            <v>172</v>
          </cell>
          <cell r="CV355">
            <v>100</v>
          </cell>
          <cell r="CY355">
            <v>400</v>
          </cell>
        </row>
        <row r="356">
          <cell r="CR356">
            <v>44196</v>
          </cell>
          <cell r="CS356">
            <v>30</v>
          </cell>
          <cell r="CT356">
            <v>80</v>
          </cell>
          <cell r="CU356">
            <v>159</v>
          </cell>
          <cell r="CV356">
            <v>100</v>
          </cell>
          <cell r="CY356">
            <v>400</v>
          </cell>
        </row>
        <row r="357">
          <cell r="CR357">
            <v>44197</v>
          </cell>
          <cell r="CS357">
            <v>33</v>
          </cell>
          <cell r="CT357">
            <v>80</v>
          </cell>
          <cell r="CU357">
            <v>169</v>
          </cell>
          <cell r="CV357">
            <v>100</v>
          </cell>
          <cell r="CY357">
            <v>400</v>
          </cell>
        </row>
        <row r="358">
          <cell r="CR358">
            <v>44198</v>
          </cell>
          <cell r="CS358">
            <v>33</v>
          </cell>
          <cell r="CT358">
            <v>80</v>
          </cell>
          <cell r="CU358">
            <v>192</v>
          </cell>
          <cell r="CV358">
            <v>100</v>
          </cell>
          <cell r="CY358">
            <v>400</v>
          </cell>
        </row>
        <row r="359">
          <cell r="CR359">
            <v>44199</v>
          </cell>
          <cell r="CS359">
            <v>31</v>
          </cell>
          <cell r="CT359">
            <v>80</v>
          </cell>
          <cell r="CU359">
            <v>186</v>
          </cell>
          <cell r="CV359">
            <v>100</v>
          </cell>
          <cell r="CY359">
            <v>400</v>
          </cell>
        </row>
        <row r="360">
          <cell r="CR360">
            <v>44200</v>
          </cell>
          <cell r="CS360">
            <v>52</v>
          </cell>
          <cell r="CT360">
            <v>80</v>
          </cell>
          <cell r="CU360">
            <v>198</v>
          </cell>
          <cell r="CV360">
            <v>100</v>
          </cell>
          <cell r="CY360">
            <v>400</v>
          </cell>
        </row>
        <row r="361">
          <cell r="CR361">
            <v>44201</v>
          </cell>
          <cell r="CS361">
            <v>26</v>
          </cell>
          <cell r="CT361">
            <v>80</v>
          </cell>
          <cell r="CU361">
            <v>190</v>
          </cell>
          <cell r="CV361">
            <v>100</v>
          </cell>
          <cell r="CY361">
            <v>400</v>
          </cell>
        </row>
        <row r="362">
          <cell r="CR362">
            <v>44202</v>
          </cell>
          <cell r="CS362">
            <v>27</v>
          </cell>
          <cell r="CT362">
            <v>80</v>
          </cell>
          <cell r="CU362">
            <v>212</v>
          </cell>
          <cell r="CV362">
            <v>100</v>
          </cell>
          <cell r="CY362">
            <v>400</v>
          </cell>
        </row>
        <row r="363">
          <cell r="CR363">
            <v>44203</v>
          </cell>
          <cell r="CS363">
            <v>44</v>
          </cell>
          <cell r="CT363">
            <v>80</v>
          </cell>
          <cell r="CU363">
            <v>206</v>
          </cell>
          <cell r="CV363">
            <v>100</v>
          </cell>
          <cell r="CY363">
            <v>400</v>
          </cell>
        </row>
        <row r="364">
          <cell r="CR364">
            <v>44204</v>
          </cell>
          <cell r="CS364">
            <v>46</v>
          </cell>
          <cell r="CT364">
            <v>80</v>
          </cell>
          <cell r="CU364">
            <v>166</v>
          </cell>
          <cell r="CV364">
            <v>100</v>
          </cell>
          <cell r="CY364">
            <v>400</v>
          </cell>
        </row>
        <row r="365">
          <cell r="CR365">
            <v>44205</v>
          </cell>
          <cell r="CS365">
            <v>24</v>
          </cell>
          <cell r="CT365">
            <v>80</v>
          </cell>
          <cell r="CU365">
            <v>130</v>
          </cell>
          <cell r="CV365">
            <v>100</v>
          </cell>
          <cell r="CY365">
            <v>400</v>
          </cell>
        </row>
        <row r="366">
          <cell r="CR366">
            <v>44206</v>
          </cell>
          <cell r="CS366">
            <v>28</v>
          </cell>
          <cell r="CT366">
            <v>80</v>
          </cell>
          <cell r="CU366">
            <v>146</v>
          </cell>
          <cell r="CV366">
            <v>100</v>
          </cell>
          <cell r="CY366">
            <v>400</v>
          </cell>
        </row>
        <row r="367">
          <cell r="CR367">
            <v>44207</v>
          </cell>
          <cell r="CS367">
            <v>26</v>
          </cell>
          <cell r="CT367">
            <v>80</v>
          </cell>
          <cell r="CU367">
            <v>131</v>
          </cell>
          <cell r="CV367">
            <v>100</v>
          </cell>
          <cell r="CY367">
            <v>400</v>
          </cell>
        </row>
      </sheetData>
      <sheetData sheetId="1"/>
      <sheetData sheetId="2"/>
      <sheetData sheetId="3"/>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F402"/>
  <sheetViews>
    <sheetView topLeftCell="P118" workbookViewId="0">
      <selection activeCell="H265" sqref="H265:H294"/>
    </sheetView>
  </sheetViews>
  <sheetFormatPr defaultColWidth="9.140625" defaultRowHeight="15"/>
  <cols>
    <col min="1" max="1" width="12" style="60" customWidth="1"/>
    <col min="2" max="2" width="16.28515625" style="33" customWidth="1"/>
    <col min="3" max="3" width="7.85546875" style="33" customWidth="1"/>
    <col min="4" max="4" width="16.28515625" style="61" customWidth="1"/>
    <col min="5" max="5" width="16.28515625" style="33" customWidth="1"/>
    <col min="6" max="6" width="6.42578125" style="33" customWidth="1"/>
    <col min="7" max="8" width="16.28515625" style="33" customWidth="1"/>
    <col min="9" max="9" width="8.85546875" style="33" customWidth="1"/>
    <col min="10" max="11" width="16.28515625" style="33" customWidth="1"/>
    <col min="12" max="12" width="10.42578125" style="33" customWidth="1"/>
    <col min="13" max="20" width="16.28515625" style="33" customWidth="1"/>
    <col min="21" max="21" width="9.42578125" style="33" customWidth="1"/>
    <col min="22" max="23" width="16.28515625" style="33" customWidth="1"/>
    <col min="24" max="24" width="10.140625" style="33" customWidth="1"/>
    <col min="25" max="26" width="16.28515625" style="33" customWidth="1"/>
    <col min="27" max="30" width="16.28515625" customWidth="1"/>
    <col min="31" max="31" width="16.28515625" style="60" customWidth="1"/>
    <col min="32" max="32" width="16.28515625" style="33" customWidth="1"/>
  </cols>
  <sheetData>
    <row r="1" spans="1:32">
      <c r="A1" s="127" t="s">
        <v>0</v>
      </c>
      <c r="B1" s="128"/>
      <c r="D1" s="129" t="s">
        <v>1</v>
      </c>
      <c r="E1" s="129"/>
      <c r="G1" s="129" t="s">
        <v>2</v>
      </c>
      <c r="H1" s="129"/>
      <c r="J1" s="129" t="s">
        <v>3</v>
      </c>
      <c r="K1" s="129"/>
      <c r="M1" s="130" t="s">
        <v>4</v>
      </c>
      <c r="N1" s="130"/>
      <c r="O1" s="84"/>
      <c r="P1" s="132" t="s">
        <v>5</v>
      </c>
      <c r="Q1" s="132"/>
      <c r="R1" s="109"/>
      <c r="S1" s="132" t="s">
        <v>6</v>
      </c>
      <c r="T1" s="132"/>
      <c r="V1" s="129" t="s">
        <v>7</v>
      </c>
      <c r="W1" s="129"/>
      <c r="Y1" s="130" t="s">
        <v>8</v>
      </c>
      <c r="Z1" s="130"/>
      <c r="AB1" s="130" t="s">
        <v>9</v>
      </c>
      <c r="AC1" s="130"/>
      <c r="AE1" s="131" t="s">
        <v>10</v>
      </c>
      <c r="AF1" s="130"/>
    </row>
    <row r="2" spans="1:32">
      <c r="A2" s="43" t="s">
        <v>11</v>
      </c>
      <c r="B2" s="44" t="s">
        <v>12</v>
      </c>
      <c r="D2" s="62" t="s">
        <v>11</v>
      </c>
      <c r="E2" s="44" t="s">
        <v>12</v>
      </c>
      <c r="G2" s="63" t="s">
        <v>11</v>
      </c>
      <c r="H2" s="44" t="s">
        <v>12</v>
      </c>
      <c r="J2" s="63" t="s">
        <v>11</v>
      </c>
      <c r="K2" s="44" t="s">
        <v>12</v>
      </c>
      <c r="M2" s="63" t="s">
        <v>11</v>
      </c>
      <c r="N2" s="44" t="s">
        <v>12</v>
      </c>
      <c r="O2" s="86"/>
      <c r="P2" s="63" t="s">
        <v>11</v>
      </c>
      <c r="Q2" s="44" t="s">
        <v>12</v>
      </c>
      <c r="R2" s="86"/>
      <c r="S2" s="63" t="s">
        <v>11</v>
      </c>
      <c r="T2" s="44" t="s">
        <v>12</v>
      </c>
      <c r="V2" s="63" t="s">
        <v>11</v>
      </c>
      <c r="W2" s="44" t="s">
        <v>12</v>
      </c>
      <c r="Y2" s="63" t="s">
        <v>11</v>
      </c>
      <c r="Z2" s="44" t="s">
        <v>12</v>
      </c>
      <c r="AB2" s="63" t="s">
        <v>11</v>
      </c>
      <c r="AC2" s="44" t="s">
        <v>12</v>
      </c>
      <c r="AE2" s="43" t="s">
        <v>11</v>
      </c>
      <c r="AF2" s="44" t="s">
        <v>12</v>
      </c>
    </row>
    <row r="3" spans="1:32">
      <c r="A3" s="64">
        <v>43800</v>
      </c>
      <c r="B3" s="68">
        <v>64</v>
      </c>
      <c r="D3" s="65">
        <v>43804</v>
      </c>
      <c r="E3" s="1">
        <v>17</v>
      </c>
      <c r="G3" s="64">
        <v>43800</v>
      </c>
      <c r="H3" s="1">
        <v>30</v>
      </c>
      <c r="J3" s="64">
        <v>43800</v>
      </c>
      <c r="K3" s="1">
        <v>33</v>
      </c>
      <c r="M3" s="64">
        <v>43800</v>
      </c>
      <c r="N3" s="68">
        <v>30</v>
      </c>
      <c r="O3" s="110"/>
      <c r="P3" s="64">
        <v>43800</v>
      </c>
      <c r="Q3" s="1">
        <v>9</v>
      </c>
      <c r="R3" s="56"/>
      <c r="S3" s="64">
        <v>43800</v>
      </c>
      <c r="T3" s="1">
        <v>42</v>
      </c>
      <c r="V3" s="64">
        <v>43800</v>
      </c>
      <c r="W3" s="1">
        <v>78</v>
      </c>
      <c r="Y3" s="64">
        <v>43800</v>
      </c>
      <c r="Z3" s="1">
        <v>13</v>
      </c>
      <c r="AB3" s="89">
        <v>43800</v>
      </c>
      <c r="AC3" s="1">
        <v>87</v>
      </c>
      <c r="AE3" s="64">
        <v>43800</v>
      </c>
      <c r="AF3" s="1">
        <v>61</v>
      </c>
    </row>
    <row r="4" spans="1:32">
      <c r="A4" s="64">
        <v>43801</v>
      </c>
      <c r="B4" s="68">
        <v>62</v>
      </c>
      <c r="D4" s="65">
        <v>43805</v>
      </c>
      <c r="E4" s="1">
        <v>35</v>
      </c>
      <c r="G4" s="64">
        <v>43801</v>
      </c>
      <c r="H4" s="1">
        <v>31</v>
      </c>
      <c r="J4" s="64">
        <v>43801</v>
      </c>
      <c r="K4" s="1">
        <v>31</v>
      </c>
      <c r="M4" s="64">
        <v>43801</v>
      </c>
      <c r="N4" s="68">
        <v>31</v>
      </c>
      <c r="O4" s="110"/>
      <c r="P4" s="64">
        <v>43801</v>
      </c>
      <c r="Q4" s="1">
        <v>9</v>
      </c>
      <c r="R4" s="56"/>
      <c r="S4" s="64">
        <v>43801</v>
      </c>
      <c r="T4" s="1">
        <v>38</v>
      </c>
      <c r="V4" s="64">
        <v>43801</v>
      </c>
      <c r="W4" s="1">
        <v>61</v>
      </c>
      <c r="Y4" s="64">
        <v>43801</v>
      </c>
      <c r="Z4" s="1">
        <v>14</v>
      </c>
      <c r="AB4" s="89">
        <v>43801</v>
      </c>
      <c r="AC4" s="1">
        <v>69</v>
      </c>
      <c r="AE4" s="64">
        <v>43801</v>
      </c>
      <c r="AF4" s="1">
        <v>54</v>
      </c>
    </row>
    <row r="5" spans="1:32">
      <c r="A5" s="64">
        <v>43802</v>
      </c>
      <c r="B5" s="68">
        <v>44</v>
      </c>
      <c r="D5" s="65">
        <v>43806</v>
      </c>
      <c r="E5" s="1">
        <v>69</v>
      </c>
      <c r="G5" s="64">
        <v>43802</v>
      </c>
      <c r="H5" s="1">
        <v>41</v>
      </c>
      <c r="J5" s="64">
        <v>43802</v>
      </c>
      <c r="K5" s="1">
        <v>29</v>
      </c>
      <c r="M5" s="64">
        <v>43802</v>
      </c>
      <c r="N5" s="68">
        <v>41</v>
      </c>
      <c r="O5" s="110"/>
      <c r="P5" s="64">
        <v>43802</v>
      </c>
      <c r="Q5" s="1">
        <v>9</v>
      </c>
      <c r="R5" s="56"/>
      <c r="S5" s="64">
        <v>43802</v>
      </c>
      <c r="T5" s="1">
        <v>39</v>
      </c>
      <c r="V5" s="64">
        <v>43802</v>
      </c>
      <c r="W5" s="1">
        <v>60</v>
      </c>
      <c r="Y5" s="64">
        <v>43802</v>
      </c>
      <c r="Z5" s="1">
        <v>16</v>
      </c>
      <c r="AB5" s="89">
        <v>43802</v>
      </c>
      <c r="AC5" s="1">
        <v>75</v>
      </c>
      <c r="AE5" s="64">
        <v>43802</v>
      </c>
      <c r="AF5" s="1">
        <v>53</v>
      </c>
    </row>
    <row r="6" spans="1:32">
      <c r="A6" s="64">
        <v>43803</v>
      </c>
      <c r="B6" s="68">
        <v>36</v>
      </c>
      <c r="D6" s="65">
        <v>43807</v>
      </c>
      <c r="E6" s="1">
        <v>52</v>
      </c>
      <c r="G6" s="64">
        <v>43803</v>
      </c>
      <c r="H6" s="1">
        <v>42</v>
      </c>
      <c r="J6" s="64">
        <v>43803</v>
      </c>
      <c r="K6" s="1">
        <v>34</v>
      </c>
      <c r="M6" s="64">
        <v>43803</v>
      </c>
      <c r="N6" s="68">
        <v>42</v>
      </c>
      <c r="O6" s="110"/>
      <c r="P6" s="64">
        <v>43803</v>
      </c>
      <c r="Q6" s="1">
        <v>9</v>
      </c>
      <c r="R6" s="56"/>
      <c r="S6" s="64">
        <v>43803</v>
      </c>
      <c r="T6" s="1">
        <v>30</v>
      </c>
      <c r="V6" s="64">
        <v>43803</v>
      </c>
      <c r="W6" s="1">
        <v>64</v>
      </c>
      <c r="Y6" s="64">
        <v>43803</v>
      </c>
      <c r="Z6" s="1">
        <v>14</v>
      </c>
      <c r="AB6" s="89">
        <v>43803</v>
      </c>
      <c r="AC6" s="1">
        <v>69</v>
      </c>
      <c r="AE6" s="64">
        <v>43803</v>
      </c>
      <c r="AF6" s="1">
        <v>55</v>
      </c>
    </row>
    <row r="7" spans="1:32">
      <c r="A7" s="64">
        <v>43804</v>
      </c>
      <c r="B7" s="68">
        <v>110</v>
      </c>
      <c r="D7" s="65">
        <v>43808</v>
      </c>
      <c r="E7" s="1">
        <v>48</v>
      </c>
      <c r="G7" s="64">
        <v>43804</v>
      </c>
      <c r="H7" s="1">
        <v>76</v>
      </c>
      <c r="J7" s="64">
        <v>43804</v>
      </c>
      <c r="K7" s="1">
        <v>50</v>
      </c>
      <c r="M7" s="64">
        <v>43804</v>
      </c>
      <c r="N7" s="68">
        <v>76</v>
      </c>
      <c r="O7" s="110"/>
      <c r="P7" s="64">
        <v>43804</v>
      </c>
      <c r="Q7" s="1">
        <v>9</v>
      </c>
      <c r="R7" s="56"/>
      <c r="S7" s="64">
        <v>43804</v>
      </c>
      <c r="T7" s="1">
        <v>46</v>
      </c>
      <c r="V7" s="64">
        <v>43804</v>
      </c>
      <c r="W7" s="1">
        <v>56</v>
      </c>
      <c r="Y7" s="64">
        <v>43804</v>
      </c>
      <c r="Z7" s="1">
        <v>22</v>
      </c>
      <c r="AB7" s="89">
        <v>43804</v>
      </c>
      <c r="AC7" s="1">
        <v>76</v>
      </c>
      <c r="AE7" s="64">
        <v>43804</v>
      </c>
      <c r="AF7" s="1">
        <v>90</v>
      </c>
    </row>
    <row r="8" spans="1:32">
      <c r="A8" s="64">
        <v>43806</v>
      </c>
      <c r="B8" s="68">
        <v>98</v>
      </c>
      <c r="D8" s="65">
        <v>43809</v>
      </c>
      <c r="E8" s="1">
        <v>58</v>
      </c>
      <c r="G8" s="64">
        <v>43805</v>
      </c>
      <c r="H8" s="1">
        <v>44</v>
      </c>
      <c r="J8" s="64">
        <v>43805</v>
      </c>
      <c r="K8" s="1">
        <v>46</v>
      </c>
      <c r="M8" s="64">
        <v>43805</v>
      </c>
      <c r="N8" s="68">
        <v>44</v>
      </c>
      <c r="O8" s="110"/>
      <c r="P8" s="64">
        <v>43805</v>
      </c>
      <c r="Q8" s="1">
        <v>9</v>
      </c>
      <c r="R8" s="56"/>
      <c r="S8" s="64">
        <v>43805</v>
      </c>
      <c r="T8" s="1">
        <v>40</v>
      </c>
      <c r="V8" s="64">
        <v>43805</v>
      </c>
      <c r="W8" s="1">
        <v>67</v>
      </c>
      <c r="Y8" s="64">
        <v>43805</v>
      </c>
      <c r="Z8" s="1">
        <v>17</v>
      </c>
      <c r="AB8" s="89">
        <v>43805</v>
      </c>
      <c r="AC8" s="1">
        <v>74</v>
      </c>
      <c r="AE8" s="64">
        <v>43805</v>
      </c>
      <c r="AF8" s="1">
        <v>117</v>
      </c>
    </row>
    <row r="9" spans="1:32">
      <c r="A9" s="64">
        <v>43807</v>
      </c>
      <c r="B9" s="68">
        <v>98</v>
      </c>
      <c r="D9" s="65">
        <v>43810</v>
      </c>
      <c r="E9" s="1">
        <v>51</v>
      </c>
      <c r="G9" s="64">
        <v>43806</v>
      </c>
      <c r="H9" s="1">
        <v>40</v>
      </c>
      <c r="J9" s="64">
        <v>43806</v>
      </c>
      <c r="K9" s="1">
        <v>58</v>
      </c>
      <c r="M9" s="64">
        <v>43806</v>
      </c>
      <c r="N9" s="68">
        <v>40</v>
      </c>
      <c r="O9" s="110"/>
      <c r="P9" s="64">
        <v>43806</v>
      </c>
      <c r="Q9" s="1">
        <v>9</v>
      </c>
      <c r="R9" s="56"/>
      <c r="S9" s="64">
        <v>43806</v>
      </c>
      <c r="T9" s="1">
        <v>74</v>
      </c>
      <c r="V9" s="64">
        <v>43806</v>
      </c>
      <c r="W9" s="1">
        <v>88</v>
      </c>
      <c r="Y9" s="64">
        <v>43806</v>
      </c>
      <c r="Z9" s="1">
        <v>18</v>
      </c>
      <c r="AB9" s="89">
        <v>43807</v>
      </c>
      <c r="AC9" s="1">
        <v>72</v>
      </c>
      <c r="AE9" s="64">
        <v>43806</v>
      </c>
      <c r="AF9" s="1">
        <v>108</v>
      </c>
    </row>
    <row r="10" spans="1:32">
      <c r="A10" s="64">
        <v>43808</v>
      </c>
      <c r="B10" s="68">
        <v>104</v>
      </c>
      <c r="D10" s="65">
        <v>43811</v>
      </c>
      <c r="E10" s="1">
        <v>52</v>
      </c>
      <c r="G10" s="64">
        <v>43807</v>
      </c>
      <c r="H10" s="1">
        <v>37</v>
      </c>
      <c r="J10" s="64">
        <v>43807</v>
      </c>
      <c r="K10" s="1">
        <v>57</v>
      </c>
      <c r="M10" s="64">
        <v>43807</v>
      </c>
      <c r="N10" s="68">
        <v>37</v>
      </c>
      <c r="O10" s="110"/>
      <c r="P10" s="64">
        <v>43807</v>
      </c>
      <c r="Q10" s="1">
        <v>9</v>
      </c>
      <c r="R10" s="56"/>
      <c r="S10" s="64">
        <v>43807</v>
      </c>
      <c r="T10" s="1">
        <v>63</v>
      </c>
      <c r="V10" s="64">
        <v>43807</v>
      </c>
      <c r="W10" s="1">
        <v>76</v>
      </c>
      <c r="Y10" s="64">
        <v>43807</v>
      </c>
      <c r="Z10" s="1">
        <v>15</v>
      </c>
      <c r="AB10" s="89">
        <v>43809</v>
      </c>
      <c r="AC10" s="1">
        <v>65</v>
      </c>
      <c r="AE10" s="64">
        <v>43807</v>
      </c>
      <c r="AF10" s="1">
        <v>98</v>
      </c>
    </row>
    <row r="11" spans="1:32">
      <c r="A11" s="64">
        <v>43809</v>
      </c>
      <c r="B11" s="68">
        <v>116</v>
      </c>
      <c r="D11" s="65">
        <v>43812</v>
      </c>
      <c r="E11" s="1">
        <v>42</v>
      </c>
      <c r="G11" s="64">
        <v>43808</v>
      </c>
      <c r="H11" s="1">
        <v>50</v>
      </c>
      <c r="J11" s="64">
        <v>43808</v>
      </c>
      <c r="K11" s="1">
        <v>52</v>
      </c>
      <c r="M11" s="64">
        <v>43808</v>
      </c>
      <c r="N11" s="68">
        <v>50</v>
      </c>
      <c r="O11" s="110"/>
      <c r="P11" s="64">
        <v>43808</v>
      </c>
      <c r="Q11" s="1">
        <v>9</v>
      </c>
      <c r="R11" s="56"/>
      <c r="S11" s="64">
        <v>43808</v>
      </c>
      <c r="T11" s="1">
        <v>68</v>
      </c>
      <c r="V11" s="64">
        <v>43808</v>
      </c>
      <c r="W11" s="1">
        <v>87</v>
      </c>
      <c r="Y11" s="64">
        <v>43808</v>
      </c>
      <c r="Z11" s="1">
        <v>21</v>
      </c>
      <c r="AB11" s="89">
        <v>43810</v>
      </c>
      <c r="AC11" s="1">
        <v>54</v>
      </c>
      <c r="AE11" s="64">
        <v>43808</v>
      </c>
      <c r="AF11" s="1">
        <v>89</v>
      </c>
    </row>
    <row r="12" spans="1:32">
      <c r="A12" s="64">
        <v>43810</v>
      </c>
      <c r="B12" s="68">
        <v>133</v>
      </c>
      <c r="D12" s="65">
        <v>43813</v>
      </c>
      <c r="E12" s="1">
        <v>42</v>
      </c>
      <c r="G12" s="64">
        <v>43809</v>
      </c>
      <c r="H12" s="1">
        <v>63</v>
      </c>
      <c r="J12" s="64">
        <v>43809</v>
      </c>
      <c r="K12" s="1">
        <v>57</v>
      </c>
      <c r="M12" s="64">
        <v>43809</v>
      </c>
      <c r="N12" s="68">
        <v>63</v>
      </c>
      <c r="O12" s="110"/>
      <c r="P12" s="64">
        <v>43809</v>
      </c>
      <c r="Q12" s="1">
        <v>9</v>
      </c>
      <c r="R12" s="56"/>
      <c r="S12" s="64">
        <v>43809</v>
      </c>
      <c r="T12" s="1">
        <v>72</v>
      </c>
      <c r="V12" s="64">
        <v>43809</v>
      </c>
      <c r="W12" s="1">
        <v>103</v>
      </c>
      <c r="Y12" s="64">
        <v>43809</v>
      </c>
      <c r="Z12" s="1">
        <v>18</v>
      </c>
      <c r="AB12" s="89">
        <v>43811</v>
      </c>
      <c r="AC12" s="1">
        <v>65</v>
      </c>
      <c r="AE12" s="64">
        <v>43809</v>
      </c>
      <c r="AF12" s="1">
        <v>118</v>
      </c>
    </row>
    <row r="13" spans="1:32">
      <c r="A13" s="64">
        <v>43811</v>
      </c>
      <c r="B13" s="68">
        <v>137</v>
      </c>
      <c r="D13" s="65">
        <v>43814</v>
      </c>
      <c r="E13" s="1">
        <v>47</v>
      </c>
      <c r="G13" s="64">
        <v>43810</v>
      </c>
      <c r="H13" s="1">
        <v>63</v>
      </c>
      <c r="J13" s="64">
        <v>43810</v>
      </c>
      <c r="K13" s="1">
        <v>63</v>
      </c>
      <c r="M13" s="64">
        <v>43810</v>
      </c>
      <c r="N13" s="68">
        <v>63</v>
      </c>
      <c r="O13" s="110"/>
      <c r="P13" s="64">
        <v>43810</v>
      </c>
      <c r="Q13" s="1">
        <v>9</v>
      </c>
      <c r="R13" s="56"/>
      <c r="S13" s="64">
        <v>43810</v>
      </c>
      <c r="T13" s="1">
        <v>76</v>
      </c>
      <c r="V13" s="64">
        <v>43810</v>
      </c>
      <c r="W13" s="1">
        <v>118</v>
      </c>
      <c r="Y13" s="64">
        <v>43810</v>
      </c>
      <c r="Z13" s="1">
        <v>20</v>
      </c>
      <c r="AB13" s="89">
        <v>43812</v>
      </c>
      <c r="AC13" s="1">
        <v>58</v>
      </c>
      <c r="AE13" s="64">
        <v>43810</v>
      </c>
      <c r="AF13" s="1">
        <v>128</v>
      </c>
    </row>
    <row r="14" spans="1:32">
      <c r="A14" s="64">
        <v>43812</v>
      </c>
      <c r="B14" s="68">
        <v>96</v>
      </c>
      <c r="D14" s="65">
        <v>43815</v>
      </c>
      <c r="E14" s="1">
        <v>52</v>
      </c>
      <c r="G14" s="64">
        <v>43811</v>
      </c>
      <c r="H14" s="1">
        <v>67</v>
      </c>
      <c r="J14" s="64">
        <v>43811</v>
      </c>
      <c r="K14" s="1">
        <v>62</v>
      </c>
      <c r="M14" s="64">
        <v>43811</v>
      </c>
      <c r="N14" s="68">
        <v>67</v>
      </c>
      <c r="O14" s="110"/>
      <c r="P14" s="64">
        <v>43811</v>
      </c>
      <c r="Q14" s="1">
        <v>9</v>
      </c>
      <c r="R14" s="56"/>
      <c r="S14" s="64">
        <v>43811</v>
      </c>
      <c r="T14" s="1">
        <v>85</v>
      </c>
      <c r="V14" s="64">
        <v>43811</v>
      </c>
      <c r="W14" s="1">
        <v>120</v>
      </c>
      <c r="Y14" s="64">
        <v>43811</v>
      </c>
      <c r="Z14" s="1">
        <v>21</v>
      </c>
      <c r="AB14" s="89">
        <v>43814</v>
      </c>
      <c r="AC14" s="1">
        <v>55</v>
      </c>
      <c r="AE14" s="64">
        <v>43811</v>
      </c>
      <c r="AF14" s="1">
        <v>172</v>
      </c>
    </row>
    <row r="15" spans="1:32">
      <c r="A15" s="64">
        <v>43813</v>
      </c>
      <c r="B15" s="68">
        <v>107</v>
      </c>
      <c r="D15" s="65">
        <v>43816</v>
      </c>
      <c r="E15" s="1">
        <v>49</v>
      </c>
      <c r="G15" s="64">
        <v>43812</v>
      </c>
      <c r="H15" s="1">
        <v>47</v>
      </c>
      <c r="J15" s="64">
        <v>43812</v>
      </c>
      <c r="K15" s="1">
        <v>48</v>
      </c>
      <c r="M15" s="64">
        <v>43812</v>
      </c>
      <c r="N15" s="68">
        <v>47</v>
      </c>
      <c r="O15" s="110"/>
      <c r="P15" s="64">
        <v>43812</v>
      </c>
      <c r="Q15" s="1">
        <v>9</v>
      </c>
      <c r="R15" s="56"/>
      <c r="S15" s="64">
        <v>43812</v>
      </c>
      <c r="T15" s="1">
        <v>54</v>
      </c>
      <c r="V15" s="64">
        <v>43812</v>
      </c>
      <c r="W15" s="1">
        <v>74</v>
      </c>
      <c r="Y15" s="64">
        <v>43812</v>
      </c>
      <c r="Z15" s="1">
        <v>15</v>
      </c>
      <c r="AB15" s="89">
        <v>43815</v>
      </c>
      <c r="AC15" s="1">
        <v>62</v>
      </c>
      <c r="AE15" s="64">
        <v>43812</v>
      </c>
      <c r="AF15" s="1">
        <v>113</v>
      </c>
    </row>
    <row r="16" spans="1:32">
      <c r="A16" s="64">
        <v>43814</v>
      </c>
      <c r="B16" s="68">
        <v>111</v>
      </c>
      <c r="D16" s="65">
        <v>43817</v>
      </c>
      <c r="E16" s="1">
        <v>48</v>
      </c>
      <c r="G16" s="64">
        <v>43813</v>
      </c>
      <c r="H16" s="1">
        <v>54</v>
      </c>
      <c r="J16" s="64">
        <v>43813</v>
      </c>
      <c r="K16" s="1">
        <v>53</v>
      </c>
      <c r="M16" s="64">
        <v>43813</v>
      </c>
      <c r="N16" s="68">
        <v>54</v>
      </c>
      <c r="O16" s="110"/>
      <c r="P16" s="64">
        <v>43813</v>
      </c>
      <c r="Q16" s="1">
        <v>9</v>
      </c>
      <c r="R16" s="56"/>
      <c r="S16" s="64">
        <v>43813</v>
      </c>
      <c r="T16" s="1">
        <v>44</v>
      </c>
      <c r="V16" s="64">
        <v>43813</v>
      </c>
      <c r="W16" s="1">
        <v>85</v>
      </c>
      <c r="Y16" s="64">
        <v>43813</v>
      </c>
      <c r="Z16" s="1">
        <v>26</v>
      </c>
      <c r="AB16" s="89">
        <v>43816</v>
      </c>
      <c r="AC16" s="1">
        <v>61</v>
      </c>
      <c r="AE16" s="64">
        <v>43813</v>
      </c>
      <c r="AF16" s="1">
        <v>122</v>
      </c>
    </row>
    <row r="17" spans="1:32">
      <c r="A17" s="64">
        <v>43815</v>
      </c>
      <c r="B17" s="68">
        <v>113</v>
      </c>
      <c r="D17" s="65">
        <v>43818</v>
      </c>
      <c r="E17" s="1">
        <v>52</v>
      </c>
      <c r="G17" s="64">
        <v>43814</v>
      </c>
      <c r="H17" s="1">
        <v>53</v>
      </c>
      <c r="J17" s="64">
        <v>43814</v>
      </c>
      <c r="K17" s="1">
        <v>57</v>
      </c>
      <c r="M17" s="64">
        <v>43814</v>
      </c>
      <c r="N17" s="68">
        <v>53</v>
      </c>
      <c r="O17" s="110"/>
      <c r="P17" s="64">
        <v>43815</v>
      </c>
      <c r="Q17" s="1">
        <v>9</v>
      </c>
      <c r="R17" s="56"/>
      <c r="S17" s="64">
        <v>43814</v>
      </c>
      <c r="T17" s="1">
        <v>50</v>
      </c>
      <c r="V17" s="64">
        <v>43814</v>
      </c>
      <c r="W17" s="1">
        <v>108</v>
      </c>
      <c r="Y17" s="64">
        <v>43814</v>
      </c>
      <c r="Z17" s="1">
        <v>24</v>
      </c>
      <c r="AB17" s="89">
        <v>43818</v>
      </c>
      <c r="AC17" s="1">
        <v>66</v>
      </c>
      <c r="AE17" s="64">
        <v>43814</v>
      </c>
      <c r="AF17" s="1">
        <v>144</v>
      </c>
    </row>
    <row r="18" spans="1:32">
      <c r="A18" s="64">
        <v>43816</v>
      </c>
      <c r="B18" s="68">
        <v>102</v>
      </c>
      <c r="D18" s="65">
        <v>43819</v>
      </c>
      <c r="E18" s="1">
        <v>59</v>
      </c>
      <c r="G18" s="64">
        <v>43815</v>
      </c>
      <c r="H18" s="1">
        <v>40</v>
      </c>
      <c r="J18" s="64">
        <v>43815</v>
      </c>
      <c r="K18" s="1">
        <v>53</v>
      </c>
      <c r="M18" s="64">
        <v>43815</v>
      </c>
      <c r="N18" s="68">
        <v>40</v>
      </c>
      <c r="O18" s="110"/>
      <c r="P18" s="64">
        <v>43816</v>
      </c>
      <c r="Q18" s="1">
        <v>9</v>
      </c>
      <c r="R18" s="56"/>
      <c r="S18" s="64">
        <v>43815</v>
      </c>
      <c r="T18" s="1">
        <v>66</v>
      </c>
      <c r="V18" s="64">
        <v>43815</v>
      </c>
      <c r="W18" s="1">
        <v>98</v>
      </c>
      <c r="Y18" s="64">
        <v>43815</v>
      </c>
      <c r="Z18" s="1">
        <v>27</v>
      </c>
      <c r="AB18" s="89">
        <v>43819</v>
      </c>
      <c r="AC18" s="1">
        <v>71</v>
      </c>
      <c r="AE18" s="64">
        <v>43815</v>
      </c>
      <c r="AF18" s="1">
        <v>131</v>
      </c>
    </row>
    <row r="19" spans="1:32">
      <c r="A19" s="64">
        <v>43817</v>
      </c>
      <c r="B19" s="68">
        <v>98</v>
      </c>
      <c r="D19" s="65">
        <v>43820</v>
      </c>
      <c r="E19" s="1">
        <v>77</v>
      </c>
      <c r="G19" s="64">
        <v>43816</v>
      </c>
      <c r="H19" s="1">
        <v>49</v>
      </c>
      <c r="J19" s="64">
        <v>43816</v>
      </c>
      <c r="K19" s="1">
        <v>46</v>
      </c>
      <c r="M19" s="64">
        <v>43816</v>
      </c>
      <c r="N19" s="68">
        <v>49</v>
      </c>
      <c r="O19" s="110"/>
      <c r="P19" s="64">
        <v>43817</v>
      </c>
      <c r="Q19" s="1">
        <v>9</v>
      </c>
      <c r="R19" s="56"/>
      <c r="S19" s="64">
        <v>43816</v>
      </c>
      <c r="T19" s="1">
        <v>70</v>
      </c>
      <c r="V19" s="64">
        <v>43816</v>
      </c>
      <c r="W19" s="1">
        <v>82</v>
      </c>
      <c r="Y19" s="64">
        <v>43816</v>
      </c>
      <c r="Z19" s="1">
        <v>25</v>
      </c>
      <c r="AB19" s="89">
        <v>43820</v>
      </c>
      <c r="AC19" s="1">
        <v>62</v>
      </c>
      <c r="AE19" s="64">
        <v>43816</v>
      </c>
      <c r="AF19" s="1">
        <v>128</v>
      </c>
    </row>
    <row r="20" spans="1:32">
      <c r="A20" s="64">
        <v>43818</v>
      </c>
      <c r="B20" s="68">
        <v>92</v>
      </c>
      <c r="D20" s="65">
        <v>43821</v>
      </c>
      <c r="E20" s="1">
        <v>54</v>
      </c>
      <c r="G20" s="64">
        <v>43817</v>
      </c>
      <c r="H20" s="1">
        <v>46</v>
      </c>
      <c r="J20" s="64">
        <v>43817</v>
      </c>
      <c r="K20" s="1">
        <v>48</v>
      </c>
      <c r="M20" s="64">
        <v>43817</v>
      </c>
      <c r="N20" s="68">
        <v>46</v>
      </c>
      <c r="O20" s="110"/>
      <c r="P20" s="64">
        <v>43818</v>
      </c>
      <c r="Q20" s="1">
        <v>9</v>
      </c>
      <c r="R20" s="56"/>
      <c r="S20" s="64">
        <v>43817</v>
      </c>
      <c r="T20" s="1">
        <v>63</v>
      </c>
      <c r="V20" s="64">
        <v>43817</v>
      </c>
      <c r="W20" s="1">
        <v>71</v>
      </c>
      <c r="Y20" s="64">
        <v>43817</v>
      </c>
      <c r="Z20" s="1">
        <v>30</v>
      </c>
      <c r="AB20" s="89">
        <v>43821</v>
      </c>
      <c r="AC20" s="1">
        <v>64</v>
      </c>
      <c r="AE20" s="64">
        <v>43817</v>
      </c>
      <c r="AF20" s="1">
        <v>105</v>
      </c>
    </row>
    <row r="21" spans="1:32">
      <c r="A21" s="64">
        <v>43819</v>
      </c>
      <c r="B21" s="68">
        <v>125</v>
      </c>
      <c r="D21" s="65">
        <v>43822</v>
      </c>
      <c r="E21" s="1">
        <v>45</v>
      </c>
      <c r="G21" s="64">
        <v>43818</v>
      </c>
      <c r="H21" s="1">
        <v>40</v>
      </c>
      <c r="J21" s="64">
        <v>43818</v>
      </c>
      <c r="K21" s="1">
        <v>63</v>
      </c>
      <c r="M21" s="64">
        <v>43818</v>
      </c>
      <c r="N21" s="68">
        <v>40</v>
      </c>
      <c r="O21" s="110"/>
      <c r="P21" s="64">
        <v>43819</v>
      </c>
      <c r="Q21" s="1">
        <v>9</v>
      </c>
      <c r="R21" s="56"/>
      <c r="S21" s="64">
        <v>43818</v>
      </c>
      <c r="T21" s="1">
        <v>66</v>
      </c>
      <c r="V21" s="64">
        <v>43818</v>
      </c>
      <c r="W21" s="1">
        <v>84</v>
      </c>
      <c r="Y21" s="64">
        <v>43818</v>
      </c>
      <c r="Z21" s="1">
        <v>21</v>
      </c>
      <c r="AB21" s="89">
        <v>43822</v>
      </c>
      <c r="AC21" s="1">
        <v>60</v>
      </c>
      <c r="AE21" s="64">
        <v>43818</v>
      </c>
      <c r="AF21" s="1">
        <v>110</v>
      </c>
    </row>
    <row r="22" spans="1:32">
      <c r="A22" s="64">
        <v>43820</v>
      </c>
      <c r="B22" s="68">
        <v>134</v>
      </c>
      <c r="D22" s="65">
        <v>43823</v>
      </c>
      <c r="E22" s="1">
        <v>64</v>
      </c>
      <c r="G22" s="64">
        <v>43819</v>
      </c>
      <c r="H22" s="1">
        <v>81</v>
      </c>
      <c r="J22" s="64">
        <v>43819</v>
      </c>
      <c r="K22" s="1">
        <v>64</v>
      </c>
      <c r="M22" s="64">
        <v>43819</v>
      </c>
      <c r="N22" s="68">
        <v>81</v>
      </c>
      <c r="O22" s="110"/>
      <c r="P22" s="64">
        <v>43820</v>
      </c>
      <c r="Q22" s="1">
        <v>9</v>
      </c>
      <c r="R22" s="56"/>
      <c r="S22" s="64">
        <v>43819</v>
      </c>
      <c r="T22" s="1">
        <v>83</v>
      </c>
      <c r="V22" s="64">
        <v>43819</v>
      </c>
      <c r="W22" s="1">
        <v>132</v>
      </c>
      <c r="Y22" s="64">
        <v>43819</v>
      </c>
      <c r="Z22" s="1">
        <v>27</v>
      </c>
      <c r="AB22" s="89">
        <v>43823</v>
      </c>
      <c r="AC22" s="1">
        <v>61</v>
      </c>
      <c r="AE22" s="64">
        <v>43819</v>
      </c>
      <c r="AF22" s="1">
        <v>149</v>
      </c>
    </row>
    <row r="23" spans="1:32">
      <c r="A23" s="64">
        <v>43821</v>
      </c>
      <c r="B23" s="68">
        <v>117</v>
      </c>
      <c r="D23" s="65">
        <v>43824</v>
      </c>
      <c r="E23" s="1">
        <v>67</v>
      </c>
      <c r="G23" s="64">
        <v>43820</v>
      </c>
      <c r="H23" s="1">
        <v>74</v>
      </c>
      <c r="J23" s="64">
        <v>43820</v>
      </c>
      <c r="K23" s="1">
        <v>79</v>
      </c>
      <c r="M23" s="64">
        <v>43820</v>
      </c>
      <c r="N23" s="68">
        <v>74</v>
      </c>
      <c r="O23" s="110"/>
      <c r="P23" s="64">
        <v>43821</v>
      </c>
      <c r="Q23" s="1">
        <v>9</v>
      </c>
      <c r="R23" s="56"/>
      <c r="S23" s="64">
        <v>43820</v>
      </c>
      <c r="T23" s="1">
        <v>111</v>
      </c>
      <c r="V23" s="64">
        <v>43820</v>
      </c>
      <c r="W23" s="1">
        <v>110</v>
      </c>
      <c r="Y23" s="64">
        <v>43820</v>
      </c>
      <c r="Z23" s="1">
        <v>25</v>
      </c>
      <c r="AB23" s="89">
        <v>43824</v>
      </c>
      <c r="AC23" s="1">
        <v>55</v>
      </c>
      <c r="AE23" s="64">
        <v>43820</v>
      </c>
      <c r="AF23" s="1">
        <v>183</v>
      </c>
    </row>
    <row r="24" spans="1:32">
      <c r="A24" s="64">
        <v>43822</v>
      </c>
      <c r="B24" s="68">
        <v>112</v>
      </c>
      <c r="D24" s="65">
        <v>43825</v>
      </c>
      <c r="E24" s="1">
        <v>40</v>
      </c>
      <c r="G24" s="64">
        <v>43821</v>
      </c>
      <c r="H24" s="1">
        <v>62</v>
      </c>
      <c r="J24" s="64">
        <v>43821</v>
      </c>
      <c r="K24" s="1">
        <v>46</v>
      </c>
      <c r="M24" s="64">
        <v>43821</v>
      </c>
      <c r="N24" s="68">
        <v>62</v>
      </c>
      <c r="O24" s="110"/>
      <c r="P24" s="64">
        <v>43822</v>
      </c>
      <c r="Q24" s="1">
        <v>9</v>
      </c>
      <c r="R24" s="56"/>
      <c r="S24" s="64">
        <v>43821</v>
      </c>
      <c r="T24" s="1">
        <v>66</v>
      </c>
      <c r="V24" s="64">
        <v>43821</v>
      </c>
      <c r="W24" s="1">
        <v>112</v>
      </c>
      <c r="Y24" s="64">
        <v>43821</v>
      </c>
      <c r="Z24" s="1">
        <v>23</v>
      </c>
      <c r="AB24" s="89">
        <v>43825</v>
      </c>
      <c r="AC24" s="1">
        <v>41</v>
      </c>
      <c r="AE24" s="64">
        <v>43821</v>
      </c>
      <c r="AF24" s="1">
        <v>136</v>
      </c>
    </row>
    <row r="25" spans="1:32">
      <c r="A25" s="64">
        <v>43823</v>
      </c>
      <c r="B25" s="68">
        <v>112</v>
      </c>
      <c r="D25" s="65">
        <v>43826</v>
      </c>
      <c r="E25" s="1">
        <v>57</v>
      </c>
      <c r="G25" s="64">
        <v>43822</v>
      </c>
      <c r="H25" s="1">
        <v>80</v>
      </c>
      <c r="J25" s="64">
        <v>43822</v>
      </c>
      <c r="K25" s="1">
        <v>48</v>
      </c>
      <c r="M25" s="64">
        <v>43822</v>
      </c>
      <c r="N25" s="68">
        <v>80</v>
      </c>
      <c r="O25" s="110"/>
      <c r="P25" s="64">
        <v>43823</v>
      </c>
      <c r="Q25" s="1">
        <v>9</v>
      </c>
      <c r="R25" s="56"/>
      <c r="S25" s="64">
        <v>43822</v>
      </c>
      <c r="T25" s="1">
        <v>70</v>
      </c>
      <c r="V25" s="64">
        <v>43822</v>
      </c>
      <c r="W25" s="1">
        <v>120</v>
      </c>
      <c r="Y25" s="64">
        <v>43822</v>
      </c>
      <c r="Z25" s="1">
        <v>30</v>
      </c>
      <c r="AB25" s="89">
        <v>43826</v>
      </c>
      <c r="AC25" s="1">
        <v>56</v>
      </c>
      <c r="AE25" s="64">
        <v>43822</v>
      </c>
      <c r="AF25" s="1">
        <v>138</v>
      </c>
    </row>
    <row r="26" spans="1:32">
      <c r="A26" s="64">
        <v>43824</v>
      </c>
      <c r="B26" s="68">
        <v>105</v>
      </c>
      <c r="D26" s="65">
        <v>43827</v>
      </c>
      <c r="E26" s="1">
        <v>64</v>
      </c>
      <c r="G26" s="64">
        <v>43823</v>
      </c>
      <c r="H26" s="1">
        <v>64</v>
      </c>
      <c r="J26" s="64">
        <v>43823</v>
      </c>
      <c r="K26" s="1">
        <v>59</v>
      </c>
      <c r="M26" s="64">
        <v>43823</v>
      </c>
      <c r="N26" s="68">
        <v>64</v>
      </c>
      <c r="O26" s="110"/>
      <c r="P26" s="64">
        <v>43824</v>
      </c>
      <c r="Q26" s="1">
        <v>9</v>
      </c>
      <c r="R26" s="56"/>
      <c r="S26" s="64">
        <v>43823</v>
      </c>
      <c r="T26" s="1">
        <v>73</v>
      </c>
      <c r="V26" s="64">
        <v>43823</v>
      </c>
      <c r="W26" s="1">
        <v>132</v>
      </c>
      <c r="Y26" s="64">
        <v>43823</v>
      </c>
      <c r="Z26" s="1">
        <v>30</v>
      </c>
      <c r="AB26" s="89">
        <v>43828</v>
      </c>
      <c r="AC26" s="1">
        <v>54</v>
      </c>
      <c r="AE26" s="64">
        <v>43823</v>
      </c>
      <c r="AF26" s="1">
        <v>147</v>
      </c>
    </row>
    <row r="27" spans="1:32">
      <c r="A27" s="64">
        <v>43825</v>
      </c>
      <c r="B27" s="68">
        <v>109</v>
      </c>
      <c r="D27" s="65">
        <v>43828</v>
      </c>
      <c r="E27" s="1">
        <v>50</v>
      </c>
      <c r="G27" s="64">
        <v>43824</v>
      </c>
      <c r="H27" s="1">
        <v>45</v>
      </c>
      <c r="J27" s="64">
        <v>43824</v>
      </c>
      <c r="K27" s="1">
        <v>52</v>
      </c>
      <c r="M27" s="64">
        <v>43824</v>
      </c>
      <c r="N27" s="68">
        <v>45</v>
      </c>
      <c r="O27" s="110"/>
      <c r="P27" s="64">
        <v>43825</v>
      </c>
      <c r="Q27" s="1">
        <v>9</v>
      </c>
      <c r="R27" s="56"/>
      <c r="S27" s="64">
        <v>43824</v>
      </c>
      <c r="T27" s="1">
        <v>70</v>
      </c>
      <c r="V27" s="64">
        <v>43824</v>
      </c>
      <c r="W27" s="1">
        <v>96</v>
      </c>
      <c r="Y27" s="64">
        <v>43824</v>
      </c>
      <c r="Z27" s="1">
        <v>22</v>
      </c>
      <c r="AB27" s="89">
        <v>43829</v>
      </c>
      <c r="AC27" s="1">
        <v>40</v>
      </c>
      <c r="AE27" s="64">
        <v>43824</v>
      </c>
      <c r="AF27" s="1">
        <v>125</v>
      </c>
    </row>
    <row r="28" spans="1:32">
      <c r="A28" s="64">
        <v>43826</v>
      </c>
      <c r="B28" s="68">
        <v>123</v>
      </c>
      <c r="D28" s="65">
        <v>43829</v>
      </c>
      <c r="E28" s="1">
        <v>45</v>
      </c>
      <c r="G28" s="64">
        <v>43825</v>
      </c>
      <c r="H28" s="1">
        <v>44</v>
      </c>
      <c r="J28" s="64">
        <v>43825</v>
      </c>
      <c r="K28" s="1">
        <v>40</v>
      </c>
      <c r="M28" s="64">
        <v>43825</v>
      </c>
      <c r="N28" s="68">
        <v>44</v>
      </c>
      <c r="O28" s="110"/>
      <c r="P28" s="64">
        <v>43826</v>
      </c>
      <c r="Q28" s="1">
        <v>9</v>
      </c>
      <c r="R28" s="56"/>
      <c r="S28" s="64">
        <v>43825</v>
      </c>
      <c r="T28" s="1">
        <v>52</v>
      </c>
      <c r="V28" s="64">
        <v>43825</v>
      </c>
      <c r="W28" s="1">
        <v>84</v>
      </c>
      <c r="Y28" s="64">
        <v>43825</v>
      </c>
      <c r="Z28" s="1">
        <v>18</v>
      </c>
      <c r="AB28" s="89">
        <v>43832</v>
      </c>
      <c r="AC28" s="1">
        <v>46</v>
      </c>
      <c r="AE28" s="64">
        <v>43825</v>
      </c>
      <c r="AF28" s="1">
        <v>118</v>
      </c>
    </row>
    <row r="29" spans="1:32">
      <c r="A29" s="64">
        <v>43827</v>
      </c>
      <c r="B29" s="68">
        <v>98</v>
      </c>
      <c r="D29" s="65">
        <v>43830</v>
      </c>
      <c r="E29" s="1">
        <v>41</v>
      </c>
      <c r="G29" s="64">
        <v>43826</v>
      </c>
      <c r="H29" s="1">
        <v>52</v>
      </c>
      <c r="J29" s="64">
        <v>43826</v>
      </c>
      <c r="K29" s="1">
        <v>57</v>
      </c>
      <c r="M29" s="64">
        <v>43826</v>
      </c>
      <c r="N29" s="68">
        <v>52</v>
      </c>
      <c r="O29" s="110"/>
      <c r="P29" s="64">
        <v>43827</v>
      </c>
      <c r="Q29" s="1">
        <v>9</v>
      </c>
      <c r="R29" s="56"/>
      <c r="S29" s="64">
        <v>43826</v>
      </c>
      <c r="T29" s="1">
        <v>63</v>
      </c>
      <c r="V29" s="64">
        <v>43826</v>
      </c>
      <c r="W29" s="1">
        <v>99</v>
      </c>
      <c r="Y29" s="64">
        <v>43826</v>
      </c>
      <c r="Z29" s="1">
        <v>26</v>
      </c>
      <c r="AB29" s="89">
        <v>43833</v>
      </c>
      <c r="AC29" s="1">
        <v>47</v>
      </c>
      <c r="AE29" s="64">
        <v>43826</v>
      </c>
      <c r="AF29" s="1">
        <v>149</v>
      </c>
    </row>
    <row r="30" spans="1:32">
      <c r="A30" s="64">
        <v>43828</v>
      </c>
      <c r="B30" s="68">
        <v>95</v>
      </c>
      <c r="D30" s="65">
        <v>43831</v>
      </c>
      <c r="E30" s="1">
        <v>74</v>
      </c>
      <c r="G30" s="64">
        <v>43827</v>
      </c>
      <c r="H30" s="1">
        <v>38</v>
      </c>
      <c r="J30" s="64">
        <v>43827</v>
      </c>
      <c r="K30" s="1">
        <v>59</v>
      </c>
      <c r="M30" s="64">
        <v>43827</v>
      </c>
      <c r="N30" s="68">
        <v>38</v>
      </c>
      <c r="O30" s="110"/>
      <c r="P30" s="64">
        <v>43828</v>
      </c>
      <c r="Q30" s="1">
        <v>9</v>
      </c>
      <c r="R30" s="56"/>
      <c r="S30" s="64">
        <v>43827</v>
      </c>
      <c r="T30" s="1">
        <v>66</v>
      </c>
      <c r="V30" s="64">
        <v>43827</v>
      </c>
      <c r="W30" s="1">
        <v>80</v>
      </c>
      <c r="Y30" s="64">
        <v>43827</v>
      </c>
      <c r="Z30" s="1">
        <v>21</v>
      </c>
      <c r="AB30" s="89">
        <v>43835</v>
      </c>
      <c r="AC30" s="1">
        <v>56</v>
      </c>
      <c r="AE30" s="64">
        <v>43827</v>
      </c>
      <c r="AF30" s="1">
        <v>119</v>
      </c>
    </row>
    <row r="31" spans="1:32">
      <c r="A31" s="64">
        <v>43829</v>
      </c>
      <c r="B31" s="68">
        <v>107</v>
      </c>
      <c r="D31" s="65">
        <v>43832</v>
      </c>
      <c r="E31" s="1">
        <v>45</v>
      </c>
      <c r="G31" s="64">
        <v>43828</v>
      </c>
      <c r="H31" s="1">
        <v>35</v>
      </c>
      <c r="J31" s="64">
        <v>43828</v>
      </c>
      <c r="K31" s="1">
        <v>55</v>
      </c>
      <c r="M31" s="64">
        <v>43828</v>
      </c>
      <c r="N31" s="68">
        <v>35</v>
      </c>
      <c r="O31" s="110"/>
      <c r="P31" s="64">
        <v>43829</v>
      </c>
      <c r="Q31" s="1">
        <v>9</v>
      </c>
      <c r="R31" s="56"/>
      <c r="S31" s="64">
        <v>43828</v>
      </c>
      <c r="T31" s="1">
        <v>54</v>
      </c>
      <c r="V31" s="64">
        <v>43828</v>
      </c>
      <c r="W31" s="1">
        <v>86</v>
      </c>
      <c r="Y31" s="64">
        <v>43828</v>
      </c>
      <c r="Z31" s="1">
        <v>24</v>
      </c>
      <c r="AB31" s="89">
        <v>43836</v>
      </c>
      <c r="AC31" s="1">
        <v>58</v>
      </c>
      <c r="AE31" s="64">
        <v>43828</v>
      </c>
      <c r="AF31" s="1">
        <v>94</v>
      </c>
    </row>
    <row r="32" spans="1:32">
      <c r="A32" s="64">
        <v>43830</v>
      </c>
      <c r="B32" s="68">
        <v>97</v>
      </c>
      <c r="D32" s="65">
        <v>43833</v>
      </c>
      <c r="E32" s="1">
        <v>51</v>
      </c>
      <c r="G32" s="64">
        <v>43829</v>
      </c>
      <c r="H32" s="1">
        <v>41</v>
      </c>
      <c r="J32" s="64">
        <v>43829</v>
      </c>
      <c r="K32" s="1">
        <v>48</v>
      </c>
      <c r="M32" s="64">
        <v>43829</v>
      </c>
      <c r="N32" s="68">
        <v>41</v>
      </c>
      <c r="O32" s="110"/>
      <c r="P32" s="64">
        <v>43830</v>
      </c>
      <c r="Q32" s="1">
        <v>9</v>
      </c>
      <c r="R32" s="56"/>
      <c r="S32" s="64">
        <v>43829</v>
      </c>
      <c r="T32" s="1">
        <v>49</v>
      </c>
      <c r="V32" s="64">
        <v>43829</v>
      </c>
      <c r="W32" s="1">
        <v>105</v>
      </c>
      <c r="Y32" s="64">
        <v>43829</v>
      </c>
      <c r="Z32" s="1">
        <v>24</v>
      </c>
      <c r="AB32" s="89">
        <v>43837</v>
      </c>
      <c r="AC32" s="1">
        <v>67</v>
      </c>
      <c r="AE32" s="64">
        <v>43829</v>
      </c>
      <c r="AF32" s="1">
        <v>107</v>
      </c>
    </row>
    <row r="33" spans="1:32">
      <c r="A33" s="64">
        <v>43831</v>
      </c>
      <c r="B33" s="1">
        <v>122</v>
      </c>
      <c r="D33" s="65">
        <v>43834</v>
      </c>
      <c r="E33" s="1">
        <v>46</v>
      </c>
      <c r="G33" s="64">
        <v>43830</v>
      </c>
      <c r="H33" s="1">
        <v>48</v>
      </c>
      <c r="J33" s="64">
        <v>43830</v>
      </c>
      <c r="K33" s="1">
        <v>53</v>
      </c>
      <c r="M33" s="64">
        <v>43830</v>
      </c>
      <c r="N33" s="68">
        <v>48</v>
      </c>
      <c r="O33" s="110"/>
      <c r="P33" s="64">
        <v>43831</v>
      </c>
      <c r="Q33" s="1">
        <v>9</v>
      </c>
      <c r="R33" s="56"/>
      <c r="S33" s="64">
        <v>43830</v>
      </c>
      <c r="T33" s="1">
        <v>52</v>
      </c>
      <c r="V33" s="64">
        <v>43830</v>
      </c>
      <c r="W33" s="1">
        <v>88</v>
      </c>
      <c r="Y33" s="64">
        <v>43830</v>
      </c>
      <c r="Z33" s="1">
        <v>20</v>
      </c>
      <c r="AB33" s="89">
        <v>43839</v>
      </c>
      <c r="AC33" s="1">
        <v>49</v>
      </c>
      <c r="AE33" s="64">
        <v>43830</v>
      </c>
      <c r="AF33" s="1">
        <v>103</v>
      </c>
    </row>
    <row r="34" spans="1:32">
      <c r="A34" s="64">
        <v>43832</v>
      </c>
      <c r="B34" s="1">
        <v>99</v>
      </c>
      <c r="D34" s="65">
        <v>43835</v>
      </c>
      <c r="E34" s="1">
        <v>64</v>
      </c>
      <c r="G34" s="64">
        <v>43831</v>
      </c>
      <c r="H34" s="1">
        <v>71</v>
      </c>
      <c r="J34" s="64">
        <v>43831</v>
      </c>
      <c r="K34" s="1">
        <v>91</v>
      </c>
      <c r="M34" s="64">
        <v>43831</v>
      </c>
      <c r="N34" s="68">
        <v>56</v>
      </c>
      <c r="O34" s="110"/>
      <c r="P34" s="64">
        <v>43832</v>
      </c>
      <c r="Q34" s="1">
        <v>9</v>
      </c>
      <c r="R34" s="56"/>
      <c r="S34" s="64">
        <v>43831</v>
      </c>
      <c r="T34" s="1">
        <v>96</v>
      </c>
      <c r="V34" s="64">
        <v>43831</v>
      </c>
      <c r="W34" s="1">
        <v>112</v>
      </c>
      <c r="Y34" s="64">
        <v>43831</v>
      </c>
      <c r="Z34" s="1">
        <v>37</v>
      </c>
      <c r="AB34" s="89">
        <v>43840</v>
      </c>
      <c r="AC34" s="1">
        <v>61</v>
      </c>
      <c r="AE34" s="64">
        <v>43831</v>
      </c>
      <c r="AF34" s="1">
        <v>177</v>
      </c>
    </row>
    <row r="35" spans="1:32">
      <c r="A35" s="64">
        <v>43833</v>
      </c>
      <c r="B35" s="1">
        <v>99</v>
      </c>
      <c r="D35" s="65">
        <v>43836</v>
      </c>
      <c r="E35" s="1">
        <v>48</v>
      </c>
      <c r="G35" s="64">
        <v>43832</v>
      </c>
      <c r="H35" s="1">
        <v>44</v>
      </c>
      <c r="J35" s="64">
        <v>43832</v>
      </c>
      <c r="K35" s="1">
        <v>56</v>
      </c>
      <c r="M35" s="64">
        <v>43832</v>
      </c>
      <c r="N35" s="68">
        <v>52</v>
      </c>
      <c r="O35" s="110"/>
      <c r="P35" s="64">
        <v>43833</v>
      </c>
      <c r="Q35" s="1">
        <v>9</v>
      </c>
      <c r="R35" s="56"/>
      <c r="S35" s="64">
        <v>43832</v>
      </c>
      <c r="T35" s="1">
        <v>53</v>
      </c>
      <c r="V35" s="64">
        <v>43832</v>
      </c>
      <c r="W35" s="1">
        <v>84</v>
      </c>
      <c r="Y35" s="64">
        <v>43832</v>
      </c>
      <c r="Z35" s="1">
        <v>23</v>
      </c>
      <c r="AB35" s="89">
        <v>43841</v>
      </c>
      <c r="AC35" s="1">
        <v>69</v>
      </c>
      <c r="AE35" s="64">
        <v>43832</v>
      </c>
      <c r="AF35" s="1">
        <v>94</v>
      </c>
    </row>
    <row r="36" spans="1:32">
      <c r="A36" s="64">
        <v>43834</v>
      </c>
      <c r="B36" s="1">
        <v>98</v>
      </c>
      <c r="D36" s="65">
        <v>43837</v>
      </c>
      <c r="E36" s="1">
        <v>78</v>
      </c>
      <c r="G36" s="64">
        <v>43833</v>
      </c>
      <c r="H36" s="1">
        <v>34</v>
      </c>
      <c r="J36" s="64">
        <v>43833</v>
      </c>
      <c r="K36" s="1">
        <v>60</v>
      </c>
      <c r="M36" s="64">
        <v>43833</v>
      </c>
      <c r="N36" s="68">
        <v>67</v>
      </c>
      <c r="O36" s="110"/>
      <c r="P36" s="64">
        <v>43834</v>
      </c>
      <c r="Q36" s="1">
        <v>9</v>
      </c>
      <c r="R36" s="56"/>
      <c r="S36" s="64">
        <v>43833</v>
      </c>
      <c r="T36" s="1">
        <v>64</v>
      </c>
      <c r="V36" s="64">
        <v>43833</v>
      </c>
      <c r="W36" s="1">
        <v>61</v>
      </c>
      <c r="Y36" s="64">
        <v>43833</v>
      </c>
      <c r="Z36" s="1">
        <v>23</v>
      </c>
      <c r="AB36" s="89">
        <v>43842</v>
      </c>
      <c r="AC36" s="1">
        <v>74</v>
      </c>
      <c r="AE36" s="64">
        <v>43833</v>
      </c>
      <c r="AF36" s="1">
        <v>118</v>
      </c>
    </row>
    <row r="37" spans="1:32">
      <c r="A37" s="64">
        <v>43835</v>
      </c>
      <c r="B37" s="1">
        <v>94</v>
      </c>
      <c r="D37" s="65">
        <v>43838</v>
      </c>
      <c r="E37" s="1">
        <v>33</v>
      </c>
      <c r="G37" s="64">
        <v>43834</v>
      </c>
      <c r="H37" s="1">
        <v>49</v>
      </c>
      <c r="J37" s="64">
        <v>43834</v>
      </c>
      <c r="K37" s="1">
        <v>53</v>
      </c>
      <c r="M37" s="64">
        <v>43834</v>
      </c>
      <c r="N37" s="68">
        <v>57</v>
      </c>
      <c r="O37" s="110"/>
      <c r="P37" s="64">
        <v>43835</v>
      </c>
      <c r="Q37" s="1">
        <v>9</v>
      </c>
      <c r="R37" s="56"/>
      <c r="S37" s="64">
        <v>43834</v>
      </c>
      <c r="T37" s="1">
        <v>51</v>
      </c>
      <c r="V37" s="64">
        <v>43834</v>
      </c>
      <c r="W37" s="1">
        <v>76</v>
      </c>
      <c r="Y37" s="64">
        <v>43834</v>
      </c>
      <c r="Z37" s="1">
        <v>18</v>
      </c>
      <c r="AB37" s="89">
        <v>43845</v>
      </c>
      <c r="AC37" s="1">
        <v>35</v>
      </c>
      <c r="AE37" s="64">
        <v>43834</v>
      </c>
      <c r="AF37" s="1">
        <v>114</v>
      </c>
    </row>
    <row r="38" spans="1:32">
      <c r="A38" s="64">
        <v>43836</v>
      </c>
      <c r="B38" s="1">
        <v>108</v>
      </c>
      <c r="D38" s="65">
        <v>43839</v>
      </c>
      <c r="E38" s="1">
        <v>54</v>
      </c>
      <c r="G38" s="64">
        <v>43835</v>
      </c>
      <c r="H38" s="1">
        <v>51</v>
      </c>
      <c r="J38" s="64">
        <v>43835</v>
      </c>
      <c r="K38" s="1">
        <v>60</v>
      </c>
      <c r="M38" s="64">
        <v>43835</v>
      </c>
      <c r="N38" s="68">
        <v>67</v>
      </c>
      <c r="O38" s="110"/>
      <c r="P38" s="64">
        <v>43836</v>
      </c>
      <c r="Q38" s="1">
        <v>9</v>
      </c>
      <c r="R38" s="56"/>
      <c r="S38" s="64">
        <v>43835</v>
      </c>
      <c r="T38" s="1">
        <v>74</v>
      </c>
      <c r="V38" s="64">
        <v>43835</v>
      </c>
      <c r="W38" s="1">
        <v>79</v>
      </c>
      <c r="Y38" s="64">
        <v>43835</v>
      </c>
      <c r="Z38" s="1">
        <v>24</v>
      </c>
      <c r="AB38" s="89">
        <v>43846</v>
      </c>
      <c r="AC38" s="1">
        <v>41</v>
      </c>
      <c r="AE38" s="64">
        <v>43835</v>
      </c>
      <c r="AF38" s="1">
        <v>126</v>
      </c>
    </row>
    <row r="39" spans="1:32">
      <c r="A39" s="64">
        <v>43837</v>
      </c>
      <c r="B39" s="1">
        <v>123</v>
      </c>
      <c r="D39" s="65">
        <v>43840</v>
      </c>
      <c r="E39" s="1">
        <v>64</v>
      </c>
      <c r="G39" s="64">
        <v>43836</v>
      </c>
      <c r="H39" s="1">
        <v>55</v>
      </c>
      <c r="J39" s="64">
        <v>43836</v>
      </c>
      <c r="K39" s="1">
        <v>53</v>
      </c>
      <c r="M39" s="64">
        <v>43836</v>
      </c>
      <c r="N39" s="68">
        <v>46</v>
      </c>
      <c r="O39" s="110"/>
      <c r="P39" s="64">
        <v>43837</v>
      </c>
      <c r="Q39" s="1">
        <v>9</v>
      </c>
      <c r="R39" s="56"/>
      <c r="S39" s="64">
        <v>43836</v>
      </c>
      <c r="T39" s="1">
        <v>65</v>
      </c>
      <c r="V39" s="64">
        <v>43836</v>
      </c>
      <c r="W39" s="1">
        <v>79</v>
      </c>
      <c r="Y39" s="64">
        <v>43836</v>
      </c>
      <c r="Z39" s="1">
        <v>22</v>
      </c>
      <c r="AB39" s="89">
        <v>43850</v>
      </c>
      <c r="AC39" s="1">
        <v>48</v>
      </c>
      <c r="AE39" s="64">
        <v>43836</v>
      </c>
      <c r="AF39" s="1">
        <v>114</v>
      </c>
    </row>
    <row r="40" spans="1:32">
      <c r="A40" s="64">
        <v>43838</v>
      </c>
      <c r="B40" s="1">
        <v>109</v>
      </c>
      <c r="D40" s="65">
        <v>43841</v>
      </c>
      <c r="E40" s="1">
        <v>66</v>
      </c>
      <c r="G40" s="64">
        <v>43837</v>
      </c>
      <c r="H40" s="1">
        <v>62</v>
      </c>
      <c r="J40" s="64">
        <v>43837</v>
      </c>
      <c r="K40" s="1">
        <v>88</v>
      </c>
      <c r="M40" s="64">
        <v>43837</v>
      </c>
      <c r="N40" s="68">
        <v>68</v>
      </c>
      <c r="O40" s="110"/>
      <c r="P40" s="64">
        <v>43838</v>
      </c>
      <c r="Q40" s="1">
        <v>9</v>
      </c>
      <c r="R40" s="56"/>
      <c r="S40" s="64">
        <v>43837</v>
      </c>
      <c r="T40" s="1">
        <v>115</v>
      </c>
      <c r="V40" s="64">
        <v>43837</v>
      </c>
      <c r="W40" s="1">
        <v>121</v>
      </c>
      <c r="Y40" s="64">
        <v>43837</v>
      </c>
      <c r="Z40" s="1">
        <v>32</v>
      </c>
      <c r="AB40" s="89">
        <v>43852</v>
      </c>
      <c r="AC40" s="1">
        <v>83</v>
      </c>
      <c r="AE40" s="64">
        <v>43837</v>
      </c>
      <c r="AF40" s="1">
        <v>164</v>
      </c>
    </row>
    <row r="41" spans="1:32">
      <c r="A41" s="64">
        <v>43839</v>
      </c>
      <c r="B41" s="1">
        <v>102</v>
      </c>
      <c r="D41" s="65">
        <v>43842</v>
      </c>
      <c r="E41" s="1">
        <v>57</v>
      </c>
      <c r="G41" s="64">
        <v>43838</v>
      </c>
      <c r="H41" s="1">
        <v>9</v>
      </c>
      <c r="J41" s="64">
        <v>43838</v>
      </c>
      <c r="K41" s="1">
        <v>40</v>
      </c>
      <c r="M41" s="64">
        <v>43838</v>
      </c>
      <c r="N41" s="68">
        <v>49</v>
      </c>
      <c r="O41" s="110"/>
      <c r="P41" s="64">
        <v>43839</v>
      </c>
      <c r="Q41" s="1">
        <v>9</v>
      </c>
      <c r="R41" s="56"/>
      <c r="S41" s="64">
        <v>43838</v>
      </c>
      <c r="T41" s="1">
        <v>67</v>
      </c>
      <c r="V41" s="64">
        <v>43838</v>
      </c>
      <c r="W41" s="1">
        <v>65</v>
      </c>
      <c r="Y41" s="64">
        <v>43838</v>
      </c>
      <c r="Z41" s="1">
        <v>12</v>
      </c>
      <c r="AB41" s="89">
        <v>43853</v>
      </c>
      <c r="AC41" s="1">
        <v>50</v>
      </c>
      <c r="AE41" s="64">
        <v>43838</v>
      </c>
      <c r="AF41" s="1">
        <v>153</v>
      </c>
    </row>
    <row r="42" spans="1:32">
      <c r="A42" s="64">
        <v>43840</v>
      </c>
      <c r="B42" s="1">
        <v>104</v>
      </c>
      <c r="D42" s="65">
        <v>43843</v>
      </c>
      <c r="E42" s="1">
        <v>45</v>
      </c>
      <c r="G42" s="64">
        <v>43839</v>
      </c>
      <c r="H42" s="1">
        <v>50</v>
      </c>
      <c r="J42" s="64">
        <v>43839</v>
      </c>
      <c r="K42" s="1">
        <v>63</v>
      </c>
      <c r="M42" s="64">
        <v>43839</v>
      </c>
      <c r="N42" s="68">
        <v>67</v>
      </c>
      <c r="O42" s="110"/>
      <c r="P42" s="64">
        <v>43840</v>
      </c>
      <c r="Q42" s="1">
        <v>9</v>
      </c>
      <c r="R42" s="56"/>
      <c r="S42" s="64">
        <v>43839</v>
      </c>
      <c r="T42" s="1">
        <v>62</v>
      </c>
      <c r="V42" s="64">
        <v>43839</v>
      </c>
      <c r="W42" s="1">
        <v>82</v>
      </c>
      <c r="Y42" s="64">
        <v>43839</v>
      </c>
      <c r="Z42" s="1">
        <v>19</v>
      </c>
      <c r="AB42" s="89">
        <v>43854</v>
      </c>
      <c r="AC42" s="1">
        <v>57</v>
      </c>
      <c r="AE42" s="64">
        <v>43839</v>
      </c>
      <c r="AF42" s="1">
        <v>96</v>
      </c>
    </row>
    <row r="43" spans="1:32">
      <c r="A43" s="64">
        <v>43841</v>
      </c>
      <c r="B43" s="1">
        <v>125</v>
      </c>
      <c r="D43" s="65">
        <v>43844</v>
      </c>
      <c r="E43" s="1">
        <v>32</v>
      </c>
      <c r="G43" s="64">
        <v>43840</v>
      </c>
      <c r="H43" s="1">
        <v>49</v>
      </c>
      <c r="J43" s="64">
        <v>43840</v>
      </c>
      <c r="K43" s="1">
        <v>60</v>
      </c>
      <c r="M43" s="64">
        <v>43840</v>
      </c>
      <c r="N43" s="68">
        <v>61</v>
      </c>
      <c r="O43" s="110"/>
      <c r="P43" s="64">
        <v>43841</v>
      </c>
      <c r="Q43" s="1">
        <v>9</v>
      </c>
      <c r="R43" s="56"/>
      <c r="S43" s="64">
        <v>43840</v>
      </c>
      <c r="T43" s="1">
        <v>98</v>
      </c>
      <c r="V43" s="64">
        <v>43840</v>
      </c>
      <c r="W43" s="1">
        <v>93</v>
      </c>
      <c r="Y43" s="64">
        <v>43840</v>
      </c>
      <c r="Z43" s="1">
        <v>23</v>
      </c>
      <c r="AB43" s="89">
        <v>43855</v>
      </c>
      <c r="AC43" s="1">
        <v>42</v>
      </c>
      <c r="AE43" s="64">
        <v>43840</v>
      </c>
      <c r="AF43" s="1">
        <v>141</v>
      </c>
    </row>
    <row r="44" spans="1:32">
      <c r="A44" s="64">
        <v>43842</v>
      </c>
      <c r="B44" s="1">
        <v>141</v>
      </c>
      <c r="D44" s="65">
        <v>43845</v>
      </c>
      <c r="E44" s="1">
        <v>28</v>
      </c>
      <c r="G44" s="64">
        <v>43841</v>
      </c>
      <c r="H44" s="1">
        <v>74</v>
      </c>
      <c r="J44" s="64">
        <v>43841</v>
      </c>
      <c r="K44" s="1">
        <v>62</v>
      </c>
      <c r="M44" s="64">
        <v>43841</v>
      </c>
      <c r="N44" s="68">
        <v>67</v>
      </c>
      <c r="O44" s="110"/>
      <c r="P44" s="64">
        <v>43842</v>
      </c>
      <c r="Q44" s="1">
        <v>9</v>
      </c>
      <c r="R44" s="56"/>
      <c r="S44" s="64">
        <v>43841</v>
      </c>
      <c r="T44" s="1">
        <v>131</v>
      </c>
      <c r="V44" s="64">
        <v>43841</v>
      </c>
      <c r="W44" s="1">
        <v>109</v>
      </c>
      <c r="Y44" s="64">
        <v>43841</v>
      </c>
      <c r="Z44" s="1">
        <v>26</v>
      </c>
      <c r="AB44" s="89">
        <v>43856</v>
      </c>
      <c r="AC44" s="1">
        <v>48</v>
      </c>
      <c r="AE44" s="64">
        <v>43841</v>
      </c>
      <c r="AF44" s="1">
        <v>143</v>
      </c>
    </row>
    <row r="45" spans="1:32">
      <c r="A45" s="64">
        <v>43843</v>
      </c>
      <c r="B45" s="1">
        <v>86</v>
      </c>
      <c r="D45" s="65">
        <v>43846</v>
      </c>
      <c r="E45" s="1">
        <v>42</v>
      </c>
      <c r="G45" s="64">
        <v>43842</v>
      </c>
      <c r="H45" s="1">
        <v>66</v>
      </c>
      <c r="J45" s="64">
        <v>43842</v>
      </c>
      <c r="K45" s="1">
        <v>82</v>
      </c>
      <c r="M45" s="64">
        <v>43842</v>
      </c>
      <c r="N45" s="68">
        <v>48</v>
      </c>
      <c r="O45" s="110"/>
      <c r="P45" s="64">
        <v>43843</v>
      </c>
      <c r="Q45" s="1">
        <v>9</v>
      </c>
      <c r="R45" s="56"/>
      <c r="S45" s="64">
        <v>43842</v>
      </c>
      <c r="T45" s="1">
        <v>130</v>
      </c>
      <c r="V45" s="64">
        <v>43842</v>
      </c>
      <c r="W45" s="1">
        <v>130</v>
      </c>
      <c r="Y45" s="64">
        <v>43842</v>
      </c>
      <c r="Z45" s="1">
        <v>28</v>
      </c>
      <c r="AB45" s="89">
        <v>43857</v>
      </c>
      <c r="AC45" s="1">
        <v>20</v>
      </c>
      <c r="AE45" s="64">
        <v>43842</v>
      </c>
      <c r="AF45" s="1">
        <v>168</v>
      </c>
    </row>
    <row r="46" spans="1:32">
      <c r="A46" s="64">
        <v>43844</v>
      </c>
      <c r="B46" s="1">
        <v>79</v>
      </c>
      <c r="D46" s="65">
        <v>43847</v>
      </c>
      <c r="E46" s="1">
        <v>49</v>
      </c>
      <c r="G46" s="64">
        <v>43843</v>
      </c>
      <c r="H46" s="1">
        <v>40</v>
      </c>
      <c r="J46" s="64">
        <v>43843</v>
      </c>
      <c r="K46" s="1">
        <v>40</v>
      </c>
      <c r="M46" s="64">
        <v>43843</v>
      </c>
      <c r="N46" s="68">
        <v>43</v>
      </c>
      <c r="O46" s="110"/>
      <c r="P46" s="64">
        <v>43844</v>
      </c>
      <c r="Q46" s="1">
        <v>9</v>
      </c>
      <c r="R46" s="56"/>
      <c r="S46" s="64">
        <v>43843</v>
      </c>
      <c r="T46" s="1">
        <v>48</v>
      </c>
      <c r="V46" s="64">
        <v>43843</v>
      </c>
      <c r="W46" s="1">
        <v>59</v>
      </c>
      <c r="Y46" s="64">
        <v>43843</v>
      </c>
      <c r="Z46" s="1">
        <v>15</v>
      </c>
      <c r="AB46" s="89">
        <v>43862</v>
      </c>
      <c r="AC46" s="1">
        <v>85</v>
      </c>
      <c r="AE46" s="64">
        <v>43843</v>
      </c>
      <c r="AF46" s="1">
        <v>72</v>
      </c>
    </row>
    <row r="47" spans="1:32">
      <c r="A47" s="64">
        <v>43845</v>
      </c>
      <c r="B47" s="1">
        <v>95</v>
      </c>
      <c r="D47" s="65">
        <v>43848</v>
      </c>
      <c r="E47" s="1">
        <v>68</v>
      </c>
      <c r="G47" s="64">
        <v>43844</v>
      </c>
      <c r="H47" s="1">
        <v>31</v>
      </c>
      <c r="J47" s="64">
        <v>43844</v>
      </c>
      <c r="K47" s="1">
        <v>40</v>
      </c>
      <c r="M47" s="64">
        <v>43844</v>
      </c>
      <c r="N47" s="68">
        <v>49</v>
      </c>
      <c r="O47" s="110"/>
      <c r="P47" s="64">
        <v>43845</v>
      </c>
      <c r="Q47" s="1">
        <v>9</v>
      </c>
      <c r="R47" s="56"/>
      <c r="S47" s="64">
        <v>43844</v>
      </c>
      <c r="T47" s="1">
        <v>44</v>
      </c>
      <c r="V47" s="64">
        <v>43844</v>
      </c>
      <c r="W47" s="1">
        <v>49</v>
      </c>
      <c r="Y47" s="64">
        <v>43844</v>
      </c>
      <c r="Z47" s="1">
        <v>14</v>
      </c>
      <c r="AB47" s="89">
        <v>43863</v>
      </c>
      <c r="AC47" s="1">
        <v>63</v>
      </c>
      <c r="AE47" s="64">
        <v>43844</v>
      </c>
      <c r="AF47" s="1">
        <v>87</v>
      </c>
    </row>
    <row r="48" spans="1:32">
      <c r="A48" s="64">
        <v>43846</v>
      </c>
      <c r="B48" s="1">
        <v>77</v>
      </c>
      <c r="D48" s="65">
        <v>43849</v>
      </c>
      <c r="E48" s="1">
        <v>75</v>
      </c>
      <c r="G48" s="64">
        <v>43845</v>
      </c>
      <c r="H48" s="1">
        <v>32</v>
      </c>
      <c r="J48" s="64">
        <v>43845</v>
      </c>
      <c r="K48" s="1">
        <v>46</v>
      </c>
      <c r="M48" s="64">
        <v>43845</v>
      </c>
      <c r="N48" s="68">
        <v>54</v>
      </c>
      <c r="O48" s="110"/>
      <c r="P48" s="64">
        <v>43846</v>
      </c>
      <c r="Q48" s="1">
        <v>9</v>
      </c>
      <c r="R48" s="56"/>
      <c r="S48" s="64">
        <v>43845</v>
      </c>
      <c r="T48" s="1">
        <v>52</v>
      </c>
      <c r="V48" s="64">
        <v>43845</v>
      </c>
      <c r="W48" s="1">
        <v>66</v>
      </c>
      <c r="Y48" s="64">
        <v>43845</v>
      </c>
      <c r="Z48" s="1">
        <v>9</v>
      </c>
      <c r="AB48" s="89">
        <v>43864</v>
      </c>
      <c r="AC48" s="1">
        <v>86</v>
      </c>
      <c r="AE48" s="64">
        <v>43845</v>
      </c>
      <c r="AF48" s="1">
        <v>92</v>
      </c>
    </row>
    <row r="49" spans="1:32">
      <c r="A49" s="64">
        <v>43847</v>
      </c>
      <c r="B49" s="1">
        <v>101</v>
      </c>
      <c r="D49" s="65">
        <v>43850</v>
      </c>
      <c r="E49" s="1">
        <v>74</v>
      </c>
      <c r="G49" s="64">
        <v>43846</v>
      </c>
      <c r="H49" s="1">
        <v>30</v>
      </c>
      <c r="J49" s="64">
        <v>43846</v>
      </c>
      <c r="K49" s="1">
        <v>52</v>
      </c>
      <c r="M49" s="64">
        <v>43846</v>
      </c>
      <c r="N49" s="68">
        <v>65</v>
      </c>
      <c r="O49" s="110"/>
      <c r="P49" s="64">
        <v>43847</v>
      </c>
      <c r="Q49" s="1">
        <v>9</v>
      </c>
      <c r="R49" s="56"/>
      <c r="S49" s="64">
        <v>43846</v>
      </c>
      <c r="T49" s="1">
        <v>58</v>
      </c>
      <c r="V49" s="64">
        <v>43846</v>
      </c>
      <c r="W49" s="1">
        <v>49</v>
      </c>
      <c r="Y49" s="64">
        <v>43846</v>
      </c>
      <c r="Z49" s="1">
        <v>9</v>
      </c>
      <c r="AB49" s="89">
        <v>43865</v>
      </c>
      <c r="AC49" s="1">
        <v>95</v>
      </c>
      <c r="AE49" s="64">
        <v>43846</v>
      </c>
      <c r="AF49" s="1">
        <v>86</v>
      </c>
    </row>
    <row r="50" spans="1:32">
      <c r="A50" s="64">
        <v>43848</v>
      </c>
      <c r="B50" s="1">
        <v>117</v>
      </c>
      <c r="D50" s="65">
        <v>43851</v>
      </c>
      <c r="E50" s="1">
        <v>61</v>
      </c>
      <c r="G50" s="64">
        <v>43847</v>
      </c>
      <c r="H50" s="1">
        <v>57</v>
      </c>
      <c r="J50" s="64">
        <v>43847</v>
      </c>
      <c r="K50" s="1">
        <v>69</v>
      </c>
      <c r="M50" s="64">
        <v>43847</v>
      </c>
      <c r="N50" s="68">
        <v>75</v>
      </c>
      <c r="O50" s="110"/>
      <c r="P50" s="64">
        <v>43848</v>
      </c>
      <c r="Q50" s="1">
        <v>9</v>
      </c>
      <c r="R50" s="56"/>
      <c r="S50" s="64">
        <v>43847</v>
      </c>
      <c r="T50" s="1">
        <v>75</v>
      </c>
      <c r="V50" s="64">
        <v>43847</v>
      </c>
      <c r="W50" s="1">
        <v>82</v>
      </c>
      <c r="Y50" s="64">
        <v>43847</v>
      </c>
      <c r="Z50" s="1">
        <v>9</v>
      </c>
      <c r="AB50" s="89">
        <v>43873</v>
      </c>
      <c r="AC50" s="1">
        <v>63</v>
      </c>
      <c r="AE50" s="64">
        <v>43847</v>
      </c>
      <c r="AF50" s="1">
        <v>123</v>
      </c>
    </row>
    <row r="51" spans="1:32">
      <c r="A51" s="64">
        <v>43849</v>
      </c>
      <c r="B51" s="1">
        <v>154</v>
      </c>
      <c r="D51" s="65">
        <v>43852</v>
      </c>
      <c r="E51" s="1">
        <v>113</v>
      </c>
      <c r="G51" s="64">
        <v>43848</v>
      </c>
      <c r="H51" s="1">
        <v>74</v>
      </c>
      <c r="J51" s="64">
        <v>43862</v>
      </c>
      <c r="K51" s="1">
        <v>72</v>
      </c>
      <c r="M51" s="64">
        <v>43848</v>
      </c>
      <c r="N51" s="68">
        <v>97</v>
      </c>
      <c r="O51" s="110"/>
      <c r="P51" s="64">
        <v>43849</v>
      </c>
      <c r="Q51" s="1">
        <v>9</v>
      </c>
      <c r="R51" s="56"/>
      <c r="S51" s="64">
        <v>43862</v>
      </c>
      <c r="T51" s="1">
        <v>94</v>
      </c>
      <c r="V51" s="64">
        <v>43848</v>
      </c>
      <c r="W51" s="1">
        <v>120</v>
      </c>
      <c r="Y51" s="64">
        <v>43862</v>
      </c>
      <c r="Z51" s="1">
        <v>28</v>
      </c>
      <c r="AB51" s="89">
        <v>43874</v>
      </c>
      <c r="AC51" s="1">
        <v>150</v>
      </c>
      <c r="AE51" s="64">
        <v>43862</v>
      </c>
      <c r="AF51" s="1">
        <v>219</v>
      </c>
    </row>
    <row r="52" spans="1:32">
      <c r="A52" s="64">
        <v>43850</v>
      </c>
      <c r="B52" s="1">
        <v>159</v>
      </c>
      <c r="D52" s="65">
        <v>43853</v>
      </c>
      <c r="E52" s="1">
        <v>86</v>
      </c>
      <c r="G52" s="64">
        <v>43849</v>
      </c>
      <c r="H52" s="1">
        <v>83</v>
      </c>
      <c r="J52" s="64">
        <v>43863</v>
      </c>
      <c r="K52" s="1">
        <v>65</v>
      </c>
      <c r="M52" s="64">
        <v>43849</v>
      </c>
      <c r="N52" s="68">
        <v>9</v>
      </c>
      <c r="O52" s="110"/>
      <c r="P52" s="64">
        <v>43850</v>
      </c>
      <c r="Q52" s="1">
        <v>9</v>
      </c>
      <c r="R52" s="56"/>
      <c r="S52" s="64">
        <v>43863</v>
      </c>
      <c r="T52" s="1">
        <v>118</v>
      </c>
      <c r="V52" s="64">
        <v>43849</v>
      </c>
      <c r="W52" s="1">
        <v>135</v>
      </c>
      <c r="Y52" s="64">
        <v>43863</v>
      </c>
      <c r="Z52" s="1">
        <v>37</v>
      </c>
      <c r="AB52" s="89">
        <v>43877</v>
      </c>
      <c r="AC52" s="1">
        <v>73</v>
      </c>
      <c r="AE52" s="64">
        <v>43863</v>
      </c>
      <c r="AF52" s="1">
        <v>169</v>
      </c>
    </row>
    <row r="53" spans="1:32">
      <c r="A53" s="64">
        <v>43851</v>
      </c>
      <c r="B53" s="1">
        <v>183</v>
      </c>
      <c r="D53" s="65">
        <v>43854</v>
      </c>
      <c r="E53" s="1">
        <v>77</v>
      </c>
      <c r="G53" s="64">
        <v>43850</v>
      </c>
      <c r="H53" s="1">
        <v>80</v>
      </c>
      <c r="J53" s="64">
        <v>43864</v>
      </c>
      <c r="K53" s="1">
        <v>54</v>
      </c>
      <c r="M53" s="64">
        <v>43850</v>
      </c>
      <c r="N53" s="68">
        <v>82</v>
      </c>
      <c r="O53" s="110"/>
      <c r="P53" s="64">
        <v>43851</v>
      </c>
      <c r="Q53" s="1">
        <v>9</v>
      </c>
      <c r="R53" s="56"/>
      <c r="S53" s="64">
        <v>43864</v>
      </c>
      <c r="T53" s="1">
        <v>74</v>
      </c>
      <c r="V53" s="64">
        <v>43850</v>
      </c>
      <c r="W53" s="1">
        <v>134</v>
      </c>
      <c r="Y53" s="64">
        <v>43864</v>
      </c>
      <c r="Z53" s="1">
        <v>24</v>
      </c>
      <c r="AB53" s="89">
        <v>43879</v>
      </c>
      <c r="AC53" s="1">
        <v>133</v>
      </c>
      <c r="AE53" s="64">
        <v>43864</v>
      </c>
      <c r="AF53" s="1">
        <v>148</v>
      </c>
    </row>
    <row r="54" spans="1:32">
      <c r="A54" s="64">
        <v>43852</v>
      </c>
      <c r="B54" s="1">
        <v>164</v>
      </c>
      <c r="D54" s="65">
        <v>43855</v>
      </c>
      <c r="E54" s="1">
        <v>64</v>
      </c>
      <c r="G54" s="64">
        <v>43851</v>
      </c>
      <c r="H54" s="1">
        <v>103</v>
      </c>
      <c r="J54" s="64">
        <v>43865</v>
      </c>
      <c r="K54" s="1">
        <v>49</v>
      </c>
      <c r="M54" s="64">
        <v>43851</v>
      </c>
      <c r="N54" s="68">
        <v>88</v>
      </c>
      <c r="O54" s="110"/>
      <c r="P54" s="64">
        <v>43852</v>
      </c>
      <c r="Q54" s="1">
        <v>9</v>
      </c>
      <c r="R54" s="56"/>
      <c r="S54" s="64">
        <v>43865</v>
      </c>
      <c r="T54" s="1">
        <v>51</v>
      </c>
      <c r="V54" s="64">
        <v>43851</v>
      </c>
      <c r="W54" s="1">
        <v>161</v>
      </c>
      <c r="Y54" s="64">
        <v>43865</v>
      </c>
      <c r="Z54" s="1">
        <v>25</v>
      </c>
      <c r="AB54" s="89">
        <v>43880</v>
      </c>
      <c r="AC54" s="1">
        <v>138</v>
      </c>
      <c r="AE54" s="64">
        <v>43865</v>
      </c>
      <c r="AF54" s="1">
        <v>98</v>
      </c>
    </row>
    <row r="55" spans="1:32">
      <c r="A55" s="64">
        <v>43853</v>
      </c>
      <c r="B55" s="1">
        <v>133</v>
      </c>
      <c r="D55" s="65">
        <v>43856</v>
      </c>
      <c r="E55" s="1">
        <v>76</v>
      </c>
      <c r="G55" s="64">
        <v>43852</v>
      </c>
      <c r="H55" s="1">
        <v>99</v>
      </c>
      <c r="J55" s="64">
        <v>43866</v>
      </c>
      <c r="K55" s="1">
        <v>74</v>
      </c>
      <c r="M55" s="64">
        <v>43852</v>
      </c>
      <c r="N55" s="68">
        <v>84</v>
      </c>
      <c r="O55" s="110"/>
      <c r="P55" s="64">
        <v>43853</v>
      </c>
      <c r="Q55" s="1">
        <v>9</v>
      </c>
      <c r="R55" s="56"/>
      <c r="S55" s="64">
        <v>43866</v>
      </c>
      <c r="T55" s="1">
        <v>87</v>
      </c>
      <c r="V55" s="64">
        <v>43852</v>
      </c>
      <c r="W55" s="1">
        <v>158</v>
      </c>
      <c r="Y55" s="64">
        <v>43866</v>
      </c>
      <c r="Z55" s="1">
        <v>30</v>
      </c>
      <c r="AB55" s="89">
        <v>43882</v>
      </c>
      <c r="AC55" s="1">
        <v>77</v>
      </c>
      <c r="AE55" s="64">
        <v>43866</v>
      </c>
      <c r="AF55" s="1">
        <v>193</v>
      </c>
    </row>
    <row r="56" spans="1:32">
      <c r="A56" s="64">
        <v>43854</v>
      </c>
      <c r="B56" s="1">
        <v>125</v>
      </c>
      <c r="D56" s="65">
        <v>43857</v>
      </c>
      <c r="E56" s="1">
        <v>18</v>
      </c>
      <c r="G56" s="64">
        <v>43853</v>
      </c>
      <c r="H56" s="1">
        <v>53</v>
      </c>
      <c r="J56" s="64">
        <v>43867</v>
      </c>
      <c r="K56" s="1">
        <v>41</v>
      </c>
      <c r="M56" s="64">
        <v>43853</v>
      </c>
      <c r="N56" s="68">
        <v>85</v>
      </c>
      <c r="O56" s="110"/>
      <c r="P56" s="64">
        <v>43854</v>
      </c>
      <c r="Q56" s="1">
        <v>9</v>
      </c>
      <c r="R56" s="56"/>
      <c r="S56" s="64">
        <v>43867</v>
      </c>
      <c r="T56" s="1">
        <v>45</v>
      </c>
      <c r="V56" s="64">
        <v>43853</v>
      </c>
      <c r="W56" s="1">
        <v>110</v>
      </c>
      <c r="Y56" s="64">
        <v>43867</v>
      </c>
      <c r="Z56" s="1">
        <v>25</v>
      </c>
      <c r="AB56" s="89">
        <v>43883</v>
      </c>
      <c r="AC56" s="1">
        <v>89</v>
      </c>
      <c r="AE56" s="64">
        <v>43867</v>
      </c>
      <c r="AF56" s="1">
        <v>114</v>
      </c>
    </row>
    <row r="57" spans="1:32">
      <c r="A57" s="64">
        <v>43855</v>
      </c>
      <c r="B57" s="1">
        <v>157</v>
      </c>
      <c r="D57" s="65">
        <v>43858</v>
      </c>
      <c r="E57" s="1">
        <v>19</v>
      </c>
      <c r="G57" s="64">
        <v>43854</v>
      </c>
      <c r="H57" s="1">
        <v>52</v>
      </c>
      <c r="J57" s="64">
        <v>43868</v>
      </c>
      <c r="K57" s="1">
        <v>53</v>
      </c>
      <c r="M57" s="64">
        <v>43855</v>
      </c>
      <c r="N57" s="68">
        <v>81</v>
      </c>
      <c r="O57" s="110"/>
      <c r="P57" s="64">
        <v>43855</v>
      </c>
      <c r="Q57" s="1">
        <v>9</v>
      </c>
      <c r="R57" s="56"/>
      <c r="S57" s="64">
        <v>43868</v>
      </c>
      <c r="T57" s="1">
        <v>56</v>
      </c>
      <c r="V57" s="64">
        <v>43854</v>
      </c>
      <c r="W57" s="1">
        <v>110</v>
      </c>
      <c r="Y57" s="64">
        <v>43868</v>
      </c>
      <c r="Z57" s="1">
        <v>37</v>
      </c>
      <c r="AB57" s="89">
        <v>43884</v>
      </c>
      <c r="AC57" s="1">
        <v>105</v>
      </c>
      <c r="AE57" s="64">
        <v>43868</v>
      </c>
      <c r="AF57" s="1">
        <v>196</v>
      </c>
    </row>
    <row r="58" spans="1:32">
      <c r="A58" s="64">
        <v>43856</v>
      </c>
      <c r="B58" s="1">
        <v>148</v>
      </c>
      <c r="D58" s="65">
        <v>43859</v>
      </c>
      <c r="E58" s="1">
        <v>18</v>
      </c>
      <c r="G58" s="64">
        <v>43855</v>
      </c>
      <c r="H58" s="1">
        <v>64</v>
      </c>
      <c r="J58" s="64">
        <v>43869</v>
      </c>
      <c r="K58" s="1">
        <v>71</v>
      </c>
      <c r="M58" s="64">
        <v>43856</v>
      </c>
      <c r="N58" s="68">
        <v>73</v>
      </c>
      <c r="O58" s="110"/>
      <c r="P58" s="64">
        <v>43856</v>
      </c>
      <c r="Q58" s="1">
        <v>9</v>
      </c>
      <c r="R58" s="56"/>
      <c r="S58" s="64">
        <v>43869</v>
      </c>
      <c r="T58" s="1">
        <v>69</v>
      </c>
      <c r="V58" s="64">
        <v>43855</v>
      </c>
      <c r="W58" s="1">
        <v>151</v>
      </c>
      <c r="Y58" s="64">
        <v>43869</v>
      </c>
      <c r="Z58" s="1">
        <v>32</v>
      </c>
      <c r="AB58" s="89">
        <v>43885</v>
      </c>
      <c r="AC58" s="1">
        <v>127</v>
      </c>
      <c r="AE58" s="64">
        <v>43869</v>
      </c>
      <c r="AF58" s="1">
        <v>154</v>
      </c>
    </row>
    <row r="59" spans="1:32">
      <c r="A59" s="64">
        <v>43857</v>
      </c>
      <c r="B59" s="1">
        <v>105</v>
      </c>
      <c r="D59" s="65">
        <v>43860</v>
      </c>
      <c r="E59" s="1">
        <v>61</v>
      </c>
      <c r="G59" s="64">
        <v>43856</v>
      </c>
      <c r="H59" s="1">
        <v>66</v>
      </c>
      <c r="J59" s="64">
        <v>43870</v>
      </c>
      <c r="K59" s="1">
        <v>46</v>
      </c>
      <c r="M59" s="64">
        <v>43857</v>
      </c>
      <c r="N59" s="68">
        <v>61</v>
      </c>
      <c r="O59" s="110"/>
      <c r="P59" s="64">
        <v>43857</v>
      </c>
      <c r="Q59" s="1">
        <v>9</v>
      </c>
      <c r="R59" s="56"/>
      <c r="S59" s="64">
        <v>43870</v>
      </c>
      <c r="T59" s="1">
        <v>47</v>
      </c>
      <c r="V59" s="64">
        <v>43856</v>
      </c>
      <c r="W59" s="1">
        <v>158</v>
      </c>
      <c r="Y59" s="64">
        <v>43870</v>
      </c>
      <c r="Z59" s="1">
        <v>17</v>
      </c>
      <c r="AB59" s="89">
        <v>43886</v>
      </c>
      <c r="AC59" s="1">
        <v>147</v>
      </c>
      <c r="AE59" s="64">
        <v>43870</v>
      </c>
      <c r="AF59" s="1">
        <v>81</v>
      </c>
    </row>
    <row r="60" spans="1:32">
      <c r="A60" s="64">
        <v>43858</v>
      </c>
      <c r="B60" s="1">
        <v>92</v>
      </c>
      <c r="D60" s="65">
        <v>43862</v>
      </c>
      <c r="E60" s="1">
        <v>70</v>
      </c>
      <c r="G60" s="64">
        <v>43857</v>
      </c>
      <c r="H60" s="1">
        <v>59</v>
      </c>
      <c r="J60" s="64">
        <v>43871</v>
      </c>
      <c r="K60" s="1">
        <v>60</v>
      </c>
      <c r="M60" s="64">
        <v>43858</v>
      </c>
      <c r="N60" s="68">
        <v>48</v>
      </c>
      <c r="O60" s="110"/>
      <c r="P60" s="64">
        <v>43858</v>
      </c>
      <c r="Q60" s="1">
        <v>9</v>
      </c>
      <c r="R60" s="56"/>
      <c r="S60" s="64">
        <v>43871</v>
      </c>
      <c r="T60" s="1">
        <v>58</v>
      </c>
      <c r="V60" s="64">
        <v>43857</v>
      </c>
      <c r="W60" s="1">
        <v>85</v>
      </c>
      <c r="Y60" s="64">
        <v>43871</v>
      </c>
      <c r="Z60" s="1">
        <v>20</v>
      </c>
      <c r="AB60" s="89">
        <v>43887</v>
      </c>
      <c r="AC60" s="1">
        <v>105</v>
      </c>
      <c r="AE60" s="64">
        <v>43871</v>
      </c>
      <c r="AF60" s="1">
        <v>98</v>
      </c>
    </row>
    <row r="61" spans="1:32">
      <c r="A61" s="64">
        <v>43859</v>
      </c>
      <c r="B61" s="1">
        <v>82</v>
      </c>
      <c r="D61" s="65">
        <v>43863</v>
      </c>
      <c r="E61" s="1">
        <v>63</v>
      </c>
      <c r="G61" s="64">
        <v>43858</v>
      </c>
      <c r="H61" s="1">
        <v>38</v>
      </c>
      <c r="J61" s="64">
        <v>43872</v>
      </c>
      <c r="K61" s="1">
        <v>64</v>
      </c>
      <c r="M61" s="64">
        <v>43859</v>
      </c>
      <c r="N61" s="68">
        <v>46</v>
      </c>
      <c r="O61" s="110"/>
      <c r="P61" s="64">
        <v>43859</v>
      </c>
      <c r="Q61" s="1">
        <v>9</v>
      </c>
      <c r="R61" s="56"/>
      <c r="S61" s="64">
        <v>43872</v>
      </c>
      <c r="T61" s="1">
        <v>83</v>
      </c>
      <c r="V61" s="64">
        <v>43858</v>
      </c>
      <c r="W61" s="1">
        <v>73</v>
      </c>
      <c r="Y61" s="64">
        <v>43872</v>
      </c>
      <c r="Z61" s="1">
        <v>27</v>
      </c>
      <c r="AB61" s="89">
        <v>43888</v>
      </c>
      <c r="AC61" s="1">
        <v>146</v>
      </c>
      <c r="AE61" s="64">
        <v>43872</v>
      </c>
      <c r="AF61" s="1">
        <v>119</v>
      </c>
    </row>
    <row r="62" spans="1:32">
      <c r="A62" s="64">
        <v>43860</v>
      </c>
      <c r="B62" s="1">
        <v>113</v>
      </c>
      <c r="D62" s="65">
        <v>43864</v>
      </c>
      <c r="E62" s="1">
        <v>29</v>
      </c>
      <c r="G62" s="64">
        <v>43859</v>
      </c>
      <c r="H62" s="1">
        <v>32</v>
      </c>
      <c r="J62" s="64">
        <v>43873</v>
      </c>
      <c r="K62" s="1">
        <v>74</v>
      </c>
      <c r="M62" s="64">
        <v>43860</v>
      </c>
      <c r="N62" s="68">
        <v>67</v>
      </c>
      <c r="O62" s="110"/>
      <c r="P62" s="64">
        <v>43860</v>
      </c>
      <c r="Q62" s="1">
        <v>9</v>
      </c>
      <c r="R62" s="56"/>
      <c r="S62" s="64">
        <v>43873</v>
      </c>
      <c r="T62" s="1">
        <v>83</v>
      </c>
      <c r="V62" s="64">
        <v>43859</v>
      </c>
      <c r="W62" s="1">
        <v>46</v>
      </c>
      <c r="Y62" s="64">
        <v>43873</v>
      </c>
      <c r="Z62" s="1">
        <v>23</v>
      </c>
      <c r="AB62" s="89">
        <v>43889</v>
      </c>
      <c r="AC62" s="1">
        <v>101</v>
      </c>
      <c r="AE62" s="64">
        <v>43873</v>
      </c>
      <c r="AF62" s="1">
        <v>129</v>
      </c>
    </row>
    <row r="63" spans="1:32">
      <c r="A63" s="64">
        <v>43862</v>
      </c>
      <c r="B63" s="1">
        <v>133</v>
      </c>
      <c r="D63" s="65">
        <v>43865</v>
      </c>
      <c r="E63" s="1">
        <v>38</v>
      </c>
      <c r="G63" s="64">
        <v>43860</v>
      </c>
      <c r="H63" s="1">
        <v>51</v>
      </c>
      <c r="J63" s="64">
        <v>43874</v>
      </c>
      <c r="K63" s="1">
        <v>89</v>
      </c>
      <c r="M63" s="64">
        <v>43862</v>
      </c>
      <c r="N63" s="68">
        <v>73</v>
      </c>
      <c r="O63" s="110"/>
      <c r="P63" s="64">
        <v>43862</v>
      </c>
      <c r="Q63" s="1">
        <v>9</v>
      </c>
      <c r="R63" s="56"/>
      <c r="S63" s="64">
        <v>43874</v>
      </c>
      <c r="T63" s="1">
        <v>116</v>
      </c>
      <c r="V63" s="64">
        <v>43860</v>
      </c>
      <c r="W63" s="1">
        <v>86</v>
      </c>
      <c r="Y63" s="64">
        <v>43874</v>
      </c>
      <c r="Z63" s="1">
        <v>32</v>
      </c>
      <c r="AB63" s="89">
        <v>43893</v>
      </c>
      <c r="AC63" s="1">
        <v>50</v>
      </c>
      <c r="AE63" s="64">
        <v>43874</v>
      </c>
      <c r="AF63" s="1">
        <v>200</v>
      </c>
    </row>
    <row r="64" spans="1:32">
      <c r="A64" s="64">
        <v>43863</v>
      </c>
      <c r="B64" s="1">
        <v>127</v>
      </c>
      <c r="D64" s="65">
        <v>43866</v>
      </c>
      <c r="E64" s="1">
        <v>67</v>
      </c>
      <c r="G64" s="64">
        <v>43862</v>
      </c>
      <c r="H64" s="1">
        <v>72</v>
      </c>
      <c r="J64" s="64">
        <v>43875</v>
      </c>
      <c r="K64" s="1">
        <v>83</v>
      </c>
      <c r="M64" s="64">
        <v>43863</v>
      </c>
      <c r="N64" s="68">
        <v>67</v>
      </c>
      <c r="O64" s="110"/>
      <c r="P64" s="64">
        <v>43863</v>
      </c>
      <c r="Q64" s="1">
        <v>9</v>
      </c>
      <c r="R64" s="56"/>
      <c r="S64" s="64">
        <v>43875</v>
      </c>
      <c r="T64" s="1">
        <v>103</v>
      </c>
      <c r="V64" s="64">
        <v>43862</v>
      </c>
      <c r="W64" s="1">
        <v>129</v>
      </c>
      <c r="Y64" s="64">
        <v>43875</v>
      </c>
      <c r="Z64" s="1">
        <v>25</v>
      </c>
      <c r="AB64" s="89">
        <v>43894</v>
      </c>
      <c r="AC64" s="1">
        <v>54</v>
      </c>
      <c r="AE64" s="64">
        <v>43875</v>
      </c>
      <c r="AF64" s="1">
        <v>154</v>
      </c>
    </row>
    <row r="65" spans="1:32">
      <c r="A65" s="64">
        <v>43864</v>
      </c>
      <c r="B65" s="1">
        <v>118</v>
      </c>
      <c r="D65" s="65">
        <v>43867</v>
      </c>
      <c r="E65" s="1">
        <v>25</v>
      </c>
      <c r="G65" s="64">
        <v>43863</v>
      </c>
      <c r="H65" s="1">
        <v>74</v>
      </c>
      <c r="J65" s="64">
        <v>43876</v>
      </c>
      <c r="K65" s="1">
        <v>72</v>
      </c>
      <c r="M65" s="64">
        <v>43864</v>
      </c>
      <c r="N65" s="68">
        <v>57</v>
      </c>
      <c r="O65" s="110"/>
      <c r="P65" s="64">
        <v>43864</v>
      </c>
      <c r="Q65" s="1">
        <v>9</v>
      </c>
      <c r="R65" s="56"/>
      <c r="S65" s="64">
        <v>43876</v>
      </c>
      <c r="T65" s="1">
        <v>106</v>
      </c>
      <c r="V65" s="64">
        <v>43863</v>
      </c>
      <c r="W65" s="1">
        <v>150</v>
      </c>
      <c r="Y65" s="64">
        <v>43876</v>
      </c>
      <c r="Z65" s="1">
        <v>36</v>
      </c>
      <c r="AB65" s="89">
        <v>43895</v>
      </c>
      <c r="AC65" s="1">
        <v>61</v>
      </c>
      <c r="AE65" s="64">
        <v>43876</v>
      </c>
      <c r="AF65" s="1">
        <v>190</v>
      </c>
    </row>
    <row r="66" spans="1:32">
      <c r="A66" s="64">
        <v>43865</v>
      </c>
      <c r="B66" s="1">
        <v>101</v>
      </c>
      <c r="D66" s="65">
        <v>43868</v>
      </c>
      <c r="E66" s="1">
        <v>34</v>
      </c>
      <c r="G66" s="64">
        <v>43864</v>
      </c>
      <c r="H66" s="1">
        <v>66</v>
      </c>
      <c r="J66" s="64">
        <v>43877</v>
      </c>
      <c r="K66" s="1">
        <v>53</v>
      </c>
      <c r="M66" s="64">
        <v>43865</v>
      </c>
      <c r="N66" s="68">
        <v>63</v>
      </c>
      <c r="O66" s="110"/>
      <c r="P66" s="64">
        <v>43865</v>
      </c>
      <c r="Q66" s="1">
        <v>9</v>
      </c>
      <c r="R66" s="56"/>
      <c r="S66" s="64">
        <v>43877</v>
      </c>
      <c r="T66" s="1">
        <v>63</v>
      </c>
      <c r="V66" s="64">
        <v>43864</v>
      </c>
      <c r="W66" s="1">
        <v>116</v>
      </c>
      <c r="Y66" s="64">
        <v>43877</v>
      </c>
      <c r="Z66" s="1">
        <v>38</v>
      </c>
      <c r="AB66" s="89">
        <v>43896</v>
      </c>
      <c r="AC66" s="1">
        <v>37</v>
      </c>
      <c r="AE66" s="64">
        <v>43877</v>
      </c>
      <c r="AF66" s="1">
        <v>114</v>
      </c>
    </row>
    <row r="67" spans="1:32">
      <c r="A67" s="64">
        <v>43866</v>
      </c>
      <c r="B67" s="1">
        <v>161</v>
      </c>
      <c r="D67" s="65">
        <v>43869</v>
      </c>
      <c r="E67" s="1">
        <v>54</v>
      </c>
      <c r="G67" s="64">
        <v>43865</v>
      </c>
      <c r="H67" s="1">
        <v>57</v>
      </c>
      <c r="J67" s="64">
        <v>43878</v>
      </c>
      <c r="K67" s="1">
        <v>73</v>
      </c>
      <c r="M67" s="64">
        <v>43866</v>
      </c>
      <c r="N67" s="68">
        <v>107</v>
      </c>
      <c r="O67" s="110"/>
      <c r="P67" s="64">
        <v>43866</v>
      </c>
      <c r="Q67" s="1">
        <v>9</v>
      </c>
      <c r="R67" s="56"/>
      <c r="S67" s="64">
        <v>43878</v>
      </c>
      <c r="T67" s="1">
        <v>123</v>
      </c>
      <c r="V67" s="64">
        <v>43865</v>
      </c>
      <c r="W67" s="1">
        <v>68</v>
      </c>
      <c r="Y67" s="64">
        <v>43878</v>
      </c>
      <c r="Z67" s="1">
        <v>28</v>
      </c>
      <c r="AB67" s="89">
        <v>43897</v>
      </c>
      <c r="AC67" s="1">
        <v>45</v>
      </c>
      <c r="AE67" s="64">
        <v>43878</v>
      </c>
      <c r="AF67" s="1">
        <v>212</v>
      </c>
    </row>
    <row r="68" spans="1:32">
      <c r="A68" s="64">
        <v>43867</v>
      </c>
      <c r="B68" s="1">
        <v>119</v>
      </c>
      <c r="D68" s="65">
        <v>43870</v>
      </c>
      <c r="E68" s="1">
        <v>49</v>
      </c>
      <c r="G68" s="64">
        <v>43866</v>
      </c>
      <c r="H68" s="1">
        <v>67</v>
      </c>
      <c r="J68" s="64">
        <v>43879</v>
      </c>
      <c r="K68" s="1">
        <v>96</v>
      </c>
      <c r="M68" s="64">
        <v>43867</v>
      </c>
      <c r="N68" s="68">
        <v>92</v>
      </c>
      <c r="O68" s="110"/>
      <c r="P68" s="64">
        <v>43867</v>
      </c>
      <c r="Q68" s="1">
        <v>9</v>
      </c>
      <c r="R68" s="56"/>
      <c r="S68" s="64">
        <v>43879</v>
      </c>
      <c r="T68" s="1">
        <v>139</v>
      </c>
      <c r="V68" s="64">
        <v>43866</v>
      </c>
      <c r="W68" s="1">
        <v>112</v>
      </c>
      <c r="Y68" s="64">
        <v>43879</v>
      </c>
      <c r="Z68" s="1">
        <v>40</v>
      </c>
      <c r="AB68" s="89">
        <v>43898</v>
      </c>
      <c r="AC68" s="1">
        <v>74</v>
      </c>
      <c r="AE68" s="64">
        <v>43879</v>
      </c>
      <c r="AF68" s="1">
        <v>174</v>
      </c>
    </row>
    <row r="69" spans="1:32">
      <c r="A69" s="64">
        <v>43868</v>
      </c>
      <c r="B69" s="1">
        <v>148</v>
      </c>
      <c r="D69" s="65">
        <v>43871</v>
      </c>
      <c r="E69" s="1">
        <v>57</v>
      </c>
      <c r="G69" s="64">
        <v>43867</v>
      </c>
      <c r="H69" s="1">
        <v>68</v>
      </c>
      <c r="J69" s="64">
        <v>43880</v>
      </c>
      <c r="K69" s="1">
        <v>94</v>
      </c>
      <c r="M69" s="64">
        <v>43868</v>
      </c>
      <c r="N69" s="68">
        <v>82</v>
      </c>
      <c r="O69" s="110"/>
      <c r="P69" s="64">
        <v>43868</v>
      </c>
      <c r="Q69" s="1">
        <v>9</v>
      </c>
      <c r="R69" s="56"/>
      <c r="S69" s="64">
        <v>43880</v>
      </c>
      <c r="T69" s="1">
        <v>144</v>
      </c>
      <c r="V69" s="64">
        <v>43867</v>
      </c>
      <c r="W69" s="1">
        <v>74</v>
      </c>
      <c r="Y69" s="64">
        <v>43880</v>
      </c>
      <c r="Z69" s="1">
        <v>36</v>
      </c>
      <c r="AB69" s="89">
        <v>43899</v>
      </c>
      <c r="AC69" s="1">
        <v>64</v>
      </c>
      <c r="AE69" s="64">
        <v>43880</v>
      </c>
      <c r="AF69" s="1">
        <v>184</v>
      </c>
    </row>
    <row r="70" spans="1:32">
      <c r="A70" s="64">
        <v>43869</v>
      </c>
      <c r="B70" s="1">
        <v>95</v>
      </c>
      <c r="D70" s="65">
        <v>43872</v>
      </c>
      <c r="E70" s="1">
        <v>68</v>
      </c>
      <c r="G70" s="64">
        <v>43868</v>
      </c>
      <c r="H70" s="1">
        <v>68</v>
      </c>
      <c r="J70" s="64">
        <v>43881</v>
      </c>
      <c r="K70" s="1">
        <v>52</v>
      </c>
      <c r="M70" s="64">
        <v>43869</v>
      </c>
      <c r="N70" s="68">
        <v>85</v>
      </c>
      <c r="O70" s="110"/>
      <c r="P70" s="64">
        <v>43869</v>
      </c>
      <c r="Q70" s="1">
        <v>14</v>
      </c>
      <c r="R70" s="56"/>
      <c r="S70" s="64">
        <v>43881</v>
      </c>
      <c r="T70" s="1">
        <v>80</v>
      </c>
      <c r="V70" s="64">
        <v>43868</v>
      </c>
      <c r="W70" s="1">
        <v>89</v>
      </c>
      <c r="Y70" s="64">
        <v>43881</v>
      </c>
      <c r="Z70" s="1">
        <v>19</v>
      </c>
      <c r="AB70" s="89">
        <v>43900</v>
      </c>
      <c r="AC70" s="1">
        <v>54</v>
      </c>
      <c r="AE70" s="64">
        <v>43881</v>
      </c>
      <c r="AF70" s="1">
        <v>172</v>
      </c>
    </row>
    <row r="71" spans="1:32">
      <c r="A71" s="64">
        <v>43870</v>
      </c>
      <c r="B71" s="1">
        <v>76</v>
      </c>
      <c r="D71" s="65">
        <v>43873</v>
      </c>
      <c r="E71" s="1">
        <v>70</v>
      </c>
      <c r="G71" s="64">
        <v>43869</v>
      </c>
      <c r="H71" s="1">
        <v>51</v>
      </c>
      <c r="J71" s="64">
        <v>43882</v>
      </c>
      <c r="K71" s="1">
        <v>32</v>
      </c>
      <c r="M71" s="64">
        <v>43870</v>
      </c>
      <c r="N71" s="68">
        <v>54</v>
      </c>
      <c r="O71" s="110"/>
      <c r="P71" s="64">
        <v>43870</v>
      </c>
      <c r="Q71" s="1">
        <v>14</v>
      </c>
      <c r="R71" s="56"/>
      <c r="S71" s="64">
        <v>43882</v>
      </c>
      <c r="T71" s="1">
        <v>54</v>
      </c>
      <c r="V71" s="64">
        <v>43869</v>
      </c>
      <c r="W71" s="1">
        <v>73</v>
      </c>
      <c r="Y71" s="64">
        <v>43882</v>
      </c>
      <c r="Z71" s="1">
        <v>17</v>
      </c>
      <c r="AB71" s="89">
        <v>43901</v>
      </c>
      <c r="AC71" s="1">
        <v>38</v>
      </c>
      <c r="AE71" s="64">
        <v>43882</v>
      </c>
      <c r="AF71" s="1">
        <v>112</v>
      </c>
    </row>
    <row r="72" spans="1:32">
      <c r="A72" s="64">
        <v>43871</v>
      </c>
      <c r="B72" s="1">
        <v>95</v>
      </c>
      <c r="D72" s="65">
        <v>43874</v>
      </c>
      <c r="E72" s="1">
        <v>68</v>
      </c>
      <c r="G72" s="64">
        <v>43870</v>
      </c>
      <c r="H72" s="1">
        <v>30</v>
      </c>
      <c r="J72" s="64">
        <v>43883</v>
      </c>
      <c r="K72" s="1">
        <v>59</v>
      </c>
      <c r="M72" s="64">
        <v>43871</v>
      </c>
      <c r="N72" s="68">
        <v>58</v>
      </c>
      <c r="O72" s="110"/>
      <c r="P72" s="64">
        <v>43871</v>
      </c>
      <c r="Q72" s="1">
        <v>15</v>
      </c>
      <c r="R72" s="56"/>
      <c r="S72" s="64">
        <v>43883</v>
      </c>
      <c r="T72" s="1">
        <v>80</v>
      </c>
      <c r="V72" s="64">
        <v>43870</v>
      </c>
      <c r="W72" s="1">
        <v>47</v>
      </c>
      <c r="Y72" s="64">
        <v>43883</v>
      </c>
      <c r="Z72" s="1">
        <v>25</v>
      </c>
      <c r="AB72" s="89">
        <v>43902</v>
      </c>
      <c r="AC72" s="1">
        <v>54</v>
      </c>
      <c r="AE72" s="64">
        <v>43883</v>
      </c>
      <c r="AF72" s="1">
        <v>156</v>
      </c>
    </row>
    <row r="73" spans="1:32">
      <c r="A73" s="64">
        <v>43872</v>
      </c>
      <c r="B73" s="1">
        <v>113</v>
      </c>
      <c r="D73" s="65">
        <v>43875</v>
      </c>
      <c r="E73" s="1">
        <v>67</v>
      </c>
      <c r="G73" s="64">
        <v>43871</v>
      </c>
      <c r="H73" s="1">
        <v>32</v>
      </c>
      <c r="J73" s="64">
        <v>43884</v>
      </c>
      <c r="K73" s="1">
        <v>73</v>
      </c>
      <c r="M73" s="64">
        <v>43872</v>
      </c>
      <c r="N73" s="68">
        <v>92</v>
      </c>
      <c r="O73" s="110"/>
      <c r="P73" s="64">
        <v>43872</v>
      </c>
      <c r="Q73" s="1">
        <v>15</v>
      </c>
      <c r="R73" s="56"/>
      <c r="S73" s="64">
        <v>43884</v>
      </c>
      <c r="T73" s="1">
        <v>91</v>
      </c>
      <c r="V73" s="64">
        <v>43871</v>
      </c>
      <c r="W73" s="1">
        <v>56</v>
      </c>
      <c r="Y73" s="64">
        <v>43884</v>
      </c>
      <c r="Z73" s="1">
        <v>22</v>
      </c>
      <c r="AB73" s="89">
        <v>43903</v>
      </c>
      <c r="AC73" s="1">
        <v>57</v>
      </c>
      <c r="AE73" s="64">
        <v>43884</v>
      </c>
      <c r="AF73" s="1">
        <v>154</v>
      </c>
    </row>
    <row r="74" spans="1:32">
      <c r="A74" s="64">
        <v>43873</v>
      </c>
      <c r="B74" s="1">
        <v>128</v>
      </c>
      <c r="D74" s="65">
        <v>43876</v>
      </c>
      <c r="E74" s="1">
        <v>75</v>
      </c>
      <c r="G74" s="64">
        <v>43872</v>
      </c>
      <c r="H74" s="1">
        <v>56</v>
      </c>
      <c r="J74" s="64">
        <v>43885</v>
      </c>
      <c r="K74" s="1">
        <v>74</v>
      </c>
      <c r="M74" s="64">
        <v>43873</v>
      </c>
      <c r="N74" s="68">
        <v>80</v>
      </c>
      <c r="O74" s="110"/>
      <c r="P74" s="64">
        <v>43873</v>
      </c>
      <c r="Q74" s="1">
        <v>14</v>
      </c>
      <c r="R74" s="56"/>
      <c r="S74" s="64">
        <v>43885</v>
      </c>
      <c r="T74" s="1">
        <v>94</v>
      </c>
      <c r="V74" s="64">
        <v>43872</v>
      </c>
      <c r="W74" s="1">
        <v>75</v>
      </c>
      <c r="Y74" s="64">
        <v>43885</v>
      </c>
      <c r="Z74" s="1">
        <v>28</v>
      </c>
      <c r="AB74" s="104">
        <v>43904</v>
      </c>
      <c r="AC74" s="105">
        <v>65</v>
      </c>
      <c r="AE74" s="64">
        <v>43885</v>
      </c>
      <c r="AF74" s="1">
        <v>185</v>
      </c>
    </row>
    <row r="75" spans="1:32">
      <c r="A75" s="64">
        <v>43874</v>
      </c>
      <c r="B75" s="1">
        <v>152</v>
      </c>
      <c r="D75" s="65">
        <v>43877</v>
      </c>
      <c r="E75" s="1">
        <v>47</v>
      </c>
      <c r="G75" s="64">
        <v>43873</v>
      </c>
      <c r="H75" s="1">
        <v>75</v>
      </c>
      <c r="J75" s="64">
        <v>43886</v>
      </c>
      <c r="K75" s="1">
        <v>79</v>
      </c>
      <c r="M75" s="64">
        <v>43874</v>
      </c>
      <c r="N75" s="68">
        <v>127</v>
      </c>
      <c r="O75" s="110"/>
      <c r="P75" s="64">
        <v>43874</v>
      </c>
      <c r="Q75" s="1">
        <v>11</v>
      </c>
      <c r="R75" s="56"/>
      <c r="S75" s="64">
        <v>43886</v>
      </c>
      <c r="T75" s="1">
        <v>131</v>
      </c>
      <c r="V75" s="64">
        <v>43873</v>
      </c>
      <c r="W75" s="1">
        <v>81</v>
      </c>
      <c r="Y75" s="64">
        <v>43886</v>
      </c>
      <c r="Z75" s="1">
        <v>18</v>
      </c>
      <c r="AB75" s="104">
        <v>43905</v>
      </c>
      <c r="AC75" s="105">
        <v>109</v>
      </c>
      <c r="AE75" s="64">
        <v>43886</v>
      </c>
      <c r="AF75" s="1">
        <v>173</v>
      </c>
    </row>
    <row r="76" spans="1:32">
      <c r="A76" s="64">
        <v>43875</v>
      </c>
      <c r="B76" s="1">
        <v>143</v>
      </c>
      <c r="D76" s="65">
        <v>43878</v>
      </c>
      <c r="E76" s="1">
        <v>74</v>
      </c>
      <c r="G76" s="64">
        <v>43874</v>
      </c>
      <c r="H76" s="1">
        <v>47</v>
      </c>
      <c r="J76" s="64">
        <v>43887</v>
      </c>
      <c r="K76" s="1">
        <v>63</v>
      </c>
      <c r="M76" s="64">
        <v>43875</v>
      </c>
      <c r="N76" s="68">
        <v>140</v>
      </c>
      <c r="O76" s="110"/>
      <c r="P76" s="64">
        <v>43875</v>
      </c>
      <c r="Q76" s="1">
        <v>16</v>
      </c>
      <c r="R76" s="56"/>
      <c r="S76" s="64">
        <v>43887</v>
      </c>
      <c r="T76" s="1">
        <v>53</v>
      </c>
      <c r="V76" s="64">
        <v>43874</v>
      </c>
      <c r="W76" s="1">
        <v>110</v>
      </c>
      <c r="Y76" s="64">
        <v>43887</v>
      </c>
      <c r="Z76" s="1">
        <v>19</v>
      </c>
      <c r="AB76" s="104">
        <v>43906</v>
      </c>
      <c r="AC76" s="105">
        <v>134</v>
      </c>
      <c r="AE76" s="64">
        <v>43887</v>
      </c>
      <c r="AF76" s="1">
        <v>92</v>
      </c>
    </row>
    <row r="77" spans="1:32">
      <c r="A77" s="64">
        <v>43876</v>
      </c>
      <c r="B77" s="1">
        <v>135</v>
      </c>
      <c r="D77" s="65">
        <v>43879</v>
      </c>
      <c r="E77" s="1">
        <v>73</v>
      </c>
      <c r="G77" s="64">
        <v>43875</v>
      </c>
      <c r="H77" s="1">
        <v>36</v>
      </c>
      <c r="J77" s="64">
        <v>43888</v>
      </c>
      <c r="K77" s="1">
        <v>76</v>
      </c>
      <c r="M77" s="64">
        <v>43876</v>
      </c>
      <c r="N77" s="68">
        <v>95</v>
      </c>
      <c r="O77" s="110"/>
      <c r="P77" s="64">
        <v>43876</v>
      </c>
      <c r="Q77" s="1">
        <v>17</v>
      </c>
      <c r="R77" s="56"/>
      <c r="S77" s="64">
        <v>43888</v>
      </c>
      <c r="T77" s="1">
        <v>100</v>
      </c>
      <c r="V77" s="64">
        <v>43875</v>
      </c>
      <c r="W77" s="1">
        <v>90</v>
      </c>
      <c r="Y77" s="64">
        <v>43888</v>
      </c>
      <c r="Z77" s="1">
        <v>26</v>
      </c>
      <c r="AB77" s="104">
        <v>43907</v>
      </c>
      <c r="AC77" s="105">
        <v>188</v>
      </c>
      <c r="AE77" s="64">
        <v>43888</v>
      </c>
      <c r="AF77" s="1">
        <v>142</v>
      </c>
    </row>
    <row r="78" spans="1:32">
      <c r="A78" s="64">
        <v>43877</v>
      </c>
      <c r="B78" s="1">
        <v>139</v>
      </c>
      <c r="D78" s="65">
        <v>43880</v>
      </c>
      <c r="E78" s="1">
        <v>79</v>
      </c>
      <c r="G78" s="64">
        <v>43876</v>
      </c>
      <c r="H78" s="1">
        <v>56</v>
      </c>
      <c r="J78" s="64">
        <v>43889</v>
      </c>
      <c r="K78" s="1">
        <v>114</v>
      </c>
      <c r="M78" s="64">
        <v>43877</v>
      </c>
      <c r="N78" s="68">
        <v>91</v>
      </c>
      <c r="O78" s="110"/>
      <c r="P78" s="64">
        <v>43877</v>
      </c>
      <c r="Q78" s="1">
        <v>20</v>
      </c>
      <c r="R78" s="56"/>
      <c r="S78" s="64">
        <v>43889</v>
      </c>
      <c r="T78" s="1">
        <v>159</v>
      </c>
      <c r="V78" s="64">
        <v>43876</v>
      </c>
      <c r="W78" s="1">
        <v>122</v>
      </c>
      <c r="Y78" s="64">
        <v>43889</v>
      </c>
      <c r="Z78" s="1">
        <v>29</v>
      </c>
      <c r="AB78" s="104">
        <v>43908</v>
      </c>
      <c r="AC78" s="105">
        <v>95</v>
      </c>
      <c r="AE78" s="64">
        <v>43890</v>
      </c>
      <c r="AF78" s="1">
        <v>240</v>
      </c>
    </row>
    <row r="79" spans="1:32">
      <c r="A79" s="64">
        <v>43878</v>
      </c>
      <c r="B79" s="1">
        <v>170</v>
      </c>
      <c r="D79" s="65">
        <v>43881</v>
      </c>
      <c r="E79" s="1">
        <v>57</v>
      </c>
      <c r="G79" s="64">
        <v>43877</v>
      </c>
      <c r="H79" s="1">
        <v>67</v>
      </c>
      <c r="J79" s="64">
        <v>43890</v>
      </c>
      <c r="K79" s="1">
        <v>117</v>
      </c>
      <c r="M79" s="64">
        <v>43878</v>
      </c>
      <c r="N79" s="68">
        <v>112</v>
      </c>
      <c r="O79" s="110"/>
      <c r="P79" s="64">
        <v>43878</v>
      </c>
      <c r="Q79" s="1">
        <v>14</v>
      </c>
      <c r="R79" s="56"/>
      <c r="S79" s="64">
        <v>43890</v>
      </c>
      <c r="T79" s="1">
        <v>136</v>
      </c>
      <c r="V79" s="64">
        <v>43877</v>
      </c>
      <c r="W79" s="1">
        <v>103</v>
      </c>
      <c r="Y79" s="64">
        <v>43890</v>
      </c>
      <c r="Z79" s="1">
        <v>26</v>
      </c>
      <c r="AB79" s="89">
        <v>43909</v>
      </c>
      <c r="AC79" s="1">
        <v>60</v>
      </c>
      <c r="AE79" s="64">
        <v>43891</v>
      </c>
      <c r="AF79" s="1">
        <v>81</v>
      </c>
    </row>
    <row r="80" spans="1:32">
      <c r="A80" s="64">
        <v>43879</v>
      </c>
      <c r="B80" s="1">
        <v>178</v>
      </c>
      <c r="D80" s="65">
        <v>43882</v>
      </c>
      <c r="E80" s="1">
        <v>47</v>
      </c>
      <c r="G80" s="64">
        <v>43878</v>
      </c>
      <c r="H80" s="1">
        <v>73</v>
      </c>
      <c r="J80" s="64">
        <v>43891</v>
      </c>
      <c r="K80" s="1">
        <v>28</v>
      </c>
      <c r="M80" s="64">
        <v>43879</v>
      </c>
      <c r="N80" s="68">
        <v>126</v>
      </c>
      <c r="O80" s="110"/>
      <c r="P80" s="64">
        <v>43879</v>
      </c>
      <c r="Q80" s="1">
        <v>15</v>
      </c>
      <c r="R80" s="56"/>
      <c r="S80" s="64">
        <v>43891</v>
      </c>
      <c r="T80" s="1">
        <v>35</v>
      </c>
      <c r="V80" s="64">
        <v>43878</v>
      </c>
      <c r="W80" s="1">
        <v>153</v>
      </c>
      <c r="Y80" s="64">
        <v>43891</v>
      </c>
      <c r="Z80" s="1">
        <v>20</v>
      </c>
      <c r="AB80" s="89">
        <v>43910</v>
      </c>
      <c r="AC80" s="1">
        <v>38</v>
      </c>
      <c r="AE80" s="64">
        <v>43892</v>
      </c>
      <c r="AF80" s="1">
        <v>178</v>
      </c>
    </row>
    <row r="81" spans="1:32">
      <c r="A81" s="64">
        <v>43880</v>
      </c>
      <c r="B81" s="1">
        <v>187</v>
      </c>
      <c r="D81" s="65">
        <v>43883</v>
      </c>
      <c r="E81" s="1">
        <v>53</v>
      </c>
      <c r="G81" s="64">
        <v>43879</v>
      </c>
      <c r="H81" s="1">
        <v>77</v>
      </c>
      <c r="J81" s="64">
        <v>43892</v>
      </c>
      <c r="K81" s="1">
        <v>67</v>
      </c>
      <c r="M81" s="64">
        <v>43880</v>
      </c>
      <c r="N81" s="68">
        <v>85</v>
      </c>
      <c r="O81" s="110"/>
      <c r="P81" s="64">
        <v>43880</v>
      </c>
      <c r="Q81" s="1">
        <v>14</v>
      </c>
      <c r="R81" s="56"/>
      <c r="S81" s="64">
        <v>43892</v>
      </c>
      <c r="T81" s="1">
        <v>74</v>
      </c>
      <c r="V81" s="64">
        <v>43879</v>
      </c>
      <c r="W81" s="1">
        <v>126</v>
      </c>
      <c r="Y81" s="64">
        <v>43892</v>
      </c>
      <c r="Z81" s="1">
        <v>25</v>
      </c>
      <c r="AB81" s="89">
        <v>43911</v>
      </c>
      <c r="AC81" s="1">
        <v>46</v>
      </c>
      <c r="AE81" s="64">
        <v>43893</v>
      </c>
      <c r="AF81" s="1">
        <v>69</v>
      </c>
    </row>
    <row r="82" spans="1:32">
      <c r="A82" s="64">
        <v>43881</v>
      </c>
      <c r="B82" s="1">
        <v>157</v>
      </c>
      <c r="D82" s="65">
        <v>43884</v>
      </c>
      <c r="E82" s="1">
        <v>70</v>
      </c>
      <c r="G82" s="64">
        <v>43880</v>
      </c>
      <c r="H82" s="1">
        <v>65</v>
      </c>
      <c r="J82" s="64">
        <v>43893</v>
      </c>
      <c r="K82" s="1">
        <v>35</v>
      </c>
      <c r="M82" s="64">
        <v>43881</v>
      </c>
      <c r="N82" s="68">
        <v>84</v>
      </c>
      <c r="O82" s="110"/>
      <c r="P82" s="64">
        <v>43881</v>
      </c>
      <c r="Q82" s="1">
        <v>14</v>
      </c>
      <c r="R82" s="56"/>
      <c r="S82" s="64">
        <v>43893</v>
      </c>
      <c r="T82" s="1">
        <v>35</v>
      </c>
      <c r="V82" s="64">
        <v>43880</v>
      </c>
      <c r="W82" s="1">
        <v>143</v>
      </c>
      <c r="Y82" s="64">
        <v>43893</v>
      </c>
      <c r="Z82" s="1">
        <v>15</v>
      </c>
      <c r="AB82" s="89">
        <v>43912</v>
      </c>
      <c r="AC82" s="1">
        <v>34</v>
      </c>
      <c r="AE82" s="64">
        <v>43894</v>
      </c>
      <c r="AF82" s="1">
        <v>68</v>
      </c>
    </row>
    <row r="83" spans="1:32">
      <c r="A83" s="64">
        <v>43882</v>
      </c>
      <c r="B83" s="1">
        <v>126</v>
      </c>
      <c r="D83" s="65">
        <v>43885</v>
      </c>
      <c r="E83" s="1">
        <v>60</v>
      </c>
      <c r="G83" s="64">
        <v>43881</v>
      </c>
      <c r="H83" s="1">
        <v>61</v>
      </c>
      <c r="J83" s="64">
        <v>43894</v>
      </c>
      <c r="K83" s="1">
        <v>41</v>
      </c>
      <c r="M83" s="64">
        <v>43882</v>
      </c>
      <c r="N83" s="68">
        <v>74</v>
      </c>
      <c r="O83" s="110"/>
      <c r="P83" s="64">
        <v>43882</v>
      </c>
      <c r="Q83" s="1">
        <v>13</v>
      </c>
      <c r="R83" s="56"/>
      <c r="S83" s="64">
        <v>43894</v>
      </c>
      <c r="T83" s="1">
        <v>37</v>
      </c>
      <c r="V83" s="64">
        <v>43881</v>
      </c>
      <c r="W83" s="1">
        <v>122</v>
      </c>
      <c r="Y83" s="64">
        <v>43894</v>
      </c>
      <c r="Z83" s="1">
        <v>17</v>
      </c>
      <c r="AB83" s="89">
        <v>43913</v>
      </c>
      <c r="AC83" s="66">
        <v>33</v>
      </c>
      <c r="AE83" s="64">
        <v>43895</v>
      </c>
      <c r="AF83" s="1">
        <v>53</v>
      </c>
    </row>
    <row r="84" spans="1:32">
      <c r="A84" s="64">
        <v>43883</v>
      </c>
      <c r="B84" s="1">
        <v>165</v>
      </c>
      <c r="D84" s="65">
        <v>43886</v>
      </c>
      <c r="E84" s="1">
        <v>61</v>
      </c>
      <c r="G84" s="64">
        <v>43882</v>
      </c>
      <c r="H84" s="1">
        <v>64</v>
      </c>
      <c r="J84" s="64">
        <v>43895</v>
      </c>
      <c r="K84" s="1">
        <v>42</v>
      </c>
      <c r="M84" s="64">
        <v>43883</v>
      </c>
      <c r="N84" s="68">
        <v>93</v>
      </c>
      <c r="O84" s="110"/>
      <c r="P84" s="64">
        <v>43883</v>
      </c>
      <c r="Q84" s="1">
        <v>12</v>
      </c>
      <c r="R84" s="56"/>
      <c r="S84" s="64">
        <v>43895</v>
      </c>
      <c r="T84" s="1">
        <v>35</v>
      </c>
      <c r="V84" s="64">
        <v>43882</v>
      </c>
      <c r="W84" s="1">
        <v>87</v>
      </c>
      <c r="Y84" s="64">
        <v>43895</v>
      </c>
      <c r="Z84" s="1">
        <v>14</v>
      </c>
      <c r="AB84" s="118"/>
      <c r="AC84" s="119"/>
      <c r="AE84" s="64">
        <v>43896</v>
      </c>
      <c r="AF84" s="1">
        <v>46</v>
      </c>
    </row>
    <row r="85" spans="1:32">
      <c r="A85" s="64">
        <v>43884</v>
      </c>
      <c r="B85" s="1">
        <v>178</v>
      </c>
      <c r="D85" s="65">
        <v>43887</v>
      </c>
      <c r="E85" s="1">
        <v>70</v>
      </c>
      <c r="G85" s="64">
        <v>43883</v>
      </c>
      <c r="H85" s="1">
        <v>84</v>
      </c>
      <c r="J85" s="64">
        <v>43896</v>
      </c>
      <c r="K85" s="1">
        <v>33</v>
      </c>
      <c r="M85" s="64">
        <v>43884</v>
      </c>
      <c r="N85" s="68">
        <v>83</v>
      </c>
      <c r="O85" s="110"/>
      <c r="P85" s="64">
        <v>43884</v>
      </c>
      <c r="Q85" s="1">
        <v>11</v>
      </c>
      <c r="R85" s="56"/>
      <c r="S85" s="64">
        <v>43896</v>
      </c>
      <c r="T85" s="1">
        <v>30</v>
      </c>
      <c r="V85" s="64">
        <v>43883</v>
      </c>
      <c r="W85" s="1">
        <v>119</v>
      </c>
      <c r="Y85" s="64">
        <v>43896</v>
      </c>
      <c r="Z85" s="1">
        <v>15</v>
      </c>
      <c r="AB85" s="89">
        <v>43915</v>
      </c>
      <c r="AC85" s="66">
        <v>32</v>
      </c>
      <c r="AE85" s="64">
        <v>43897</v>
      </c>
      <c r="AF85" s="1">
        <v>58</v>
      </c>
    </row>
    <row r="86" spans="1:32">
      <c r="A86" s="64">
        <v>43885</v>
      </c>
      <c r="B86" s="1">
        <v>173</v>
      </c>
      <c r="D86" s="65">
        <v>43888</v>
      </c>
      <c r="E86" s="1">
        <v>83</v>
      </c>
      <c r="G86" s="64">
        <v>43884</v>
      </c>
      <c r="H86" s="1">
        <v>65</v>
      </c>
      <c r="J86" s="64">
        <v>43897</v>
      </c>
      <c r="K86" s="1">
        <v>35</v>
      </c>
      <c r="M86" s="64">
        <v>43885</v>
      </c>
      <c r="N86" s="68">
        <v>95</v>
      </c>
      <c r="O86" s="110"/>
      <c r="P86" s="64">
        <v>43885</v>
      </c>
      <c r="Q86" s="1">
        <v>15</v>
      </c>
      <c r="R86" s="56"/>
      <c r="S86" s="64">
        <v>43897</v>
      </c>
      <c r="T86" s="1">
        <v>35</v>
      </c>
      <c r="V86" s="64">
        <v>43884</v>
      </c>
      <c r="W86" s="1">
        <v>148</v>
      </c>
      <c r="Y86" s="64">
        <v>43897</v>
      </c>
      <c r="Z86" s="1">
        <v>10</v>
      </c>
      <c r="AB86" s="89">
        <v>43924</v>
      </c>
      <c r="AC86" s="66">
        <v>39</v>
      </c>
      <c r="AE86" s="64">
        <v>43898</v>
      </c>
      <c r="AF86" s="1">
        <v>89</v>
      </c>
    </row>
    <row r="87" spans="1:32">
      <c r="A87" s="64">
        <v>43886</v>
      </c>
      <c r="B87" s="1">
        <v>155</v>
      </c>
      <c r="D87" s="65">
        <v>43889</v>
      </c>
      <c r="E87" s="1">
        <v>176</v>
      </c>
      <c r="G87" s="64">
        <v>43885</v>
      </c>
      <c r="H87" s="1">
        <v>78</v>
      </c>
      <c r="J87" s="64">
        <v>43898</v>
      </c>
      <c r="K87" s="1">
        <v>43</v>
      </c>
      <c r="M87" s="64">
        <v>43886</v>
      </c>
      <c r="N87" s="68">
        <v>187</v>
      </c>
      <c r="O87" s="110"/>
      <c r="P87" s="64">
        <v>43886</v>
      </c>
      <c r="Q87" s="1">
        <v>9</v>
      </c>
      <c r="R87" s="56"/>
      <c r="S87" s="64">
        <v>43898</v>
      </c>
      <c r="T87" s="1">
        <v>53</v>
      </c>
      <c r="V87" s="64">
        <v>43885</v>
      </c>
      <c r="W87" s="1">
        <v>137</v>
      </c>
      <c r="Y87" s="64">
        <v>43898</v>
      </c>
      <c r="Z87" s="1">
        <v>10</v>
      </c>
      <c r="AB87" s="89">
        <v>43925</v>
      </c>
      <c r="AC87" s="1">
        <v>39</v>
      </c>
      <c r="AE87" s="64">
        <v>43899</v>
      </c>
      <c r="AF87" s="1">
        <v>90</v>
      </c>
    </row>
    <row r="88" spans="1:32">
      <c r="A88" s="64">
        <v>43887</v>
      </c>
      <c r="B88" s="1">
        <v>110</v>
      </c>
      <c r="D88" s="65">
        <v>43890</v>
      </c>
      <c r="E88" s="1">
        <v>86</v>
      </c>
      <c r="G88" s="64">
        <v>43886</v>
      </c>
      <c r="H88" s="1">
        <v>35</v>
      </c>
      <c r="J88" s="64">
        <v>43899</v>
      </c>
      <c r="K88" s="1">
        <v>39</v>
      </c>
      <c r="M88" s="64">
        <v>43887</v>
      </c>
      <c r="N88" s="68">
        <v>70</v>
      </c>
      <c r="O88" s="110"/>
      <c r="P88" s="64">
        <v>43887</v>
      </c>
      <c r="Q88" s="1">
        <v>9</v>
      </c>
      <c r="R88" s="56"/>
      <c r="S88" s="64">
        <v>43899</v>
      </c>
      <c r="T88" s="1">
        <v>47</v>
      </c>
      <c r="V88" s="64">
        <v>43886</v>
      </c>
      <c r="W88" s="1">
        <v>69</v>
      </c>
      <c r="Y88" s="64">
        <v>43899</v>
      </c>
      <c r="Z88" s="1">
        <v>12</v>
      </c>
      <c r="AB88" s="89">
        <v>43926</v>
      </c>
      <c r="AC88" s="1">
        <v>29</v>
      </c>
      <c r="AE88" s="64">
        <v>43900</v>
      </c>
      <c r="AF88" s="1">
        <v>58</v>
      </c>
    </row>
    <row r="89" spans="1:32">
      <c r="A89" s="64">
        <v>43888</v>
      </c>
      <c r="B89" s="1">
        <v>147</v>
      </c>
      <c r="D89" s="65">
        <v>43891</v>
      </c>
      <c r="E89" s="1">
        <v>33</v>
      </c>
      <c r="G89" s="64">
        <v>43887</v>
      </c>
      <c r="H89" s="1">
        <v>58</v>
      </c>
      <c r="J89" s="64">
        <v>43900</v>
      </c>
      <c r="K89" s="1">
        <v>22</v>
      </c>
      <c r="M89" s="64">
        <v>43888</v>
      </c>
      <c r="N89" s="68">
        <v>106</v>
      </c>
      <c r="O89" s="110"/>
      <c r="P89" s="64">
        <v>43888</v>
      </c>
      <c r="Q89" s="1">
        <v>9</v>
      </c>
      <c r="R89" s="56"/>
      <c r="S89" s="64">
        <v>43900</v>
      </c>
      <c r="T89" s="1">
        <v>28</v>
      </c>
      <c r="V89" s="64">
        <v>43887</v>
      </c>
      <c r="W89" s="1">
        <v>62</v>
      </c>
      <c r="Y89" s="64">
        <v>43900</v>
      </c>
      <c r="Z89" s="1">
        <v>9</v>
      </c>
      <c r="AB89" s="89">
        <v>43927</v>
      </c>
      <c r="AC89" s="1">
        <v>12</v>
      </c>
      <c r="AE89" s="64">
        <v>43901</v>
      </c>
      <c r="AF89" s="1">
        <v>50</v>
      </c>
    </row>
    <row r="90" spans="1:32">
      <c r="A90" s="64">
        <v>43889</v>
      </c>
      <c r="B90" s="1">
        <v>301</v>
      </c>
      <c r="D90" s="65">
        <v>43892</v>
      </c>
      <c r="E90" s="1">
        <v>46</v>
      </c>
      <c r="G90" s="64">
        <v>43888</v>
      </c>
      <c r="H90" s="1">
        <v>57</v>
      </c>
      <c r="J90" s="64">
        <v>43901</v>
      </c>
      <c r="K90" s="1">
        <v>31</v>
      </c>
      <c r="M90" s="64">
        <v>43889</v>
      </c>
      <c r="N90" s="68">
        <v>113</v>
      </c>
      <c r="O90" s="110"/>
      <c r="P90" s="64">
        <v>43889</v>
      </c>
      <c r="Q90" s="1">
        <v>9</v>
      </c>
      <c r="R90" s="56"/>
      <c r="S90" s="64">
        <v>43901</v>
      </c>
      <c r="T90" s="1">
        <v>28</v>
      </c>
      <c r="V90" s="64">
        <v>43888</v>
      </c>
      <c r="W90" s="1">
        <v>96</v>
      </c>
      <c r="Y90" s="64">
        <v>43901</v>
      </c>
      <c r="Z90" s="1">
        <v>9</v>
      </c>
      <c r="AB90" s="70">
        <v>43936</v>
      </c>
      <c r="AC90" s="1">
        <v>13</v>
      </c>
      <c r="AE90" s="64">
        <v>43902</v>
      </c>
      <c r="AF90" s="1">
        <v>65</v>
      </c>
    </row>
    <row r="91" spans="1:32">
      <c r="A91" s="64">
        <v>43890</v>
      </c>
      <c r="B91" s="1">
        <v>187</v>
      </c>
      <c r="D91" s="65">
        <v>43893</v>
      </c>
      <c r="E91" s="1">
        <v>27</v>
      </c>
      <c r="G91" s="64">
        <v>43889</v>
      </c>
      <c r="H91" s="1">
        <v>124</v>
      </c>
      <c r="J91" s="64">
        <v>43902</v>
      </c>
      <c r="K91" s="1">
        <v>38</v>
      </c>
      <c r="M91" s="64">
        <v>43891</v>
      </c>
      <c r="N91" s="68">
        <v>57</v>
      </c>
      <c r="O91" s="110"/>
      <c r="P91" s="64">
        <v>43890</v>
      </c>
      <c r="Q91" s="1">
        <v>11</v>
      </c>
      <c r="R91" s="56"/>
      <c r="S91" s="64">
        <v>43902</v>
      </c>
      <c r="T91" s="1">
        <v>41</v>
      </c>
      <c r="V91" s="64">
        <v>43889</v>
      </c>
      <c r="W91" s="1">
        <v>142</v>
      </c>
      <c r="Y91" s="64">
        <v>43902</v>
      </c>
      <c r="Z91" s="1">
        <v>11</v>
      </c>
      <c r="AB91" s="70">
        <v>43937</v>
      </c>
      <c r="AC91" s="1">
        <v>12</v>
      </c>
      <c r="AE91" s="64">
        <v>43903</v>
      </c>
      <c r="AF91" s="1">
        <v>65</v>
      </c>
    </row>
    <row r="92" spans="1:32">
      <c r="A92" s="64">
        <v>43891</v>
      </c>
      <c r="B92" s="1">
        <v>110</v>
      </c>
      <c r="D92" s="65">
        <v>43894</v>
      </c>
      <c r="E92" s="1">
        <v>15</v>
      </c>
      <c r="G92" s="64">
        <v>43890</v>
      </c>
      <c r="H92" s="1">
        <v>66</v>
      </c>
      <c r="J92" s="64">
        <v>43903</v>
      </c>
      <c r="K92" s="1">
        <v>41</v>
      </c>
      <c r="M92" s="64">
        <v>43892</v>
      </c>
      <c r="N92" s="68">
        <v>65</v>
      </c>
      <c r="O92" s="110"/>
      <c r="P92" s="64">
        <v>43891</v>
      </c>
      <c r="Q92" s="1">
        <v>10</v>
      </c>
      <c r="R92" s="56"/>
      <c r="S92" s="64">
        <v>43903</v>
      </c>
      <c r="T92" s="1">
        <v>50</v>
      </c>
      <c r="V92" s="64">
        <v>43890</v>
      </c>
      <c r="W92" s="1">
        <v>157</v>
      </c>
      <c r="Y92" s="64">
        <v>43903</v>
      </c>
      <c r="Z92" s="1">
        <v>11</v>
      </c>
      <c r="AB92" s="70">
        <v>43938</v>
      </c>
      <c r="AC92" s="1">
        <v>15</v>
      </c>
      <c r="AE92" s="106">
        <v>43904</v>
      </c>
      <c r="AF92" s="105">
        <v>83</v>
      </c>
    </row>
    <row r="93" spans="1:32">
      <c r="A93" s="64">
        <v>43892</v>
      </c>
      <c r="B93" s="1">
        <v>130</v>
      </c>
      <c r="D93" s="65">
        <v>43895</v>
      </c>
      <c r="E93" s="1">
        <v>27</v>
      </c>
      <c r="G93" s="64">
        <v>43891</v>
      </c>
      <c r="H93" s="1">
        <v>54</v>
      </c>
      <c r="J93" s="100">
        <v>43904</v>
      </c>
      <c r="K93" s="99">
        <v>41</v>
      </c>
      <c r="M93" s="64">
        <v>43893</v>
      </c>
      <c r="N93" s="68">
        <v>50</v>
      </c>
      <c r="O93" s="110"/>
      <c r="P93" s="64">
        <v>43892</v>
      </c>
      <c r="Q93" s="1">
        <v>11</v>
      </c>
      <c r="R93" s="56"/>
      <c r="S93" s="100">
        <v>43904</v>
      </c>
      <c r="T93" s="99">
        <v>48</v>
      </c>
      <c r="V93" s="64">
        <v>43891</v>
      </c>
      <c r="W93" s="1">
        <v>91</v>
      </c>
      <c r="Y93" s="107">
        <v>43904</v>
      </c>
      <c r="Z93" s="108">
        <v>12</v>
      </c>
      <c r="AB93" s="70">
        <v>43939</v>
      </c>
      <c r="AC93" s="1">
        <v>14</v>
      </c>
      <c r="AE93" s="106">
        <v>43905</v>
      </c>
      <c r="AF93" s="105">
        <v>164</v>
      </c>
    </row>
    <row r="94" spans="1:32">
      <c r="A94" s="64">
        <v>43893</v>
      </c>
      <c r="B94" s="1">
        <v>94</v>
      </c>
      <c r="D94" s="65">
        <v>43896</v>
      </c>
      <c r="E94" s="1">
        <v>9</v>
      </c>
      <c r="G94" s="64">
        <v>43892</v>
      </c>
      <c r="H94" s="1">
        <v>60</v>
      </c>
      <c r="J94" s="100">
        <v>43905</v>
      </c>
      <c r="K94" s="99">
        <v>68</v>
      </c>
      <c r="M94" s="64">
        <v>43894</v>
      </c>
      <c r="N94" s="68">
        <v>55</v>
      </c>
      <c r="O94" s="110"/>
      <c r="P94" s="64">
        <v>43893</v>
      </c>
      <c r="Q94" s="1">
        <v>9</v>
      </c>
      <c r="R94" s="56"/>
      <c r="S94" s="100">
        <v>43906</v>
      </c>
      <c r="T94" s="99">
        <v>132</v>
      </c>
      <c r="V94" s="64">
        <v>43892</v>
      </c>
      <c r="W94" s="1">
        <v>109</v>
      </c>
      <c r="Y94" s="107">
        <v>43905</v>
      </c>
      <c r="Z94" s="108">
        <v>20</v>
      </c>
      <c r="AB94" s="70">
        <v>43940</v>
      </c>
      <c r="AC94" s="1">
        <v>14</v>
      </c>
      <c r="AE94" s="106">
        <v>43906</v>
      </c>
      <c r="AF94" s="105">
        <v>206</v>
      </c>
    </row>
    <row r="95" spans="1:32">
      <c r="A95" s="64">
        <v>43894</v>
      </c>
      <c r="B95" s="1">
        <v>102</v>
      </c>
      <c r="D95" s="65">
        <v>43897</v>
      </c>
      <c r="E95" s="1">
        <v>14</v>
      </c>
      <c r="G95" s="64">
        <v>43893</v>
      </c>
      <c r="H95" s="1">
        <v>44</v>
      </c>
      <c r="J95" s="100">
        <v>43906</v>
      </c>
      <c r="K95" s="99">
        <v>67</v>
      </c>
      <c r="M95" s="64">
        <v>43895</v>
      </c>
      <c r="N95" s="68">
        <v>44</v>
      </c>
      <c r="O95" s="110"/>
      <c r="P95" s="64">
        <v>43894</v>
      </c>
      <c r="Q95" s="1">
        <v>9</v>
      </c>
      <c r="R95" s="56"/>
      <c r="S95" s="100">
        <v>43907</v>
      </c>
      <c r="T95" s="99">
        <v>172</v>
      </c>
      <c r="V95" s="64">
        <v>43893</v>
      </c>
      <c r="W95" s="1">
        <v>67</v>
      </c>
      <c r="Y95" s="107">
        <v>43906</v>
      </c>
      <c r="Z95" s="108">
        <v>25</v>
      </c>
      <c r="AB95" s="70">
        <v>43941</v>
      </c>
      <c r="AC95" s="1">
        <v>12</v>
      </c>
      <c r="AE95" s="106">
        <v>43907</v>
      </c>
      <c r="AF95" s="105">
        <v>359</v>
      </c>
    </row>
    <row r="96" spans="1:32">
      <c r="A96" s="64">
        <v>43895</v>
      </c>
      <c r="B96" s="1">
        <v>77</v>
      </c>
      <c r="D96" s="65">
        <v>43898</v>
      </c>
      <c r="E96" s="1">
        <v>36</v>
      </c>
      <c r="G96" s="64">
        <v>43894</v>
      </c>
      <c r="H96" s="1">
        <v>45</v>
      </c>
      <c r="J96" s="100">
        <v>43907</v>
      </c>
      <c r="K96" s="99">
        <v>126</v>
      </c>
      <c r="M96" s="64">
        <v>43896</v>
      </c>
      <c r="N96" s="68">
        <v>52</v>
      </c>
      <c r="O96" s="110"/>
      <c r="P96" s="64">
        <v>43895</v>
      </c>
      <c r="Q96" s="1">
        <v>9</v>
      </c>
      <c r="R96" s="56"/>
      <c r="S96" s="100">
        <v>43908</v>
      </c>
      <c r="T96" s="99">
        <v>63</v>
      </c>
      <c r="V96" s="64">
        <v>43894</v>
      </c>
      <c r="W96" s="1">
        <v>71</v>
      </c>
      <c r="Y96" s="107">
        <v>43907</v>
      </c>
      <c r="Z96" s="108">
        <v>23</v>
      </c>
      <c r="AB96" s="70">
        <v>43942</v>
      </c>
      <c r="AC96" s="1">
        <v>13</v>
      </c>
      <c r="AE96" s="106">
        <v>43908</v>
      </c>
      <c r="AF96" s="105">
        <v>206</v>
      </c>
    </row>
    <row r="97" spans="1:32">
      <c r="A97" s="64">
        <v>43896</v>
      </c>
      <c r="B97" s="1">
        <v>85</v>
      </c>
      <c r="D97" s="65">
        <v>43899</v>
      </c>
      <c r="E97" s="1">
        <v>21</v>
      </c>
      <c r="G97" s="64">
        <v>43895</v>
      </c>
      <c r="H97" s="1">
        <v>41</v>
      </c>
      <c r="J97" s="64">
        <v>43908</v>
      </c>
      <c r="K97" s="1">
        <v>47</v>
      </c>
      <c r="M97" s="64">
        <v>43897</v>
      </c>
      <c r="N97" s="68">
        <v>46</v>
      </c>
      <c r="O97" s="110"/>
      <c r="P97" s="64">
        <v>43896</v>
      </c>
      <c r="Q97" s="1">
        <v>9</v>
      </c>
      <c r="R97" s="56"/>
      <c r="S97" s="64">
        <v>43909</v>
      </c>
      <c r="T97" s="1">
        <v>34</v>
      </c>
      <c r="V97" s="64">
        <v>43895</v>
      </c>
      <c r="W97" s="1">
        <v>57</v>
      </c>
      <c r="Y97" s="107">
        <v>43908</v>
      </c>
      <c r="Z97" s="108">
        <v>24</v>
      </c>
      <c r="AB97" s="70">
        <v>43943</v>
      </c>
      <c r="AC97" s="1">
        <v>14</v>
      </c>
      <c r="AE97" s="64">
        <v>43909</v>
      </c>
      <c r="AF97" s="1">
        <v>100</v>
      </c>
    </row>
    <row r="98" spans="1:32">
      <c r="A98" s="64">
        <v>43897</v>
      </c>
      <c r="B98" s="1">
        <v>83</v>
      </c>
      <c r="D98" s="65">
        <v>43900</v>
      </c>
      <c r="E98" s="1">
        <v>19</v>
      </c>
      <c r="G98" s="64">
        <v>43896</v>
      </c>
      <c r="H98" s="1">
        <v>50</v>
      </c>
      <c r="J98" s="64">
        <v>43909</v>
      </c>
      <c r="K98" s="1">
        <v>31</v>
      </c>
      <c r="M98" s="64">
        <v>43898</v>
      </c>
      <c r="N98" s="68">
        <v>44</v>
      </c>
      <c r="O98" s="110"/>
      <c r="P98" s="64">
        <v>43897</v>
      </c>
      <c r="Q98" s="1">
        <v>9</v>
      </c>
      <c r="R98" s="56"/>
      <c r="S98" s="64">
        <v>43910</v>
      </c>
      <c r="T98" s="1">
        <v>22</v>
      </c>
      <c r="V98" s="64">
        <v>43896</v>
      </c>
      <c r="W98" s="1">
        <v>75</v>
      </c>
      <c r="Y98" s="64">
        <v>43909</v>
      </c>
      <c r="Z98" s="1">
        <v>13</v>
      </c>
      <c r="AB98" s="70">
        <v>43944</v>
      </c>
      <c r="AC98" s="1">
        <v>17</v>
      </c>
      <c r="AE98" s="64">
        <v>43910</v>
      </c>
      <c r="AF98" s="1">
        <v>79</v>
      </c>
    </row>
    <row r="99" spans="1:32">
      <c r="A99" s="64">
        <v>43898</v>
      </c>
      <c r="B99" s="1">
        <v>86</v>
      </c>
      <c r="D99" s="65">
        <v>43901</v>
      </c>
      <c r="E99" s="1">
        <v>9</v>
      </c>
      <c r="G99" s="64">
        <v>43897</v>
      </c>
      <c r="H99" s="1">
        <v>29</v>
      </c>
      <c r="J99" s="64">
        <v>43910</v>
      </c>
      <c r="K99" s="1">
        <v>21</v>
      </c>
      <c r="M99" s="64">
        <v>43899</v>
      </c>
      <c r="N99" s="68">
        <v>53</v>
      </c>
      <c r="O99" s="110"/>
      <c r="P99" s="64">
        <v>43898</v>
      </c>
      <c r="Q99" s="1">
        <v>9</v>
      </c>
      <c r="R99" s="56"/>
      <c r="S99" s="64">
        <v>43911</v>
      </c>
      <c r="T99" s="1">
        <v>28</v>
      </c>
      <c r="V99" s="64">
        <v>43897</v>
      </c>
      <c r="W99" s="1">
        <v>46</v>
      </c>
      <c r="Y99" s="64">
        <v>43910</v>
      </c>
      <c r="Z99" s="1">
        <v>13</v>
      </c>
      <c r="AB99" s="70">
        <v>43945</v>
      </c>
      <c r="AC99" s="1">
        <v>13</v>
      </c>
      <c r="AE99" s="64">
        <v>43911</v>
      </c>
      <c r="AF99" s="1">
        <v>55</v>
      </c>
    </row>
    <row r="100" spans="1:32">
      <c r="A100" s="64">
        <v>43900</v>
      </c>
      <c r="B100" s="1">
        <v>72</v>
      </c>
      <c r="D100" s="65">
        <v>43902</v>
      </c>
      <c r="E100" s="1">
        <v>19</v>
      </c>
      <c r="G100" s="64">
        <v>43898</v>
      </c>
      <c r="H100" s="1">
        <v>35</v>
      </c>
      <c r="J100" s="64">
        <v>43911</v>
      </c>
      <c r="K100" s="1">
        <v>25</v>
      </c>
      <c r="M100" s="64">
        <v>43900</v>
      </c>
      <c r="N100" s="68">
        <v>33</v>
      </c>
      <c r="O100" s="110"/>
      <c r="P100" s="64">
        <v>43899</v>
      </c>
      <c r="Q100" s="1">
        <v>9</v>
      </c>
      <c r="R100" s="56"/>
      <c r="S100" s="64">
        <v>43912</v>
      </c>
      <c r="T100" s="1">
        <v>13</v>
      </c>
      <c r="V100" s="64">
        <v>43898</v>
      </c>
      <c r="W100" s="1">
        <v>59</v>
      </c>
      <c r="Y100" s="64">
        <v>43911</v>
      </c>
      <c r="Z100" s="1">
        <v>12</v>
      </c>
      <c r="AB100" s="70">
        <v>43946</v>
      </c>
      <c r="AC100" s="1">
        <v>15</v>
      </c>
      <c r="AE100" s="64">
        <v>43912</v>
      </c>
      <c r="AF100" s="1">
        <v>14</v>
      </c>
    </row>
    <row r="101" spans="1:32">
      <c r="A101" s="64">
        <v>43901</v>
      </c>
      <c r="B101" s="1">
        <v>81</v>
      </c>
      <c r="D101" s="65">
        <v>43903</v>
      </c>
      <c r="E101" s="1">
        <v>24</v>
      </c>
      <c r="G101" s="64">
        <v>43899</v>
      </c>
      <c r="H101" s="1">
        <v>49</v>
      </c>
      <c r="J101" s="64">
        <v>43912</v>
      </c>
      <c r="K101" s="1">
        <v>9</v>
      </c>
      <c r="M101" s="64">
        <v>43901</v>
      </c>
      <c r="N101" s="68">
        <v>50</v>
      </c>
      <c r="O101" s="110"/>
      <c r="P101" s="64">
        <v>43900</v>
      </c>
      <c r="Q101" s="1">
        <v>9</v>
      </c>
      <c r="R101" s="56"/>
      <c r="S101" s="64">
        <v>43913</v>
      </c>
      <c r="T101" s="1">
        <v>15</v>
      </c>
      <c r="V101" s="64">
        <v>43899</v>
      </c>
      <c r="W101" s="1">
        <v>62</v>
      </c>
      <c r="Y101" s="64">
        <v>43912</v>
      </c>
      <c r="Z101" s="1">
        <v>9</v>
      </c>
      <c r="AB101" s="70">
        <v>43947</v>
      </c>
      <c r="AC101" s="1">
        <v>13</v>
      </c>
      <c r="AE101" s="64">
        <v>43913</v>
      </c>
      <c r="AF101" s="1">
        <v>18</v>
      </c>
    </row>
    <row r="102" spans="1:32">
      <c r="A102" s="64">
        <v>43902</v>
      </c>
      <c r="B102" s="1">
        <v>80</v>
      </c>
      <c r="D102" s="71">
        <v>43904</v>
      </c>
      <c r="E102" s="72">
        <v>29</v>
      </c>
      <c r="G102" s="64">
        <v>43900</v>
      </c>
      <c r="H102" s="1">
        <v>30</v>
      </c>
      <c r="J102" s="64">
        <v>43913</v>
      </c>
      <c r="K102" s="1">
        <v>10</v>
      </c>
      <c r="M102" s="64">
        <v>43902</v>
      </c>
      <c r="N102" s="68">
        <v>55</v>
      </c>
      <c r="O102" s="110"/>
      <c r="P102" s="64">
        <v>43901</v>
      </c>
      <c r="Q102" s="1">
        <v>9</v>
      </c>
      <c r="R102" s="56"/>
      <c r="S102" s="64">
        <v>43914</v>
      </c>
      <c r="T102" s="1">
        <v>25</v>
      </c>
      <c r="V102" s="64">
        <v>43900</v>
      </c>
      <c r="W102" s="1">
        <v>49</v>
      </c>
      <c r="Y102" s="64">
        <v>43913</v>
      </c>
      <c r="Z102" s="1">
        <v>9</v>
      </c>
      <c r="AB102" s="70">
        <v>43948</v>
      </c>
      <c r="AC102" s="1">
        <v>15</v>
      </c>
      <c r="AE102" s="64">
        <v>43914</v>
      </c>
      <c r="AF102" s="1">
        <v>27</v>
      </c>
    </row>
    <row r="103" spans="1:32">
      <c r="A103" s="64">
        <v>43903</v>
      </c>
      <c r="B103" s="1">
        <v>79</v>
      </c>
      <c r="D103" s="98">
        <v>43905</v>
      </c>
      <c r="E103" s="99">
        <v>57</v>
      </c>
      <c r="G103" s="64">
        <v>43901</v>
      </c>
      <c r="H103" s="1">
        <v>31</v>
      </c>
      <c r="J103" s="64">
        <v>43914</v>
      </c>
      <c r="K103" s="1">
        <v>12</v>
      </c>
      <c r="M103" s="64">
        <v>43903</v>
      </c>
      <c r="N103" s="68">
        <v>57</v>
      </c>
      <c r="O103" s="110"/>
      <c r="P103" s="64">
        <v>43902</v>
      </c>
      <c r="Q103" s="1">
        <v>9</v>
      </c>
      <c r="R103" s="56"/>
      <c r="S103" s="114"/>
      <c r="T103" s="115"/>
      <c r="V103" s="64">
        <v>43901</v>
      </c>
      <c r="W103" s="1">
        <v>46</v>
      </c>
      <c r="Y103" s="64">
        <v>43914</v>
      </c>
      <c r="Z103" s="1">
        <v>9</v>
      </c>
      <c r="AB103" s="90">
        <v>43949</v>
      </c>
      <c r="AC103" s="74">
        <v>16</v>
      </c>
      <c r="AE103" s="78"/>
      <c r="AF103" s="77"/>
    </row>
    <row r="104" spans="1:32">
      <c r="A104" s="100">
        <v>43904</v>
      </c>
      <c r="B104" s="99">
        <v>92</v>
      </c>
      <c r="D104" s="98">
        <v>43906</v>
      </c>
      <c r="E104" s="99">
        <v>57</v>
      </c>
      <c r="G104" s="64">
        <v>43902</v>
      </c>
      <c r="H104" s="1">
        <v>32</v>
      </c>
      <c r="J104" s="78"/>
      <c r="K104" s="77"/>
      <c r="M104" s="100">
        <v>43904</v>
      </c>
      <c r="N104" s="101">
        <v>75</v>
      </c>
      <c r="O104" s="111"/>
      <c r="P104" s="64">
        <v>43903</v>
      </c>
      <c r="Q104" s="1">
        <v>9</v>
      </c>
      <c r="R104" s="56"/>
      <c r="S104" s="64">
        <v>43915</v>
      </c>
      <c r="T104" s="1">
        <v>19</v>
      </c>
      <c r="V104" s="64">
        <v>43902</v>
      </c>
      <c r="W104" s="1">
        <v>49</v>
      </c>
      <c r="Y104" s="78"/>
      <c r="Z104" s="77"/>
      <c r="AB104" s="90">
        <v>43950</v>
      </c>
      <c r="AC104" s="74">
        <v>17</v>
      </c>
      <c r="AE104" s="64">
        <v>43915</v>
      </c>
      <c r="AF104" s="1">
        <v>18</v>
      </c>
    </row>
    <row r="105" spans="1:32">
      <c r="A105" s="100">
        <v>43905</v>
      </c>
      <c r="B105" s="99">
        <v>152</v>
      </c>
      <c r="D105" s="98">
        <v>43907</v>
      </c>
      <c r="E105" s="99">
        <v>57</v>
      </c>
      <c r="G105" s="64">
        <v>43903</v>
      </c>
      <c r="H105" s="1">
        <v>27</v>
      </c>
      <c r="J105" s="64">
        <v>43915</v>
      </c>
      <c r="K105" s="1">
        <v>9</v>
      </c>
      <c r="M105" s="100">
        <v>43908</v>
      </c>
      <c r="N105" s="101">
        <v>83</v>
      </c>
      <c r="O105" s="111"/>
      <c r="P105" s="102">
        <v>43904</v>
      </c>
      <c r="Q105" s="103">
        <v>9</v>
      </c>
      <c r="R105" s="116"/>
      <c r="S105" s="64">
        <v>43916</v>
      </c>
      <c r="T105" s="1">
        <v>22</v>
      </c>
      <c r="V105" s="64">
        <v>43903</v>
      </c>
      <c r="W105" s="1">
        <v>40</v>
      </c>
      <c r="Y105" s="64">
        <v>43915</v>
      </c>
      <c r="Z105" s="1">
        <v>9</v>
      </c>
      <c r="AB105" s="90">
        <v>43951</v>
      </c>
      <c r="AC105" s="74">
        <v>15</v>
      </c>
      <c r="AE105" s="64">
        <v>43916</v>
      </c>
      <c r="AF105" s="1">
        <v>22</v>
      </c>
    </row>
    <row r="106" spans="1:32">
      <c r="A106" s="100">
        <v>43906</v>
      </c>
      <c r="B106" s="99">
        <v>169</v>
      </c>
      <c r="D106" s="98">
        <v>43908</v>
      </c>
      <c r="E106" s="99">
        <v>41</v>
      </c>
      <c r="G106" s="100">
        <v>43904</v>
      </c>
      <c r="H106" s="99">
        <v>56</v>
      </c>
      <c r="J106" s="64">
        <v>43916</v>
      </c>
      <c r="K106" s="1">
        <v>9</v>
      </c>
      <c r="M106" s="64">
        <v>43909</v>
      </c>
      <c r="N106" s="68">
        <v>50</v>
      </c>
      <c r="O106" s="110"/>
      <c r="P106" s="102">
        <v>43905</v>
      </c>
      <c r="Q106" s="103">
        <v>9</v>
      </c>
      <c r="R106" s="116"/>
      <c r="S106" s="64">
        <v>43917</v>
      </c>
      <c r="T106" s="1">
        <v>12</v>
      </c>
      <c r="V106" s="100">
        <v>43904</v>
      </c>
      <c r="W106" s="99">
        <v>61</v>
      </c>
      <c r="Y106" s="64">
        <v>43916</v>
      </c>
      <c r="Z106" s="1">
        <v>9</v>
      </c>
      <c r="AB106" s="70">
        <v>43952</v>
      </c>
      <c r="AC106" s="1">
        <v>32</v>
      </c>
      <c r="AE106" s="64">
        <v>43917</v>
      </c>
      <c r="AF106" s="1">
        <v>14</v>
      </c>
    </row>
    <row r="107" spans="1:32">
      <c r="A107" s="100">
        <v>43907</v>
      </c>
      <c r="B107" s="99">
        <v>192</v>
      </c>
      <c r="D107" s="65">
        <v>43909</v>
      </c>
      <c r="E107" s="1">
        <v>30</v>
      </c>
      <c r="G107" s="100">
        <v>43905</v>
      </c>
      <c r="H107" s="99">
        <v>65</v>
      </c>
      <c r="J107" s="64">
        <v>43917</v>
      </c>
      <c r="K107" s="1">
        <v>9</v>
      </c>
      <c r="M107" s="64">
        <v>43910</v>
      </c>
      <c r="N107" s="68">
        <v>46</v>
      </c>
      <c r="O107" s="110"/>
      <c r="P107" s="102">
        <v>43906</v>
      </c>
      <c r="Q107" s="103">
        <v>9</v>
      </c>
      <c r="R107" s="116"/>
      <c r="S107" s="64">
        <v>43918</v>
      </c>
      <c r="T107" s="1">
        <v>15</v>
      </c>
      <c r="V107" s="100">
        <v>43905</v>
      </c>
      <c r="W107" s="99">
        <v>124</v>
      </c>
      <c r="Y107" s="64">
        <v>43917</v>
      </c>
      <c r="Z107" s="1">
        <v>9</v>
      </c>
      <c r="AB107" s="70">
        <v>43953</v>
      </c>
      <c r="AC107" s="1">
        <v>32</v>
      </c>
      <c r="AE107" s="64">
        <v>43918</v>
      </c>
      <c r="AF107" s="1">
        <v>26</v>
      </c>
    </row>
    <row r="108" spans="1:32">
      <c r="A108" s="64">
        <v>43910</v>
      </c>
      <c r="B108" s="1">
        <v>86</v>
      </c>
      <c r="D108" s="65">
        <v>43910</v>
      </c>
      <c r="E108" s="1">
        <v>11</v>
      </c>
      <c r="G108" s="100">
        <v>43906</v>
      </c>
      <c r="H108" s="99">
        <v>58</v>
      </c>
      <c r="J108" s="64">
        <v>43918</v>
      </c>
      <c r="K108" s="1">
        <v>10</v>
      </c>
      <c r="M108" s="64">
        <v>43911</v>
      </c>
      <c r="N108" s="68">
        <v>29</v>
      </c>
      <c r="O108" s="110"/>
      <c r="P108" s="102">
        <v>43907</v>
      </c>
      <c r="Q108" s="103">
        <v>9</v>
      </c>
      <c r="R108" s="116"/>
      <c r="S108" s="64">
        <v>43919</v>
      </c>
      <c r="T108" s="1">
        <v>12</v>
      </c>
      <c r="V108" s="100">
        <v>43906</v>
      </c>
      <c r="W108" s="99">
        <v>140</v>
      </c>
      <c r="Y108" s="64">
        <v>43918</v>
      </c>
      <c r="Z108" s="1">
        <v>9</v>
      </c>
      <c r="AB108" s="70">
        <v>43954</v>
      </c>
      <c r="AC108" s="1">
        <v>27</v>
      </c>
      <c r="AE108" s="64">
        <v>43919</v>
      </c>
      <c r="AF108" s="1">
        <v>13</v>
      </c>
    </row>
    <row r="109" spans="1:32">
      <c r="A109" s="64">
        <v>43911</v>
      </c>
      <c r="B109" s="1">
        <v>65</v>
      </c>
      <c r="D109" s="65">
        <v>43911</v>
      </c>
      <c r="E109" s="1">
        <v>15</v>
      </c>
      <c r="G109" s="100">
        <v>43907</v>
      </c>
      <c r="H109" s="99">
        <v>69</v>
      </c>
      <c r="J109" s="64">
        <v>43919</v>
      </c>
      <c r="K109" s="1">
        <v>9</v>
      </c>
      <c r="M109" s="64">
        <v>43912</v>
      </c>
      <c r="N109" s="68">
        <v>11</v>
      </c>
      <c r="O109" s="110"/>
      <c r="P109" s="102">
        <v>43908</v>
      </c>
      <c r="Q109" s="103">
        <v>11</v>
      </c>
      <c r="R109" s="116"/>
      <c r="S109" s="64">
        <v>43920</v>
      </c>
      <c r="T109" s="1">
        <v>13</v>
      </c>
      <c r="V109" s="100">
        <v>43907</v>
      </c>
      <c r="W109" s="99">
        <v>191</v>
      </c>
      <c r="Y109" s="64">
        <v>43919</v>
      </c>
      <c r="Z109" s="1">
        <v>9</v>
      </c>
      <c r="AB109" s="70">
        <v>43955</v>
      </c>
      <c r="AC109" s="1">
        <v>30</v>
      </c>
      <c r="AE109" s="64">
        <v>43920</v>
      </c>
      <c r="AF109" s="1">
        <v>9</v>
      </c>
    </row>
    <row r="110" spans="1:32">
      <c r="A110" s="64">
        <v>43912</v>
      </c>
      <c r="B110" s="1">
        <v>48</v>
      </c>
      <c r="D110" s="65">
        <v>43912</v>
      </c>
      <c r="E110" s="1">
        <v>17</v>
      </c>
      <c r="G110" s="100">
        <v>43908</v>
      </c>
      <c r="H110" s="99">
        <v>74</v>
      </c>
      <c r="J110" s="64">
        <v>43920</v>
      </c>
      <c r="K110" s="1">
        <v>9</v>
      </c>
      <c r="M110" s="64">
        <v>43913</v>
      </c>
      <c r="N110" s="68">
        <v>17</v>
      </c>
      <c r="O110" s="110"/>
      <c r="P110" s="64">
        <v>43909</v>
      </c>
      <c r="Q110" s="1">
        <v>9</v>
      </c>
      <c r="R110" s="56"/>
      <c r="S110" s="64">
        <v>43921</v>
      </c>
      <c r="T110" s="1">
        <v>13</v>
      </c>
      <c r="V110" s="100">
        <v>43908</v>
      </c>
      <c r="W110" s="99">
        <v>159</v>
      </c>
      <c r="Y110" s="64">
        <v>43920</v>
      </c>
      <c r="Z110" s="1">
        <v>9</v>
      </c>
      <c r="AB110" s="70">
        <v>43956</v>
      </c>
      <c r="AC110" s="1">
        <v>29</v>
      </c>
      <c r="AE110" s="64">
        <v>43921</v>
      </c>
      <c r="AF110" s="1">
        <v>9</v>
      </c>
    </row>
    <row r="111" spans="1:32">
      <c r="A111" s="64">
        <v>43913</v>
      </c>
      <c r="B111" s="1">
        <v>48</v>
      </c>
      <c r="D111" s="65">
        <v>43913</v>
      </c>
      <c r="E111" s="1">
        <v>9</v>
      </c>
      <c r="G111" s="64">
        <v>43909</v>
      </c>
      <c r="H111" s="1">
        <v>54</v>
      </c>
      <c r="J111" s="64">
        <v>43921</v>
      </c>
      <c r="K111" s="1">
        <v>9</v>
      </c>
      <c r="M111" s="64">
        <v>43914</v>
      </c>
      <c r="N111" s="68">
        <v>19</v>
      </c>
      <c r="O111" s="110"/>
      <c r="P111" s="64">
        <v>43910</v>
      </c>
      <c r="Q111" s="1">
        <v>9</v>
      </c>
      <c r="R111" s="56"/>
      <c r="S111" s="64">
        <v>43922</v>
      </c>
      <c r="T111" s="1">
        <v>12</v>
      </c>
      <c r="V111" s="64">
        <v>43909</v>
      </c>
      <c r="W111" s="1">
        <v>72</v>
      </c>
      <c r="Y111" s="64">
        <v>43921</v>
      </c>
      <c r="Z111" s="1">
        <v>9</v>
      </c>
      <c r="AB111" s="70">
        <v>43957</v>
      </c>
      <c r="AC111" s="1">
        <v>28</v>
      </c>
      <c r="AE111" s="64">
        <v>43922</v>
      </c>
      <c r="AF111" s="1">
        <v>9</v>
      </c>
    </row>
    <row r="112" spans="1:32">
      <c r="A112" s="64">
        <v>43914</v>
      </c>
      <c r="B112" s="1">
        <v>51</v>
      </c>
      <c r="D112" s="65">
        <v>43914</v>
      </c>
      <c r="E112" s="1">
        <v>9</v>
      </c>
      <c r="G112" s="64">
        <v>43910</v>
      </c>
      <c r="H112" s="1">
        <v>48</v>
      </c>
      <c r="J112" s="64">
        <v>43922</v>
      </c>
      <c r="K112" s="1">
        <v>9</v>
      </c>
      <c r="M112" s="78"/>
      <c r="N112" s="112"/>
      <c r="O112" s="113"/>
      <c r="P112" s="64">
        <v>43911</v>
      </c>
      <c r="Q112" s="1">
        <v>9</v>
      </c>
      <c r="R112" s="56"/>
      <c r="S112" s="64">
        <v>43923</v>
      </c>
      <c r="T112" s="1">
        <v>13</v>
      </c>
      <c r="V112" s="64">
        <v>43910</v>
      </c>
      <c r="W112" s="1">
        <v>140</v>
      </c>
      <c r="Y112" s="64">
        <v>43922</v>
      </c>
      <c r="Z112" s="1">
        <v>9</v>
      </c>
      <c r="AB112" s="70">
        <v>43958</v>
      </c>
      <c r="AC112" s="1">
        <v>29</v>
      </c>
      <c r="AE112" s="64">
        <v>43923</v>
      </c>
      <c r="AF112" s="1">
        <v>9</v>
      </c>
    </row>
    <row r="113" spans="1:32">
      <c r="A113" s="78"/>
      <c r="B113" s="77"/>
      <c r="D113" s="76"/>
      <c r="E113" s="77"/>
      <c r="G113" s="64">
        <v>43911</v>
      </c>
      <c r="H113" s="1">
        <v>28</v>
      </c>
      <c r="J113" s="64">
        <v>43923</v>
      </c>
      <c r="K113" s="1">
        <v>9</v>
      </c>
      <c r="M113" s="64">
        <v>43915</v>
      </c>
      <c r="N113" s="68">
        <v>15</v>
      </c>
      <c r="O113" s="110"/>
      <c r="P113" s="64">
        <v>43912</v>
      </c>
      <c r="Q113" s="1">
        <v>9</v>
      </c>
      <c r="R113" s="56"/>
      <c r="S113" s="64">
        <v>43928</v>
      </c>
      <c r="T113" s="1">
        <v>12</v>
      </c>
      <c r="V113" s="64">
        <v>43911</v>
      </c>
      <c r="W113" s="1">
        <v>48</v>
      </c>
      <c r="Y113" s="64">
        <v>43923</v>
      </c>
      <c r="Z113" s="1">
        <v>9</v>
      </c>
      <c r="AB113" s="70">
        <v>43959</v>
      </c>
      <c r="AC113" s="1">
        <v>27</v>
      </c>
      <c r="AE113" s="64">
        <v>43924</v>
      </c>
      <c r="AF113" s="1">
        <v>13</v>
      </c>
    </row>
    <row r="114" spans="1:32">
      <c r="A114" s="64">
        <v>43915</v>
      </c>
      <c r="B114" s="1">
        <v>56</v>
      </c>
      <c r="D114" s="65">
        <v>43915</v>
      </c>
      <c r="E114" s="1">
        <v>9</v>
      </c>
      <c r="G114" s="64">
        <v>43912</v>
      </c>
      <c r="H114" s="1">
        <v>10</v>
      </c>
      <c r="J114" s="64">
        <v>43924</v>
      </c>
      <c r="K114" s="1">
        <v>9</v>
      </c>
      <c r="M114" s="64">
        <v>43916</v>
      </c>
      <c r="N114" s="68">
        <v>21</v>
      </c>
      <c r="O114" s="110"/>
      <c r="P114" s="64">
        <v>43913</v>
      </c>
      <c r="Q114" s="1">
        <v>9</v>
      </c>
      <c r="R114" s="56"/>
      <c r="S114" s="64">
        <v>43929</v>
      </c>
      <c r="T114" s="1">
        <v>13</v>
      </c>
      <c r="V114" s="64">
        <v>43912</v>
      </c>
      <c r="W114" s="1">
        <v>15</v>
      </c>
      <c r="Y114" s="64">
        <v>43924</v>
      </c>
      <c r="Z114" s="1">
        <v>9</v>
      </c>
      <c r="AB114" s="70">
        <v>43960</v>
      </c>
      <c r="AC114" s="1">
        <v>31</v>
      </c>
      <c r="AE114" s="64">
        <v>43925</v>
      </c>
      <c r="AF114" s="1">
        <v>17</v>
      </c>
    </row>
    <row r="115" spans="1:32">
      <c r="A115" s="64">
        <v>43916</v>
      </c>
      <c r="B115" s="1">
        <v>83</v>
      </c>
      <c r="D115" s="65">
        <v>43916</v>
      </c>
      <c r="E115" s="1">
        <v>9</v>
      </c>
      <c r="G115" s="64">
        <v>43913</v>
      </c>
      <c r="H115" s="1">
        <v>12</v>
      </c>
      <c r="J115" s="64">
        <v>43925</v>
      </c>
      <c r="K115" s="1">
        <v>9</v>
      </c>
      <c r="M115" s="64">
        <v>43917</v>
      </c>
      <c r="N115" s="68">
        <v>13</v>
      </c>
      <c r="O115" s="110"/>
      <c r="P115" s="64">
        <v>43914</v>
      </c>
      <c r="Q115" s="1">
        <v>9</v>
      </c>
      <c r="R115" s="56"/>
      <c r="S115" s="64">
        <v>43930</v>
      </c>
      <c r="T115" s="1">
        <v>12</v>
      </c>
      <c r="V115" s="64">
        <v>43913</v>
      </c>
      <c r="W115" s="1">
        <v>18</v>
      </c>
      <c r="Y115" s="64">
        <v>43925</v>
      </c>
      <c r="Z115" s="1">
        <v>9</v>
      </c>
      <c r="AB115" s="70">
        <v>43961</v>
      </c>
      <c r="AC115" s="1">
        <v>31</v>
      </c>
      <c r="AE115" s="64">
        <v>43926</v>
      </c>
      <c r="AF115" s="1">
        <v>19</v>
      </c>
    </row>
    <row r="116" spans="1:32">
      <c r="A116" s="64">
        <v>43917</v>
      </c>
      <c r="B116" s="1">
        <v>43</v>
      </c>
      <c r="D116" s="65">
        <v>43917</v>
      </c>
      <c r="E116" s="1">
        <v>9</v>
      </c>
      <c r="G116" s="64">
        <v>43914</v>
      </c>
      <c r="H116" s="1">
        <v>24</v>
      </c>
      <c r="J116" s="64">
        <v>43926</v>
      </c>
      <c r="K116" s="1">
        <v>9</v>
      </c>
      <c r="M116" s="64">
        <v>43918</v>
      </c>
      <c r="N116" s="68">
        <v>18</v>
      </c>
      <c r="O116" s="110"/>
      <c r="P116" s="114"/>
      <c r="Q116" s="115"/>
      <c r="R116" s="117"/>
      <c r="S116" s="64">
        <v>43931</v>
      </c>
      <c r="T116" s="1">
        <v>10</v>
      </c>
      <c r="V116" s="64">
        <v>43914</v>
      </c>
      <c r="W116" s="1">
        <v>27</v>
      </c>
      <c r="Y116" s="64">
        <v>43926</v>
      </c>
      <c r="Z116" s="1">
        <v>9</v>
      </c>
      <c r="AB116" s="70">
        <v>43962</v>
      </c>
      <c r="AC116" s="1">
        <v>28</v>
      </c>
      <c r="AE116" s="64">
        <v>43927</v>
      </c>
      <c r="AF116" s="1">
        <v>11</v>
      </c>
    </row>
    <row r="117" spans="1:32">
      <c r="A117" s="64">
        <v>43918</v>
      </c>
      <c r="B117" s="1">
        <v>41</v>
      </c>
      <c r="D117" s="65">
        <v>43918</v>
      </c>
      <c r="E117" s="1">
        <v>11</v>
      </c>
      <c r="G117" s="78"/>
      <c r="H117" s="77"/>
      <c r="J117" s="64">
        <v>43927</v>
      </c>
      <c r="K117" s="1">
        <v>9</v>
      </c>
      <c r="M117" s="64">
        <v>43919</v>
      </c>
      <c r="N117" s="68">
        <v>86</v>
      </c>
      <c r="O117" s="110"/>
      <c r="P117" s="64">
        <v>43915</v>
      </c>
      <c r="Q117" s="1">
        <v>9</v>
      </c>
      <c r="R117" s="56"/>
      <c r="S117" s="64">
        <v>43932</v>
      </c>
      <c r="T117" s="1">
        <v>12</v>
      </c>
      <c r="V117" s="78"/>
      <c r="W117" s="77"/>
      <c r="Y117" s="64">
        <v>43927</v>
      </c>
      <c r="Z117" s="1">
        <v>9</v>
      </c>
      <c r="AB117" s="70">
        <v>43963</v>
      </c>
      <c r="AC117" s="1">
        <v>26</v>
      </c>
      <c r="AE117" s="64">
        <v>43928</v>
      </c>
      <c r="AF117" s="1">
        <v>24</v>
      </c>
    </row>
    <row r="118" spans="1:32">
      <c r="A118" s="64">
        <v>43919</v>
      </c>
      <c r="B118" s="1">
        <v>41</v>
      </c>
      <c r="D118" s="65">
        <v>43919</v>
      </c>
      <c r="E118" s="1">
        <v>9</v>
      </c>
      <c r="G118" s="64">
        <v>43915</v>
      </c>
      <c r="H118" s="1">
        <v>19</v>
      </c>
      <c r="J118" s="64">
        <v>43928</v>
      </c>
      <c r="K118" s="1">
        <v>9</v>
      </c>
      <c r="M118" s="64">
        <v>43920</v>
      </c>
      <c r="N118" s="68">
        <v>14</v>
      </c>
      <c r="O118" s="110"/>
      <c r="P118" s="64">
        <v>43916</v>
      </c>
      <c r="Q118" s="1">
        <v>9</v>
      </c>
      <c r="R118" s="56"/>
      <c r="S118" s="64">
        <v>43933</v>
      </c>
      <c r="T118" s="1">
        <v>14</v>
      </c>
      <c r="V118" s="64">
        <v>43915</v>
      </c>
      <c r="W118" s="1">
        <v>18</v>
      </c>
      <c r="Y118" s="64">
        <v>43928</v>
      </c>
      <c r="Z118" s="1">
        <v>9</v>
      </c>
      <c r="AB118" s="70">
        <v>43964</v>
      </c>
      <c r="AC118" s="1">
        <v>28</v>
      </c>
      <c r="AE118" s="64">
        <v>43929</v>
      </c>
      <c r="AF118" s="1">
        <v>23</v>
      </c>
    </row>
    <row r="119" spans="1:32">
      <c r="A119" s="64">
        <v>43920</v>
      </c>
      <c r="B119" s="1">
        <v>41</v>
      </c>
      <c r="D119" s="65">
        <v>43920</v>
      </c>
      <c r="E119" s="1">
        <v>9</v>
      </c>
      <c r="G119" s="64">
        <v>43916</v>
      </c>
      <c r="H119" s="1">
        <v>25</v>
      </c>
      <c r="J119" s="64">
        <v>43929</v>
      </c>
      <c r="K119" s="1">
        <v>9</v>
      </c>
      <c r="M119" s="64">
        <v>43921</v>
      </c>
      <c r="N119" s="68">
        <v>14</v>
      </c>
      <c r="O119" s="110"/>
      <c r="P119" s="64">
        <v>43917</v>
      </c>
      <c r="Q119" s="1">
        <v>9</v>
      </c>
      <c r="R119" s="56"/>
      <c r="S119" s="64">
        <v>43934</v>
      </c>
      <c r="T119" s="1">
        <v>14</v>
      </c>
      <c r="V119" s="64">
        <v>43916</v>
      </c>
      <c r="W119" s="1">
        <v>25</v>
      </c>
      <c r="Y119" s="64">
        <v>43929</v>
      </c>
      <c r="Z119" s="1">
        <v>9</v>
      </c>
      <c r="AB119" s="70">
        <v>43965</v>
      </c>
      <c r="AC119" s="1">
        <v>26</v>
      </c>
      <c r="AE119" s="64">
        <v>43930</v>
      </c>
      <c r="AF119" s="1">
        <v>24</v>
      </c>
    </row>
    <row r="120" spans="1:32">
      <c r="A120" s="64">
        <v>43921</v>
      </c>
      <c r="B120" s="1">
        <v>44</v>
      </c>
      <c r="D120" s="65">
        <v>43921</v>
      </c>
      <c r="E120" s="1">
        <v>9</v>
      </c>
      <c r="G120" s="64">
        <v>43917</v>
      </c>
      <c r="H120" s="1">
        <v>11</v>
      </c>
      <c r="J120" s="64">
        <v>43930</v>
      </c>
      <c r="K120" s="1">
        <v>9</v>
      </c>
      <c r="M120" s="64">
        <v>43922</v>
      </c>
      <c r="N120" s="68">
        <v>14</v>
      </c>
      <c r="O120" s="110"/>
      <c r="P120" s="64">
        <v>43918</v>
      </c>
      <c r="Q120" s="1">
        <v>9</v>
      </c>
      <c r="R120" s="56"/>
      <c r="S120" s="64">
        <v>43935</v>
      </c>
      <c r="T120" s="1">
        <v>21</v>
      </c>
      <c r="V120" s="64">
        <v>43917</v>
      </c>
      <c r="W120" s="1">
        <v>14</v>
      </c>
      <c r="Y120" s="64">
        <v>43930</v>
      </c>
      <c r="Z120" s="1">
        <v>9</v>
      </c>
      <c r="AB120" s="70">
        <v>43966</v>
      </c>
      <c r="AC120" s="1">
        <v>25</v>
      </c>
      <c r="AE120" s="64">
        <v>43931</v>
      </c>
      <c r="AF120" s="1">
        <v>11</v>
      </c>
    </row>
    <row r="121" spans="1:32">
      <c r="A121" s="64">
        <v>43922</v>
      </c>
      <c r="B121" s="1">
        <v>45</v>
      </c>
      <c r="D121" s="65">
        <v>43922</v>
      </c>
      <c r="E121" s="1">
        <v>9</v>
      </c>
      <c r="G121" s="64">
        <v>43918</v>
      </c>
      <c r="H121" s="1">
        <v>12</v>
      </c>
      <c r="J121" s="64">
        <v>43931</v>
      </c>
      <c r="K121" s="1">
        <v>9</v>
      </c>
      <c r="M121" s="64">
        <v>43923</v>
      </c>
      <c r="N121" s="68">
        <v>11</v>
      </c>
      <c r="O121" s="110"/>
      <c r="P121" s="64">
        <v>43919</v>
      </c>
      <c r="Q121" s="1">
        <v>9</v>
      </c>
      <c r="R121" s="56"/>
      <c r="S121" s="87">
        <v>43949</v>
      </c>
      <c r="T121" s="88">
        <v>29</v>
      </c>
      <c r="V121" s="64">
        <v>43918</v>
      </c>
      <c r="W121" s="1">
        <v>18</v>
      </c>
      <c r="Y121" s="64">
        <v>43931</v>
      </c>
      <c r="Z121" s="1">
        <v>9</v>
      </c>
      <c r="AB121" s="70">
        <v>43967</v>
      </c>
      <c r="AC121" s="1">
        <v>24</v>
      </c>
      <c r="AE121" s="64">
        <v>43932</v>
      </c>
      <c r="AF121" s="1">
        <v>13</v>
      </c>
    </row>
    <row r="122" spans="1:32">
      <c r="A122" s="64">
        <v>43923</v>
      </c>
      <c r="B122" s="1">
        <v>51</v>
      </c>
      <c r="D122" s="65">
        <v>43923</v>
      </c>
      <c r="E122" s="1">
        <v>9</v>
      </c>
      <c r="G122" s="64">
        <v>43919</v>
      </c>
      <c r="H122" s="1">
        <v>10</v>
      </c>
      <c r="J122" s="64">
        <v>43932</v>
      </c>
      <c r="K122" s="1">
        <v>9</v>
      </c>
      <c r="M122" s="64">
        <v>43924</v>
      </c>
      <c r="N122" s="68">
        <v>11</v>
      </c>
      <c r="O122" s="110"/>
      <c r="P122" s="64">
        <v>43920</v>
      </c>
      <c r="Q122" s="1">
        <v>9</v>
      </c>
      <c r="R122" s="56"/>
      <c r="S122" s="87">
        <v>43950</v>
      </c>
      <c r="T122" s="88">
        <v>22</v>
      </c>
      <c r="V122" s="64">
        <v>43919</v>
      </c>
      <c r="W122" s="1">
        <v>12</v>
      </c>
      <c r="Y122" s="64">
        <v>43932</v>
      </c>
      <c r="Z122" s="1">
        <v>9</v>
      </c>
      <c r="AB122" s="70">
        <v>43968</v>
      </c>
      <c r="AC122" s="1">
        <v>23</v>
      </c>
      <c r="AE122" s="64">
        <v>43933</v>
      </c>
      <c r="AF122" s="1">
        <v>16</v>
      </c>
    </row>
    <row r="123" spans="1:32">
      <c r="A123" s="64">
        <v>43924</v>
      </c>
      <c r="B123" s="1">
        <v>41</v>
      </c>
      <c r="D123" s="65">
        <v>43924</v>
      </c>
      <c r="E123" s="1">
        <v>9</v>
      </c>
      <c r="G123" s="64">
        <v>43920</v>
      </c>
      <c r="H123" s="1">
        <v>15</v>
      </c>
      <c r="J123" s="64">
        <v>43933</v>
      </c>
      <c r="K123" s="1">
        <v>9</v>
      </c>
      <c r="M123" s="64">
        <v>43925</v>
      </c>
      <c r="N123" s="68">
        <v>12</v>
      </c>
      <c r="O123" s="110"/>
      <c r="P123" s="64">
        <v>43921</v>
      </c>
      <c r="Q123" s="1">
        <v>9</v>
      </c>
      <c r="R123" s="56"/>
      <c r="S123" s="87">
        <v>43951</v>
      </c>
      <c r="T123" s="88">
        <v>24</v>
      </c>
      <c r="V123" s="64">
        <v>43920</v>
      </c>
      <c r="W123" s="1">
        <v>16</v>
      </c>
      <c r="Y123" s="64">
        <v>43933</v>
      </c>
      <c r="Z123" s="1">
        <v>9</v>
      </c>
      <c r="AB123" s="70">
        <v>43969</v>
      </c>
      <c r="AC123" s="1">
        <v>21</v>
      </c>
      <c r="AE123" s="64">
        <v>43934</v>
      </c>
      <c r="AF123" s="1">
        <v>19</v>
      </c>
    </row>
    <row r="124" spans="1:32">
      <c r="A124" s="64">
        <v>43925</v>
      </c>
      <c r="B124" s="1">
        <v>45</v>
      </c>
      <c r="D124" s="65">
        <v>43925</v>
      </c>
      <c r="E124" s="1">
        <v>9</v>
      </c>
      <c r="G124" s="64">
        <v>43921</v>
      </c>
      <c r="H124" s="1">
        <v>12</v>
      </c>
      <c r="J124" s="64">
        <v>43934</v>
      </c>
      <c r="K124" s="1">
        <v>9</v>
      </c>
      <c r="M124" s="64">
        <v>43926</v>
      </c>
      <c r="N124" s="68">
        <v>12</v>
      </c>
      <c r="O124" s="110"/>
      <c r="P124" s="64">
        <v>43922</v>
      </c>
      <c r="Q124" s="1">
        <v>9</v>
      </c>
      <c r="R124" s="56"/>
      <c r="S124" s="64">
        <v>43965</v>
      </c>
      <c r="T124" s="1">
        <v>9</v>
      </c>
      <c r="V124" s="64">
        <v>43921</v>
      </c>
      <c r="W124" s="1">
        <v>16</v>
      </c>
      <c r="Y124" s="64">
        <v>43934</v>
      </c>
      <c r="Z124" s="1">
        <v>9</v>
      </c>
      <c r="AB124" s="70">
        <v>43970</v>
      </c>
      <c r="AC124" s="1">
        <v>26</v>
      </c>
      <c r="AE124" s="64">
        <v>43935</v>
      </c>
      <c r="AF124" s="1">
        <v>18</v>
      </c>
    </row>
    <row r="125" spans="1:32">
      <c r="A125" s="64">
        <v>43926</v>
      </c>
      <c r="B125" s="1">
        <v>50</v>
      </c>
      <c r="D125" s="65">
        <v>43926</v>
      </c>
      <c r="E125" s="1">
        <v>9</v>
      </c>
      <c r="G125" s="64">
        <v>43922</v>
      </c>
      <c r="H125" s="1">
        <v>14</v>
      </c>
      <c r="J125" s="64">
        <v>43936</v>
      </c>
      <c r="K125" s="1">
        <v>9</v>
      </c>
      <c r="M125" s="64">
        <v>43927</v>
      </c>
      <c r="N125" s="68">
        <v>12</v>
      </c>
      <c r="O125" s="110"/>
      <c r="P125" s="64">
        <v>43923</v>
      </c>
      <c r="Q125" s="1">
        <v>9</v>
      </c>
      <c r="R125" s="56"/>
      <c r="S125" s="64">
        <v>43966</v>
      </c>
      <c r="T125" s="1">
        <v>9</v>
      </c>
      <c r="V125" s="64">
        <v>43922</v>
      </c>
      <c r="W125" s="1">
        <v>14</v>
      </c>
      <c r="Y125" s="64">
        <v>43935</v>
      </c>
      <c r="Z125" s="1">
        <v>9</v>
      </c>
      <c r="AB125" s="70">
        <v>43971</v>
      </c>
      <c r="AC125" s="1">
        <v>28</v>
      </c>
      <c r="AE125" s="64">
        <v>43936</v>
      </c>
      <c r="AF125" s="1">
        <v>29</v>
      </c>
    </row>
    <row r="126" spans="1:32">
      <c r="A126" s="64">
        <v>43927</v>
      </c>
      <c r="B126" s="1">
        <v>60</v>
      </c>
      <c r="D126" s="65">
        <v>43927</v>
      </c>
      <c r="E126" s="1">
        <v>9</v>
      </c>
      <c r="G126" s="64">
        <v>43923</v>
      </c>
      <c r="H126" s="1">
        <v>15</v>
      </c>
      <c r="J126" s="64">
        <v>43937</v>
      </c>
      <c r="K126" s="1">
        <v>9</v>
      </c>
      <c r="M126" s="64">
        <v>43928</v>
      </c>
      <c r="N126" s="68">
        <v>11</v>
      </c>
      <c r="O126" s="110"/>
      <c r="P126" s="64">
        <v>43924</v>
      </c>
      <c r="Q126" s="1">
        <v>9</v>
      </c>
      <c r="R126" s="56"/>
      <c r="S126" s="64">
        <v>43967</v>
      </c>
      <c r="T126" s="1">
        <v>9</v>
      </c>
      <c r="V126" s="64">
        <v>43923</v>
      </c>
      <c r="W126" s="1">
        <v>14</v>
      </c>
      <c r="Y126" s="64">
        <v>43936</v>
      </c>
      <c r="Z126" s="1">
        <v>9</v>
      </c>
      <c r="AB126" s="70">
        <v>43972</v>
      </c>
      <c r="AC126" s="1">
        <v>29</v>
      </c>
      <c r="AE126" s="64">
        <v>43937</v>
      </c>
      <c r="AF126" s="1">
        <v>16</v>
      </c>
    </row>
    <row r="127" spans="1:32">
      <c r="A127" s="64">
        <v>43928</v>
      </c>
      <c r="B127" s="1">
        <v>51</v>
      </c>
      <c r="D127" s="65">
        <v>43928</v>
      </c>
      <c r="E127" s="1">
        <v>9</v>
      </c>
      <c r="G127" s="64">
        <v>43924</v>
      </c>
      <c r="H127" s="1">
        <v>12</v>
      </c>
      <c r="J127" s="64">
        <v>43938</v>
      </c>
      <c r="K127" s="1">
        <v>9</v>
      </c>
      <c r="M127" s="64">
        <v>43929</v>
      </c>
      <c r="N127" s="68">
        <v>12</v>
      </c>
      <c r="O127" s="110"/>
      <c r="P127" s="64">
        <v>43925</v>
      </c>
      <c r="Q127" s="1">
        <v>9</v>
      </c>
      <c r="R127" s="56"/>
      <c r="S127" s="64">
        <v>43968</v>
      </c>
      <c r="T127" s="1">
        <v>9</v>
      </c>
      <c r="V127" s="64">
        <v>43924</v>
      </c>
      <c r="W127" s="1">
        <v>11</v>
      </c>
      <c r="Y127" s="64">
        <v>43937</v>
      </c>
      <c r="Z127" s="1">
        <v>9</v>
      </c>
      <c r="AB127" s="70">
        <v>43973</v>
      </c>
      <c r="AC127" s="1">
        <v>24</v>
      </c>
      <c r="AE127" s="64">
        <v>43938</v>
      </c>
      <c r="AF127" s="1">
        <v>16</v>
      </c>
    </row>
    <row r="128" spans="1:32">
      <c r="A128" s="64">
        <v>43929</v>
      </c>
      <c r="B128" s="1">
        <v>54</v>
      </c>
      <c r="D128" s="65">
        <v>43941</v>
      </c>
      <c r="E128" s="1">
        <v>9</v>
      </c>
      <c r="G128" s="64">
        <v>43925</v>
      </c>
      <c r="H128" s="1">
        <v>15</v>
      </c>
      <c r="J128" s="64">
        <v>43942</v>
      </c>
      <c r="K128" s="1">
        <v>9</v>
      </c>
      <c r="M128" s="64">
        <v>43930</v>
      </c>
      <c r="N128" s="68">
        <v>9</v>
      </c>
      <c r="O128" s="110"/>
      <c r="P128" s="64">
        <v>43926</v>
      </c>
      <c r="Q128" s="1">
        <v>9</v>
      </c>
      <c r="R128" s="56"/>
      <c r="S128" s="64">
        <v>43969</v>
      </c>
      <c r="T128" s="1">
        <v>9</v>
      </c>
      <c r="V128" s="64">
        <v>43925</v>
      </c>
      <c r="W128" s="1">
        <v>14</v>
      </c>
      <c r="Y128" s="64">
        <v>43938</v>
      </c>
      <c r="Z128" s="1">
        <v>9</v>
      </c>
      <c r="AB128" s="70">
        <v>43974</v>
      </c>
      <c r="AC128" s="1">
        <v>26</v>
      </c>
      <c r="AE128" s="64">
        <v>43939</v>
      </c>
      <c r="AF128" s="1">
        <v>18</v>
      </c>
    </row>
    <row r="129" spans="1:32">
      <c r="A129" s="64">
        <v>43930</v>
      </c>
      <c r="B129" s="1">
        <v>53</v>
      </c>
      <c r="D129" s="65">
        <v>43942</v>
      </c>
      <c r="E129" s="1">
        <v>9</v>
      </c>
      <c r="G129" s="64">
        <v>43926</v>
      </c>
      <c r="H129" s="1">
        <v>15</v>
      </c>
      <c r="J129" s="64">
        <v>43943</v>
      </c>
      <c r="K129" s="1">
        <v>9</v>
      </c>
      <c r="M129" s="64">
        <v>43931</v>
      </c>
      <c r="N129" s="68">
        <v>10</v>
      </c>
      <c r="O129" s="110"/>
      <c r="P129" s="64">
        <v>43927</v>
      </c>
      <c r="Q129" s="1">
        <v>9</v>
      </c>
      <c r="R129" s="56"/>
      <c r="S129" s="64">
        <v>43970</v>
      </c>
      <c r="T129" s="1">
        <v>9</v>
      </c>
      <c r="V129" s="64">
        <v>43926</v>
      </c>
      <c r="W129" s="1">
        <v>12</v>
      </c>
      <c r="Y129" s="64">
        <v>43939</v>
      </c>
      <c r="Z129" s="1">
        <v>9</v>
      </c>
      <c r="AB129" s="70">
        <v>43975</v>
      </c>
      <c r="AC129" s="1">
        <v>23</v>
      </c>
      <c r="AE129" s="64">
        <v>43940</v>
      </c>
      <c r="AF129" s="1">
        <v>15</v>
      </c>
    </row>
    <row r="130" spans="1:32">
      <c r="A130" s="64">
        <v>43931</v>
      </c>
      <c r="B130" s="1">
        <v>51</v>
      </c>
      <c r="D130" s="65">
        <v>43943</v>
      </c>
      <c r="E130" s="1">
        <v>9</v>
      </c>
      <c r="G130" s="64">
        <v>43927</v>
      </c>
      <c r="H130" s="1">
        <v>12</v>
      </c>
      <c r="J130" s="64">
        <v>43944</v>
      </c>
      <c r="K130" s="1">
        <v>9</v>
      </c>
      <c r="M130" s="64">
        <v>43932</v>
      </c>
      <c r="N130" s="68">
        <v>13</v>
      </c>
      <c r="O130" s="110"/>
      <c r="P130" s="64">
        <v>43928</v>
      </c>
      <c r="Q130" s="1">
        <v>9</v>
      </c>
      <c r="R130" s="56"/>
      <c r="S130" s="64">
        <v>43971</v>
      </c>
      <c r="T130" s="1">
        <v>9</v>
      </c>
      <c r="V130" s="64">
        <v>43927</v>
      </c>
      <c r="W130" s="1">
        <v>15</v>
      </c>
      <c r="Y130" s="64">
        <v>43940</v>
      </c>
      <c r="Z130" s="1">
        <v>9</v>
      </c>
      <c r="AB130" s="70">
        <v>43976</v>
      </c>
      <c r="AC130" s="1">
        <v>22</v>
      </c>
      <c r="AE130" s="64">
        <v>43941</v>
      </c>
      <c r="AF130" s="1">
        <v>19</v>
      </c>
    </row>
    <row r="131" spans="1:32">
      <c r="A131" s="64">
        <v>43932</v>
      </c>
      <c r="B131" s="1">
        <v>51</v>
      </c>
      <c r="D131" s="65">
        <v>43944</v>
      </c>
      <c r="E131" s="1">
        <v>9</v>
      </c>
      <c r="G131" s="64">
        <v>43928</v>
      </c>
      <c r="H131" s="1">
        <v>14</v>
      </c>
      <c r="J131" s="64">
        <v>43945</v>
      </c>
      <c r="K131" s="1">
        <v>9</v>
      </c>
      <c r="M131" s="64">
        <v>43933</v>
      </c>
      <c r="N131" s="68">
        <v>10</v>
      </c>
      <c r="O131" s="110"/>
      <c r="P131" s="64">
        <v>43929</v>
      </c>
      <c r="Q131" s="1">
        <v>9</v>
      </c>
      <c r="R131" s="56"/>
      <c r="S131" s="64">
        <v>43972</v>
      </c>
      <c r="T131" s="1">
        <v>9</v>
      </c>
      <c r="V131" s="64">
        <v>43928</v>
      </c>
      <c r="W131" s="1">
        <v>9</v>
      </c>
      <c r="Y131" s="64">
        <v>43941</v>
      </c>
      <c r="Z131" s="1">
        <v>9</v>
      </c>
      <c r="AB131" s="70">
        <v>43977</v>
      </c>
      <c r="AC131" s="1">
        <v>21</v>
      </c>
      <c r="AE131" s="64">
        <v>43942</v>
      </c>
      <c r="AF131" s="1">
        <v>27</v>
      </c>
    </row>
    <row r="132" spans="1:32">
      <c r="A132" s="64">
        <v>43933</v>
      </c>
      <c r="B132" s="1">
        <v>59</v>
      </c>
      <c r="D132" s="65">
        <v>43945</v>
      </c>
      <c r="E132" s="1">
        <v>9</v>
      </c>
      <c r="G132" s="64">
        <v>43929</v>
      </c>
      <c r="H132" s="1">
        <v>12</v>
      </c>
      <c r="J132" s="64">
        <v>43946</v>
      </c>
      <c r="K132" s="1">
        <v>9</v>
      </c>
      <c r="M132" s="64">
        <v>43934</v>
      </c>
      <c r="N132" s="68">
        <v>15</v>
      </c>
      <c r="O132" s="110"/>
      <c r="P132" s="64">
        <v>43930</v>
      </c>
      <c r="Q132" s="1">
        <v>9</v>
      </c>
      <c r="R132" s="56"/>
      <c r="S132" s="64">
        <v>43973</v>
      </c>
      <c r="T132" s="1">
        <v>9</v>
      </c>
      <c r="V132" s="64">
        <v>43929</v>
      </c>
      <c r="W132" s="1">
        <v>12</v>
      </c>
      <c r="Y132" s="64">
        <v>43942</v>
      </c>
      <c r="Z132" s="1">
        <v>9</v>
      </c>
      <c r="AB132" s="70">
        <v>43978</v>
      </c>
      <c r="AC132" s="1">
        <v>21</v>
      </c>
      <c r="AE132" s="64">
        <v>43943</v>
      </c>
      <c r="AF132" s="1">
        <v>17</v>
      </c>
    </row>
    <row r="133" spans="1:32">
      <c r="A133" s="64">
        <v>43934</v>
      </c>
      <c r="B133" s="1">
        <v>63</v>
      </c>
      <c r="D133" s="65">
        <v>43946</v>
      </c>
      <c r="E133" s="1">
        <v>9</v>
      </c>
      <c r="G133" s="64">
        <v>43930</v>
      </c>
      <c r="H133" s="1">
        <v>10</v>
      </c>
      <c r="J133" s="64">
        <v>43947</v>
      </c>
      <c r="K133" s="1">
        <v>9</v>
      </c>
      <c r="M133" s="64">
        <v>43935</v>
      </c>
      <c r="N133" s="68">
        <v>17</v>
      </c>
      <c r="O133" s="110"/>
      <c r="P133" s="64">
        <v>43939</v>
      </c>
      <c r="Q133" s="1">
        <v>9</v>
      </c>
      <c r="R133" s="56"/>
      <c r="S133" s="64">
        <v>43974</v>
      </c>
      <c r="T133" s="1">
        <v>18</v>
      </c>
      <c r="V133" s="64">
        <v>43930</v>
      </c>
      <c r="W133" s="1">
        <v>18</v>
      </c>
      <c r="Y133" s="64">
        <v>43943</v>
      </c>
      <c r="Z133" s="1">
        <v>9</v>
      </c>
      <c r="AB133" s="70">
        <v>43979</v>
      </c>
      <c r="AC133" s="1">
        <v>22</v>
      </c>
      <c r="AE133" s="64">
        <v>43944</v>
      </c>
      <c r="AF133" s="1">
        <v>25</v>
      </c>
    </row>
    <row r="134" spans="1:32">
      <c r="A134" s="64">
        <v>43935</v>
      </c>
      <c r="B134" s="1">
        <v>63</v>
      </c>
      <c r="D134" s="65">
        <v>43947</v>
      </c>
      <c r="E134" s="1">
        <v>10</v>
      </c>
      <c r="G134" s="64">
        <v>43931</v>
      </c>
      <c r="H134" s="1">
        <v>10</v>
      </c>
      <c r="J134" s="64">
        <v>43948</v>
      </c>
      <c r="K134" s="1">
        <v>9</v>
      </c>
      <c r="M134" s="64">
        <v>43936</v>
      </c>
      <c r="N134" s="68">
        <v>11</v>
      </c>
      <c r="O134" s="110"/>
      <c r="P134" s="64">
        <v>43940</v>
      </c>
      <c r="Q134" s="1">
        <v>9</v>
      </c>
      <c r="R134" s="56"/>
      <c r="S134" s="64">
        <v>43975</v>
      </c>
      <c r="T134" s="1">
        <v>9</v>
      </c>
      <c r="V134" s="64">
        <v>43931</v>
      </c>
      <c r="W134" s="1">
        <v>9</v>
      </c>
      <c r="Y134" s="64">
        <v>43944</v>
      </c>
      <c r="Z134" s="1">
        <v>9</v>
      </c>
      <c r="AB134" s="70">
        <v>43980</v>
      </c>
      <c r="AC134" s="1">
        <v>20</v>
      </c>
      <c r="AE134" s="64">
        <v>43945</v>
      </c>
      <c r="AF134" s="1">
        <v>16</v>
      </c>
    </row>
    <row r="135" spans="1:32">
      <c r="A135" s="64">
        <v>43936</v>
      </c>
      <c r="B135" s="1">
        <v>60</v>
      </c>
      <c r="D135" s="65">
        <v>43948</v>
      </c>
      <c r="E135" s="1">
        <v>9</v>
      </c>
      <c r="G135" s="64">
        <v>43932</v>
      </c>
      <c r="H135" s="1">
        <v>15</v>
      </c>
      <c r="J135" s="73">
        <v>43949</v>
      </c>
      <c r="K135" s="74">
        <v>18</v>
      </c>
      <c r="M135" s="64">
        <v>43937</v>
      </c>
      <c r="N135" s="68">
        <v>10</v>
      </c>
      <c r="O135" s="110"/>
      <c r="P135" s="64">
        <v>43941</v>
      </c>
      <c r="Q135" s="1">
        <v>13</v>
      </c>
      <c r="R135" s="56"/>
      <c r="S135" s="64">
        <v>43976</v>
      </c>
      <c r="T135" s="1">
        <v>9</v>
      </c>
      <c r="V135" s="64">
        <v>43932</v>
      </c>
      <c r="W135" s="1">
        <v>11</v>
      </c>
      <c r="Y135" s="64">
        <v>43945</v>
      </c>
      <c r="Z135" s="1">
        <v>9</v>
      </c>
      <c r="AB135" s="70">
        <v>43981</v>
      </c>
      <c r="AC135" s="1">
        <v>20</v>
      </c>
      <c r="AE135" s="64">
        <v>43946</v>
      </c>
      <c r="AF135" s="1">
        <v>11</v>
      </c>
    </row>
    <row r="136" spans="1:32">
      <c r="A136" s="64">
        <v>43937</v>
      </c>
      <c r="B136" s="1">
        <v>60</v>
      </c>
      <c r="D136" s="71">
        <v>43949</v>
      </c>
      <c r="E136" s="72">
        <v>9</v>
      </c>
      <c r="G136" s="64">
        <v>43933</v>
      </c>
      <c r="H136" s="1">
        <v>14</v>
      </c>
      <c r="J136" s="73">
        <v>43950</v>
      </c>
      <c r="K136" s="74">
        <v>14</v>
      </c>
      <c r="M136" s="64">
        <v>43938</v>
      </c>
      <c r="N136" s="68">
        <v>11</v>
      </c>
      <c r="O136" s="110"/>
      <c r="P136" s="79">
        <v>43949</v>
      </c>
      <c r="Q136" s="80">
        <v>23</v>
      </c>
      <c r="R136" s="121"/>
      <c r="S136" s="64">
        <v>43977</v>
      </c>
      <c r="T136" s="1">
        <v>9</v>
      </c>
      <c r="V136" s="64">
        <v>43933</v>
      </c>
      <c r="W136" s="1">
        <v>13</v>
      </c>
      <c r="Y136" s="64">
        <v>43946</v>
      </c>
      <c r="Z136" s="1">
        <v>9</v>
      </c>
      <c r="AB136" s="70">
        <v>43982</v>
      </c>
      <c r="AC136" s="1">
        <v>21</v>
      </c>
      <c r="AE136" s="64">
        <v>43947</v>
      </c>
      <c r="AF136" s="1">
        <v>32</v>
      </c>
    </row>
    <row r="137" spans="1:32">
      <c r="A137" s="64">
        <v>43938</v>
      </c>
      <c r="B137" s="1">
        <v>63</v>
      </c>
      <c r="D137" s="71">
        <v>43950</v>
      </c>
      <c r="E137" s="72">
        <v>9</v>
      </c>
      <c r="G137" s="64">
        <v>43934</v>
      </c>
      <c r="H137" s="1">
        <v>16</v>
      </c>
      <c r="J137" s="73">
        <v>43951</v>
      </c>
      <c r="K137" s="74">
        <v>18</v>
      </c>
      <c r="M137" s="64">
        <v>43939</v>
      </c>
      <c r="N137" s="68">
        <v>10</v>
      </c>
      <c r="O137" s="110"/>
      <c r="P137" s="79">
        <v>43950</v>
      </c>
      <c r="Q137" s="80">
        <v>16</v>
      </c>
      <c r="R137" s="121"/>
      <c r="S137" s="64">
        <v>43978</v>
      </c>
      <c r="T137" s="1">
        <v>9</v>
      </c>
      <c r="V137" s="64">
        <v>43934</v>
      </c>
      <c r="W137" s="1">
        <v>16</v>
      </c>
      <c r="Y137" s="64">
        <v>43947</v>
      </c>
      <c r="Z137" s="1">
        <v>9</v>
      </c>
      <c r="AB137" s="82"/>
      <c r="AC137" s="77"/>
      <c r="AE137" s="64">
        <v>43948</v>
      </c>
      <c r="AF137" s="1">
        <v>16</v>
      </c>
    </row>
    <row r="138" spans="1:32">
      <c r="A138" s="64">
        <v>43939</v>
      </c>
      <c r="B138" s="1">
        <v>57</v>
      </c>
      <c r="D138" s="71">
        <v>43951</v>
      </c>
      <c r="E138" s="72">
        <v>9</v>
      </c>
      <c r="G138" s="64">
        <v>43935</v>
      </c>
      <c r="H138" s="1">
        <v>16</v>
      </c>
      <c r="J138" s="64">
        <v>43952</v>
      </c>
      <c r="K138" s="1">
        <v>9</v>
      </c>
      <c r="M138" s="64">
        <v>43940</v>
      </c>
      <c r="N138" s="68">
        <v>13</v>
      </c>
      <c r="O138" s="110"/>
      <c r="P138" s="79">
        <v>43951</v>
      </c>
      <c r="Q138" s="80">
        <v>18</v>
      </c>
      <c r="R138" s="121"/>
      <c r="S138" s="64">
        <v>43979</v>
      </c>
      <c r="T138" s="1">
        <v>9</v>
      </c>
      <c r="V138" s="64">
        <v>43935</v>
      </c>
      <c r="W138" s="1">
        <v>18</v>
      </c>
      <c r="Y138" s="64">
        <v>43948</v>
      </c>
      <c r="Z138" s="1">
        <v>9</v>
      </c>
      <c r="AB138" s="70">
        <v>43984</v>
      </c>
      <c r="AC138" s="1">
        <v>16</v>
      </c>
      <c r="AE138" s="64">
        <v>43952</v>
      </c>
      <c r="AF138" s="1">
        <v>9</v>
      </c>
    </row>
    <row r="139" spans="1:32">
      <c r="A139" s="64">
        <v>43940</v>
      </c>
      <c r="B139" s="1">
        <v>58</v>
      </c>
      <c r="D139" s="65">
        <v>43952</v>
      </c>
      <c r="E139" s="1">
        <v>52</v>
      </c>
      <c r="G139" s="64">
        <v>43936</v>
      </c>
      <c r="H139" s="1">
        <v>12</v>
      </c>
      <c r="J139" s="64">
        <v>43953</v>
      </c>
      <c r="K139" s="1">
        <v>9</v>
      </c>
      <c r="M139" s="64">
        <v>43941</v>
      </c>
      <c r="N139" s="68">
        <v>21</v>
      </c>
      <c r="O139" s="110"/>
      <c r="P139" s="64">
        <v>43956</v>
      </c>
      <c r="Q139" s="1">
        <v>12</v>
      </c>
      <c r="R139" s="56"/>
      <c r="S139" s="64">
        <v>43980</v>
      </c>
      <c r="T139" s="1">
        <v>9</v>
      </c>
      <c r="V139" s="64">
        <v>43936</v>
      </c>
      <c r="W139" s="1">
        <v>14</v>
      </c>
      <c r="Y139" s="73">
        <v>43949</v>
      </c>
      <c r="Z139" s="74">
        <v>24</v>
      </c>
      <c r="AB139" s="70">
        <v>43985</v>
      </c>
      <c r="AC139" s="1">
        <v>10</v>
      </c>
      <c r="AE139" s="64">
        <v>43953</v>
      </c>
      <c r="AF139" s="1">
        <v>14</v>
      </c>
    </row>
    <row r="140" spans="1:32">
      <c r="A140" s="64">
        <v>43941</v>
      </c>
      <c r="B140" s="1">
        <v>57</v>
      </c>
      <c r="D140" s="65">
        <v>43953</v>
      </c>
      <c r="E140" s="1">
        <v>32</v>
      </c>
      <c r="G140" s="64">
        <v>43937</v>
      </c>
      <c r="H140" s="1">
        <v>12</v>
      </c>
      <c r="J140" s="64">
        <v>43954</v>
      </c>
      <c r="K140" s="1">
        <v>9</v>
      </c>
      <c r="M140" s="64">
        <v>43942</v>
      </c>
      <c r="N140" s="68">
        <v>11</v>
      </c>
      <c r="O140" s="110"/>
      <c r="P140" s="64">
        <v>43957</v>
      </c>
      <c r="Q140" s="1">
        <v>11</v>
      </c>
      <c r="R140" s="56"/>
      <c r="S140" s="64">
        <v>43981</v>
      </c>
      <c r="T140" s="1">
        <v>9</v>
      </c>
      <c r="V140" s="64">
        <v>43937</v>
      </c>
      <c r="W140" s="1">
        <v>14</v>
      </c>
      <c r="Y140" s="73">
        <v>43950</v>
      </c>
      <c r="Z140" s="74">
        <v>17</v>
      </c>
      <c r="AB140" s="70">
        <v>43986</v>
      </c>
      <c r="AC140" s="1">
        <v>9</v>
      </c>
      <c r="AE140" s="64">
        <v>43954</v>
      </c>
      <c r="AF140" s="1">
        <v>9</v>
      </c>
    </row>
    <row r="141" spans="1:32">
      <c r="A141" s="64">
        <v>43942</v>
      </c>
      <c r="B141" s="1">
        <v>60</v>
      </c>
      <c r="D141" s="65">
        <v>43954</v>
      </c>
      <c r="E141" s="1">
        <v>26</v>
      </c>
      <c r="G141" s="64">
        <v>43938</v>
      </c>
      <c r="H141" s="1">
        <v>16</v>
      </c>
      <c r="J141" s="64">
        <v>43955</v>
      </c>
      <c r="K141" s="1">
        <v>9</v>
      </c>
      <c r="M141" s="64">
        <v>43943</v>
      </c>
      <c r="N141" s="68">
        <v>9</v>
      </c>
      <c r="O141" s="110"/>
      <c r="P141" s="64">
        <v>43958</v>
      </c>
      <c r="Q141" s="1">
        <v>14</v>
      </c>
      <c r="R141" s="56"/>
      <c r="S141" s="64">
        <v>43982</v>
      </c>
      <c r="T141" s="1">
        <v>9</v>
      </c>
      <c r="V141" s="64">
        <v>43938</v>
      </c>
      <c r="W141" s="1">
        <v>17</v>
      </c>
      <c r="Y141" s="73">
        <v>43951</v>
      </c>
      <c r="Z141" s="74">
        <v>19</v>
      </c>
      <c r="AB141" s="70">
        <v>43988</v>
      </c>
      <c r="AC141" s="1">
        <v>9</v>
      </c>
      <c r="AE141" s="64">
        <v>43955</v>
      </c>
      <c r="AF141" s="1">
        <v>15</v>
      </c>
    </row>
    <row r="142" spans="1:32">
      <c r="A142" s="64">
        <v>43943</v>
      </c>
      <c r="B142" s="1">
        <v>60</v>
      </c>
      <c r="D142" s="65">
        <v>43955</v>
      </c>
      <c r="E142" s="1">
        <v>27</v>
      </c>
      <c r="G142" s="64">
        <v>43939</v>
      </c>
      <c r="H142" s="1">
        <v>14</v>
      </c>
      <c r="J142" s="64">
        <v>43956</v>
      </c>
      <c r="K142" s="1">
        <v>9</v>
      </c>
      <c r="M142" s="64">
        <v>43944</v>
      </c>
      <c r="N142" s="68">
        <v>11</v>
      </c>
      <c r="O142" s="110"/>
      <c r="P142" s="64">
        <v>43959</v>
      </c>
      <c r="Q142" s="1">
        <v>10</v>
      </c>
      <c r="R142" s="56"/>
      <c r="S142" s="73"/>
      <c r="T142" s="74"/>
      <c r="V142" s="64">
        <v>43939</v>
      </c>
      <c r="W142" s="1">
        <v>14</v>
      </c>
      <c r="Y142" s="64">
        <v>43952</v>
      </c>
      <c r="Z142" s="1">
        <v>9</v>
      </c>
      <c r="AB142" s="70">
        <v>43989</v>
      </c>
      <c r="AC142" s="1">
        <v>11</v>
      </c>
      <c r="AE142" s="64">
        <v>43956</v>
      </c>
      <c r="AF142" s="1">
        <v>53</v>
      </c>
    </row>
    <row r="143" spans="1:32">
      <c r="A143" s="64">
        <v>43944</v>
      </c>
      <c r="B143" s="1">
        <v>56</v>
      </c>
      <c r="D143" s="65">
        <v>43956</v>
      </c>
      <c r="E143" s="1">
        <v>27</v>
      </c>
      <c r="G143" s="64">
        <v>43940</v>
      </c>
      <c r="H143" s="1">
        <v>12</v>
      </c>
      <c r="J143" s="64">
        <v>43957</v>
      </c>
      <c r="K143" s="1">
        <v>9</v>
      </c>
      <c r="M143" s="64">
        <v>43945</v>
      </c>
      <c r="N143" s="68">
        <v>9</v>
      </c>
      <c r="O143" s="110"/>
      <c r="P143" s="64">
        <v>43960</v>
      </c>
      <c r="Q143" s="1">
        <v>9</v>
      </c>
      <c r="R143" s="56"/>
      <c r="S143" s="64">
        <v>43983</v>
      </c>
      <c r="T143" s="1">
        <v>14</v>
      </c>
      <c r="V143" s="64">
        <v>43940</v>
      </c>
      <c r="W143" s="1">
        <v>19</v>
      </c>
      <c r="Y143" s="64">
        <v>43953</v>
      </c>
      <c r="Z143" s="1">
        <v>9</v>
      </c>
      <c r="AB143" s="70">
        <v>43990</v>
      </c>
      <c r="AC143" s="1">
        <v>9</v>
      </c>
      <c r="AE143" s="64">
        <v>43957</v>
      </c>
      <c r="AF143" s="1">
        <v>62</v>
      </c>
    </row>
    <row r="144" spans="1:32">
      <c r="A144" s="64">
        <v>43945</v>
      </c>
      <c r="B144" s="1">
        <v>58</v>
      </c>
      <c r="D144" s="65">
        <v>43957</v>
      </c>
      <c r="E144" s="1">
        <v>141</v>
      </c>
      <c r="G144" s="64">
        <v>43941</v>
      </c>
      <c r="H144" s="1">
        <v>16</v>
      </c>
      <c r="J144" s="64">
        <v>43958</v>
      </c>
      <c r="K144" s="1">
        <v>9</v>
      </c>
      <c r="M144" s="64">
        <v>43946</v>
      </c>
      <c r="N144" s="68">
        <v>9</v>
      </c>
      <c r="O144" s="110"/>
      <c r="P144" s="64">
        <v>43961</v>
      </c>
      <c r="Q144" s="1">
        <v>9</v>
      </c>
      <c r="R144" s="56"/>
      <c r="S144" s="64">
        <v>43984</v>
      </c>
      <c r="T144" s="1">
        <v>14</v>
      </c>
      <c r="V144" s="64">
        <v>43941</v>
      </c>
      <c r="W144" s="1">
        <v>22</v>
      </c>
      <c r="Y144" s="64">
        <v>43954</v>
      </c>
      <c r="Z144" s="1">
        <v>9</v>
      </c>
      <c r="AB144" s="70">
        <v>43991</v>
      </c>
      <c r="AC144" s="1">
        <v>9</v>
      </c>
      <c r="AE144" s="64">
        <v>43958</v>
      </c>
      <c r="AF144" s="1">
        <v>71</v>
      </c>
    </row>
    <row r="145" spans="1:32">
      <c r="A145" s="64">
        <v>43946</v>
      </c>
      <c r="B145" s="1">
        <v>54</v>
      </c>
      <c r="D145" s="65">
        <v>43958</v>
      </c>
      <c r="E145" s="1">
        <v>130</v>
      </c>
      <c r="G145" s="64">
        <v>43942</v>
      </c>
      <c r="H145" s="1">
        <v>14</v>
      </c>
      <c r="J145" s="64">
        <v>43959</v>
      </c>
      <c r="K145" s="1">
        <v>10</v>
      </c>
      <c r="M145" s="64">
        <v>43947</v>
      </c>
      <c r="N145" s="68">
        <v>9</v>
      </c>
      <c r="O145" s="110"/>
      <c r="P145" s="64">
        <v>43962</v>
      </c>
      <c r="Q145" s="1">
        <v>16</v>
      </c>
      <c r="R145" s="56"/>
      <c r="S145" s="64">
        <v>43985</v>
      </c>
      <c r="T145" s="1">
        <v>10</v>
      </c>
      <c r="V145" s="64">
        <v>43942</v>
      </c>
      <c r="W145" s="1">
        <v>13</v>
      </c>
      <c r="Y145" s="64">
        <v>43955</v>
      </c>
      <c r="Z145" s="1">
        <v>9</v>
      </c>
      <c r="AB145" s="70">
        <v>43992</v>
      </c>
      <c r="AC145" s="1">
        <v>9</v>
      </c>
      <c r="AE145" s="64">
        <v>43959</v>
      </c>
      <c r="AF145" s="1">
        <v>69</v>
      </c>
    </row>
    <row r="146" spans="1:32">
      <c r="A146" s="64">
        <v>43947</v>
      </c>
      <c r="B146" s="1">
        <v>54</v>
      </c>
      <c r="D146" s="65">
        <v>43959</v>
      </c>
      <c r="E146" s="1">
        <v>131</v>
      </c>
      <c r="G146" s="64">
        <v>43943</v>
      </c>
      <c r="H146" s="1">
        <v>13</v>
      </c>
      <c r="J146" s="64">
        <v>43963</v>
      </c>
      <c r="K146" s="1">
        <v>9</v>
      </c>
      <c r="M146" s="64">
        <v>43948</v>
      </c>
      <c r="N146" s="68">
        <v>9</v>
      </c>
      <c r="O146" s="110"/>
      <c r="P146" s="64">
        <v>43963</v>
      </c>
      <c r="Q146" s="1">
        <v>11</v>
      </c>
      <c r="R146" s="56"/>
      <c r="S146" s="64">
        <v>43986</v>
      </c>
      <c r="T146" s="1">
        <v>12</v>
      </c>
      <c r="V146" s="64">
        <v>43943</v>
      </c>
      <c r="W146" s="1">
        <v>10</v>
      </c>
      <c r="Y146" s="64">
        <v>43956</v>
      </c>
      <c r="Z146" s="1">
        <v>9</v>
      </c>
      <c r="AB146" s="70">
        <v>43993</v>
      </c>
      <c r="AC146" s="1">
        <v>14</v>
      </c>
      <c r="AE146" s="64">
        <v>43960</v>
      </c>
      <c r="AF146" s="1">
        <v>62</v>
      </c>
    </row>
    <row r="147" spans="1:32">
      <c r="A147" s="64">
        <v>43948</v>
      </c>
      <c r="B147" s="1">
        <v>55</v>
      </c>
      <c r="D147" s="65">
        <v>43960</v>
      </c>
      <c r="E147" s="1">
        <v>75</v>
      </c>
      <c r="G147" s="64">
        <v>43944</v>
      </c>
      <c r="H147" s="1">
        <v>14</v>
      </c>
      <c r="J147" s="64">
        <v>43964</v>
      </c>
      <c r="K147" s="1">
        <v>9</v>
      </c>
      <c r="M147" s="73">
        <v>43949</v>
      </c>
      <c r="N147" s="85">
        <v>23</v>
      </c>
      <c r="O147" s="120"/>
      <c r="P147" s="79"/>
      <c r="Q147" s="80"/>
      <c r="R147" s="121"/>
      <c r="S147" s="64">
        <v>43987</v>
      </c>
      <c r="T147" s="1">
        <v>22</v>
      </c>
      <c r="V147" s="64">
        <v>43944</v>
      </c>
      <c r="W147" s="1">
        <v>16</v>
      </c>
      <c r="Y147" s="64">
        <v>43957</v>
      </c>
      <c r="Z147" s="1">
        <v>9</v>
      </c>
      <c r="AB147" s="70">
        <v>43994</v>
      </c>
      <c r="AC147" s="1">
        <v>17</v>
      </c>
      <c r="AE147" s="64">
        <v>43961</v>
      </c>
      <c r="AF147" s="1">
        <v>63</v>
      </c>
    </row>
    <row r="148" spans="1:32">
      <c r="A148" s="73">
        <v>43949</v>
      </c>
      <c r="B148" s="74">
        <v>64</v>
      </c>
      <c r="D148" s="65">
        <v>43961</v>
      </c>
      <c r="E148" s="1">
        <v>132</v>
      </c>
      <c r="G148" s="64">
        <v>43945</v>
      </c>
      <c r="H148" s="1">
        <v>11</v>
      </c>
      <c r="J148" s="64">
        <v>43965</v>
      </c>
      <c r="K148" s="1">
        <v>9</v>
      </c>
      <c r="M148" s="73">
        <v>43950</v>
      </c>
      <c r="N148" s="85">
        <v>14</v>
      </c>
      <c r="O148" s="120"/>
      <c r="P148" s="64">
        <v>43987</v>
      </c>
      <c r="Q148" s="1">
        <v>64</v>
      </c>
      <c r="R148" s="56"/>
      <c r="S148" s="64">
        <v>43988</v>
      </c>
      <c r="T148" s="1">
        <v>15</v>
      </c>
      <c r="V148" s="64">
        <v>43945</v>
      </c>
      <c r="W148" s="1">
        <v>11</v>
      </c>
      <c r="Y148" s="64">
        <v>43958</v>
      </c>
      <c r="Z148" s="1">
        <v>9</v>
      </c>
      <c r="AB148" s="70">
        <v>43995</v>
      </c>
      <c r="AC148" s="1">
        <v>14</v>
      </c>
      <c r="AE148" s="64">
        <v>43962</v>
      </c>
      <c r="AF148" s="1">
        <v>98</v>
      </c>
    </row>
    <row r="149" spans="1:32">
      <c r="A149" s="73">
        <v>43950</v>
      </c>
      <c r="B149" s="74">
        <v>46</v>
      </c>
      <c r="D149" s="65">
        <v>43962</v>
      </c>
      <c r="E149" s="1">
        <v>9</v>
      </c>
      <c r="G149" s="64">
        <v>43946</v>
      </c>
      <c r="H149" s="1">
        <v>19</v>
      </c>
      <c r="J149" s="64">
        <v>43966</v>
      </c>
      <c r="K149" s="1">
        <v>9</v>
      </c>
      <c r="M149" s="73">
        <v>43951</v>
      </c>
      <c r="N149" s="85">
        <v>19</v>
      </c>
      <c r="O149" s="120"/>
      <c r="P149" s="64">
        <v>43988</v>
      </c>
      <c r="Q149" s="1">
        <v>69</v>
      </c>
      <c r="R149" s="56"/>
      <c r="S149" s="64">
        <v>43989</v>
      </c>
      <c r="T149" s="1">
        <v>13</v>
      </c>
      <c r="V149" s="64">
        <v>43946</v>
      </c>
      <c r="W149" s="1">
        <v>12</v>
      </c>
      <c r="Y149" s="64">
        <v>43959</v>
      </c>
      <c r="Z149" s="1">
        <v>9</v>
      </c>
      <c r="AB149" s="70">
        <v>43996</v>
      </c>
      <c r="AC149" s="1">
        <v>14</v>
      </c>
      <c r="AE149" s="64">
        <v>43963</v>
      </c>
      <c r="AF149" s="1">
        <v>95</v>
      </c>
    </row>
    <row r="150" spans="1:32">
      <c r="A150" s="73">
        <v>43951</v>
      </c>
      <c r="B150" s="74">
        <v>51</v>
      </c>
      <c r="D150" s="65">
        <v>43963</v>
      </c>
      <c r="E150" s="1">
        <v>54</v>
      </c>
      <c r="G150" s="64">
        <v>43947</v>
      </c>
      <c r="H150" s="1">
        <v>33</v>
      </c>
      <c r="J150" s="64">
        <v>43967</v>
      </c>
      <c r="K150" s="1">
        <v>9</v>
      </c>
      <c r="M150" s="64">
        <v>43952</v>
      </c>
      <c r="N150" s="68">
        <v>9</v>
      </c>
      <c r="O150" s="110"/>
      <c r="P150" s="64">
        <v>43989</v>
      </c>
      <c r="Q150" s="1">
        <v>75</v>
      </c>
      <c r="R150" s="56"/>
      <c r="S150" s="64">
        <v>43990</v>
      </c>
      <c r="T150" s="1">
        <v>16</v>
      </c>
      <c r="V150" s="64">
        <v>43947</v>
      </c>
      <c r="W150" s="1">
        <v>11</v>
      </c>
      <c r="Y150" s="64">
        <v>43960</v>
      </c>
      <c r="Z150" s="1">
        <v>9</v>
      </c>
      <c r="AB150" s="70">
        <v>43998</v>
      </c>
      <c r="AC150" s="1">
        <v>17</v>
      </c>
      <c r="AE150" s="64">
        <v>43964</v>
      </c>
      <c r="AF150" s="1">
        <v>93</v>
      </c>
    </row>
    <row r="151" spans="1:32">
      <c r="A151" s="64">
        <v>43952</v>
      </c>
      <c r="B151" s="1">
        <v>54</v>
      </c>
      <c r="D151" s="65">
        <v>43964</v>
      </c>
      <c r="E151" s="1">
        <v>56</v>
      </c>
      <c r="G151" s="64">
        <v>43948</v>
      </c>
      <c r="H151" s="1">
        <v>58</v>
      </c>
      <c r="J151" s="64">
        <v>43968</v>
      </c>
      <c r="K151" s="1">
        <v>9</v>
      </c>
      <c r="M151" s="64">
        <v>43953</v>
      </c>
      <c r="N151" s="68">
        <v>9</v>
      </c>
      <c r="O151" s="110"/>
      <c r="P151" s="64">
        <v>43990</v>
      </c>
      <c r="Q151" s="1">
        <v>64</v>
      </c>
      <c r="R151" s="56"/>
      <c r="S151" s="64">
        <v>43991</v>
      </c>
      <c r="T151" s="1">
        <v>14</v>
      </c>
      <c r="V151" s="64">
        <v>43948</v>
      </c>
      <c r="W151" s="1">
        <v>9</v>
      </c>
      <c r="Y151" s="64">
        <v>43961</v>
      </c>
      <c r="Z151" s="1">
        <v>9</v>
      </c>
      <c r="AB151" s="70">
        <v>43999</v>
      </c>
      <c r="AC151" s="1">
        <v>16</v>
      </c>
      <c r="AE151" s="64">
        <v>43965</v>
      </c>
      <c r="AF151" s="1">
        <v>96</v>
      </c>
    </row>
    <row r="152" spans="1:32">
      <c r="A152" s="64">
        <v>43953</v>
      </c>
      <c r="B152" s="1">
        <v>53</v>
      </c>
      <c r="D152" s="65">
        <v>43965</v>
      </c>
      <c r="E152" s="1">
        <v>48</v>
      </c>
      <c r="G152" s="73">
        <v>43949</v>
      </c>
      <c r="H152" s="74">
        <v>75</v>
      </c>
      <c r="J152" s="64">
        <v>43969</v>
      </c>
      <c r="K152" s="1">
        <v>9</v>
      </c>
      <c r="M152" s="64">
        <v>43954</v>
      </c>
      <c r="N152" s="68">
        <v>9</v>
      </c>
      <c r="O152" s="110"/>
      <c r="P152" s="64">
        <v>43991</v>
      </c>
      <c r="Q152" s="1">
        <v>69</v>
      </c>
      <c r="R152" s="56"/>
      <c r="S152" s="64">
        <v>43992</v>
      </c>
      <c r="T152" s="1">
        <v>14</v>
      </c>
      <c r="V152" s="73">
        <v>43949</v>
      </c>
      <c r="W152" s="74">
        <v>81</v>
      </c>
      <c r="Y152" s="64">
        <v>43962</v>
      </c>
      <c r="Z152" s="1">
        <v>9</v>
      </c>
      <c r="AB152" s="70">
        <v>44000</v>
      </c>
      <c r="AC152" s="1">
        <v>32</v>
      </c>
      <c r="AE152" s="64">
        <v>43966</v>
      </c>
      <c r="AF152" s="1">
        <v>96</v>
      </c>
    </row>
    <row r="153" spans="1:32">
      <c r="A153" s="64">
        <v>43954</v>
      </c>
      <c r="B153" s="1">
        <v>50</v>
      </c>
      <c r="D153" s="65">
        <v>43966</v>
      </c>
      <c r="E153" s="1">
        <v>47</v>
      </c>
      <c r="G153" s="73">
        <v>43950</v>
      </c>
      <c r="H153" s="74">
        <v>63</v>
      </c>
      <c r="J153" s="64">
        <v>43970</v>
      </c>
      <c r="K153" s="1">
        <v>9</v>
      </c>
      <c r="M153" s="64">
        <v>43955</v>
      </c>
      <c r="N153" s="68">
        <v>9</v>
      </c>
      <c r="O153" s="110"/>
      <c r="P153" s="64">
        <v>43992</v>
      </c>
      <c r="Q153" s="1">
        <v>72</v>
      </c>
      <c r="R153" s="56"/>
      <c r="S153" s="64">
        <v>43993</v>
      </c>
      <c r="T153" s="1">
        <v>13</v>
      </c>
      <c r="V153" s="73">
        <v>43950</v>
      </c>
      <c r="W153" s="74">
        <v>50</v>
      </c>
      <c r="Y153" s="64">
        <v>43963</v>
      </c>
      <c r="Z153" s="1">
        <v>9</v>
      </c>
      <c r="AB153" s="70">
        <v>44001</v>
      </c>
      <c r="AC153" s="1">
        <v>12</v>
      </c>
      <c r="AE153" s="64">
        <v>43967</v>
      </c>
      <c r="AF153" s="1">
        <v>86</v>
      </c>
    </row>
    <row r="154" spans="1:32">
      <c r="A154" s="64">
        <v>43955</v>
      </c>
      <c r="B154" s="1">
        <v>56</v>
      </c>
      <c r="D154" s="65">
        <v>43967</v>
      </c>
      <c r="E154" s="1">
        <v>28</v>
      </c>
      <c r="G154" s="73">
        <v>43951</v>
      </c>
      <c r="H154" s="74">
        <v>71</v>
      </c>
      <c r="J154" s="64">
        <v>43971</v>
      </c>
      <c r="K154" s="1">
        <v>9</v>
      </c>
      <c r="M154" s="64">
        <v>43956</v>
      </c>
      <c r="N154" s="68">
        <v>13</v>
      </c>
      <c r="O154" s="110"/>
      <c r="P154" s="64">
        <v>43993</v>
      </c>
      <c r="Q154" s="1">
        <v>71</v>
      </c>
      <c r="R154" s="56"/>
      <c r="S154" s="64">
        <v>43994</v>
      </c>
      <c r="T154" s="1">
        <v>22</v>
      </c>
      <c r="V154" s="73">
        <v>43951</v>
      </c>
      <c r="W154" s="74">
        <v>68</v>
      </c>
      <c r="Y154" s="64">
        <v>43964</v>
      </c>
      <c r="Z154" s="1">
        <v>10</v>
      </c>
      <c r="AB154" s="70">
        <v>44002</v>
      </c>
      <c r="AC154" s="1">
        <v>9</v>
      </c>
      <c r="AE154" s="64">
        <v>43968</v>
      </c>
      <c r="AF154" s="1">
        <v>87</v>
      </c>
    </row>
    <row r="155" spans="1:32">
      <c r="A155" s="64">
        <v>43956</v>
      </c>
      <c r="B155" s="1">
        <v>63</v>
      </c>
      <c r="D155" s="65">
        <v>43968</v>
      </c>
      <c r="E155" s="1">
        <v>20</v>
      </c>
      <c r="G155" s="64">
        <v>43952</v>
      </c>
      <c r="H155" s="1">
        <v>52</v>
      </c>
      <c r="J155" s="64">
        <v>43972</v>
      </c>
      <c r="K155" s="1">
        <v>9</v>
      </c>
      <c r="M155" s="64">
        <v>43957</v>
      </c>
      <c r="N155" s="68">
        <v>13</v>
      </c>
      <c r="O155" s="110"/>
      <c r="P155" s="64">
        <v>43994</v>
      </c>
      <c r="Q155" s="1">
        <v>81</v>
      </c>
      <c r="R155" s="56"/>
      <c r="S155" s="64">
        <v>43995</v>
      </c>
      <c r="T155" s="1">
        <v>25</v>
      </c>
      <c r="V155" s="64">
        <v>43952</v>
      </c>
      <c r="W155" s="1">
        <v>14</v>
      </c>
      <c r="Y155" s="64">
        <v>43965</v>
      </c>
      <c r="Z155" s="1">
        <v>12</v>
      </c>
      <c r="AB155" s="70">
        <v>44003</v>
      </c>
      <c r="AC155" s="1">
        <v>11</v>
      </c>
      <c r="AE155" s="64">
        <v>43969</v>
      </c>
      <c r="AF155" s="1">
        <v>145</v>
      </c>
    </row>
    <row r="156" spans="1:32">
      <c r="A156" s="64">
        <v>43957</v>
      </c>
      <c r="B156" s="1">
        <v>66</v>
      </c>
      <c r="D156" s="65">
        <v>43969</v>
      </c>
      <c r="E156" s="1">
        <v>9</v>
      </c>
      <c r="G156" s="64">
        <v>43953</v>
      </c>
      <c r="H156" s="1">
        <v>54</v>
      </c>
      <c r="J156" s="64">
        <v>43973</v>
      </c>
      <c r="K156" s="1">
        <v>9</v>
      </c>
      <c r="M156" s="64">
        <v>43958</v>
      </c>
      <c r="N156" s="68">
        <v>13</v>
      </c>
      <c r="O156" s="110"/>
      <c r="P156" s="64">
        <v>43995</v>
      </c>
      <c r="Q156" s="1">
        <v>104</v>
      </c>
      <c r="R156" s="56"/>
      <c r="S156" s="64">
        <v>43996</v>
      </c>
      <c r="T156" s="1">
        <v>19</v>
      </c>
      <c r="V156" s="64">
        <v>43953</v>
      </c>
      <c r="W156" s="1">
        <v>15</v>
      </c>
      <c r="Y156" s="64">
        <v>43966</v>
      </c>
      <c r="Z156" s="1">
        <v>12</v>
      </c>
      <c r="AB156" s="70">
        <v>44004</v>
      </c>
      <c r="AC156" s="1">
        <v>13</v>
      </c>
      <c r="AE156" s="64">
        <v>43970</v>
      </c>
      <c r="AF156" s="1">
        <v>103</v>
      </c>
    </row>
    <row r="157" spans="1:32">
      <c r="A157" s="64">
        <v>43958</v>
      </c>
      <c r="B157" s="1">
        <v>68</v>
      </c>
      <c r="D157" s="65">
        <v>43970</v>
      </c>
      <c r="E157" s="1">
        <v>26</v>
      </c>
      <c r="G157" s="64">
        <v>43954</v>
      </c>
      <c r="H157" s="1">
        <v>49</v>
      </c>
      <c r="J157" s="64">
        <v>43974</v>
      </c>
      <c r="K157" s="1">
        <v>9</v>
      </c>
      <c r="M157" s="64">
        <v>43959</v>
      </c>
      <c r="N157" s="68">
        <v>12</v>
      </c>
      <c r="O157" s="110"/>
      <c r="P157" s="64">
        <v>43996</v>
      </c>
      <c r="Q157" s="1">
        <v>76</v>
      </c>
      <c r="R157" s="56"/>
      <c r="S157" s="64">
        <v>43997</v>
      </c>
      <c r="T157" s="1">
        <v>20</v>
      </c>
      <c r="V157" s="64">
        <v>43954</v>
      </c>
      <c r="W157" s="1">
        <v>14</v>
      </c>
      <c r="Y157" s="64">
        <v>43967</v>
      </c>
      <c r="Z157" s="1">
        <v>11</v>
      </c>
      <c r="AB157" s="70">
        <v>44005</v>
      </c>
      <c r="AC157" s="1">
        <v>14</v>
      </c>
      <c r="AE157" s="64">
        <v>43971</v>
      </c>
      <c r="AF157" s="1">
        <v>79</v>
      </c>
    </row>
    <row r="158" spans="1:32">
      <c r="A158" s="64">
        <v>43963</v>
      </c>
      <c r="B158" s="1">
        <v>44</v>
      </c>
      <c r="D158" s="65">
        <v>43971</v>
      </c>
      <c r="E158" s="1">
        <v>15</v>
      </c>
      <c r="G158" s="64">
        <v>43955</v>
      </c>
      <c r="H158" s="1">
        <v>53</v>
      </c>
      <c r="J158" s="64">
        <v>43975</v>
      </c>
      <c r="K158" s="1">
        <v>9</v>
      </c>
      <c r="M158" s="64">
        <v>43960</v>
      </c>
      <c r="N158" s="68">
        <v>13</v>
      </c>
      <c r="O158" s="110"/>
      <c r="P158" s="64">
        <v>43997</v>
      </c>
      <c r="Q158" s="1">
        <v>70</v>
      </c>
      <c r="R158" s="56"/>
      <c r="S158" s="64">
        <v>43998</v>
      </c>
      <c r="T158" s="1">
        <v>21</v>
      </c>
      <c r="V158" s="64">
        <v>43955</v>
      </c>
      <c r="W158" s="1">
        <v>15</v>
      </c>
      <c r="Y158" s="64">
        <v>43968</v>
      </c>
      <c r="Z158" s="1">
        <v>11</v>
      </c>
      <c r="AB158" s="70">
        <v>44007</v>
      </c>
      <c r="AC158" s="1">
        <v>15</v>
      </c>
      <c r="AE158" s="64">
        <v>43972</v>
      </c>
      <c r="AF158" s="1">
        <v>43</v>
      </c>
    </row>
    <row r="159" spans="1:32">
      <c r="A159" s="64">
        <v>43964</v>
      </c>
      <c r="B159" s="1">
        <v>43</v>
      </c>
      <c r="D159" s="65">
        <v>43972</v>
      </c>
      <c r="E159" s="1">
        <v>23</v>
      </c>
      <c r="G159" s="64">
        <v>43956</v>
      </c>
      <c r="H159" s="1">
        <v>53</v>
      </c>
      <c r="J159" s="64">
        <v>43976</v>
      </c>
      <c r="K159" s="1">
        <v>9</v>
      </c>
      <c r="M159" s="64">
        <v>43961</v>
      </c>
      <c r="N159" s="68">
        <v>12</v>
      </c>
      <c r="O159" s="110"/>
      <c r="P159" s="64">
        <v>43998</v>
      </c>
      <c r="Q159" s="1">
        <v>83</v>
      </c>
      <c r="R159" s="56"/>
      <c r="S159" s="64">
        <v>43999</v>
      </c>
      <c r="T159" s="1">
        <v>19</v>
      </c>
      <c r="V159" s="64">
        <v>43956</v>
      </c>
      <c r="W159" s="1">
        <v>12</v>
      </c>
      <c r="Y159" s="64">
        <v>43969</v>
      </c>
      <c r="Z159" s="1">
        <v>11</v>
      </c>
      <c r="AB159" s="70">
        <v>44008</v>
      </c>
      <c r="AC159" s="1">
        <v>20</v>
      </c>
      <c r="AE159" s="64">
        <v>43973</v>
      </c>
      <c r="AF159" s="1">
        <v>38</v>
      </c>
    </row>
    <row r="160" spans="1:32">
      <c r="A160" s="64">
        <v>43965</v>
      </c>
      <c r="B160" s="1">
        <v>43</v>
      </c>
      <c r="D160" s="65">
        <v>43973</v>
      </c>
      <c r="E160" s="1">
        <v>11</v>
      </c>
      <c r="G160" s="64">
        <v>43957</v>
      </c>
      <c r="H160" s="1">
        <v>50</v>
      </c>
      <c r="J160" s="64">
        <v>43977</v>
      </c>
      <c r="K160" s="1">
        <v>9</v>
      </c>
      <c r="M160" s="64">
        <v>43962</v>
      </c>
      <c r="N160" s="68">
        <v>16</v>
      </c>
      <c r="O160" s="110"/>
      <c r="P160" s="64">
        <v>44048</v>
      </c>
      <c r="Q160" s="1">
        <v>9</v>
      </c>
      <c r="R160" s="56"/>
      <c r="S160" s="64">
        <v>44000</v>
      </c>
      <c r="T160" s="1">
        <v>29</v>
      </c>
      <c r="V160" s="64">
        <v>43957</v>
      </c>
      <c r="W160" s="1">
        <v>11</v>
      </c>
      <c r="Y160" s="64">
        <v>43970</v>
      </c>
      <c r="Z160" s="1">
        <v>9</v>
      </c>
      <c r="AB160" s="70">
        <v>44009</v>
      </c>
      <c r="AC160" s="1">
        <v>14</v>
      </c>
      <c r="AE160" s="64">
        <v>43974</v>
      </c>
      <c r="AF160" s="1">
        <v>41</v>
      </c>
    </row>
    <row r="161" spans="1:32">
      <c r="A161" s="64">
        <v>43966</v>
      </c>
      <c r="B161" s="1">
        <v>42</v>
      </c>
      <c r="D161" s="65">
        <v>43974</v>
      </c>
      <c r="E161" s="1">
        <v>11</v>
      </c>
      <c r="G161" s="64">
        <v>43958</v>
      </c>
      <c r="H161" s="1">
        <v>50</v>
      </c>
      <c r="J161" s="64">
        <v>43978</v>
      </c>
      <c r="K161" s="1">
        <v>9</v>
      </c>
      <c r="M161" s="64">
        <v>43963</v>
      </c>
      <c r="N161" s="68">
        <v>14</v>
      </c>
      <c r="O161" s="110"/>
      <c r="P161" s="64">
        <v>44049</v>
      </c>
      <c r="Q161" s="1">
        <v>17</v>
      </c>
      <c r="R161" s="56"/>
      <c r="S161" s="64">
        <v>44001</v>
      </c>
      <c r="T161" s="1">
        <v>22</v>
      </c>
      <c r="V161" s="64">
        <v>43958</v>
      </c>
      <c r="W161" s="1">
        <v>16</v>
      </c>
      <c r="Y161" s="64">
        <v>43971</v>
      </c>
      <c r="Z161" s="1">
        <v>13</v>
      </c>
      <c r="AB161" s="70">
        <v>44010</v>
      </c>
      <c r="AC161" s="1">
        <v>13</v>
      </c>
      <c r="AE161" s="64">
        <v>43975</v>
      </c>
      <c r="AF161" s="1">
        <v>34</v>
      </c>
    </row>
    <row r="162" spans="1:32">
      <c r="A162" s="64">
        <v>43967</v>
      </c>
      <c r="B162" s="1">
        <v>46</v>
      </c>
      <c r="D162" s="65">
        <v>43975</v>
      </c>
      <c r="E162" s="1">
        <v>11</v>
      </c>
      <c r="G162" s="64">
        <v>43959</v>
      </c>
      <c r="H162" s="1">
        <v>56</v>
      </c>
      <c r="J162" s="64">
        <v>43979</v>
      </c>
      <c r="K162" s="1">
        <v>9</v>
      </c>
      <c r="M162" s="64">
        <v>43964</v>
      </c>
      <c r="N162" s="68">
        <v>13</v>
      </c>
      <c r="O162" s="110"/>
      <c r="P162" s="64">
        <v>44050</v>
      </c>
      <c r="Q162" s="1">
        <v>12</v>
      </c>
      <c r="R162" s="56"/>
      <c r="S162" s="64">
        <v>44002</v>
      </c>
      <c r="T162" s="1">
        <v>9</v>
      </c>
      <c r="V162" s="64">
        <v>43959</v>
      </c>
      <c r="W162" s="1">
        <v>19</v>
      </c>
      <c r="Y162" s="64">
        <v>43972</v>
      </c>
      <c r="Z162" s="1">
        <v>13</v>
      </c>
      <c r="AB162" s="70">
        <v>44011</v>
      </c>
      <c r="AC162" s="1">
        <v>11</v>
      </c>
      <c r="AE162" s="64">
        <v>43976</v>
      </c>
      <c r="AF162" s="1">
        <v>30</v>
      </c>
    </row>
    <row r="163" spans="1:32">
      <c r="A163" s="64">
        <v>43968</v>
      </c>
      <c r="B163" s="1">
        <v>53</v>
      </c>
      <c r="D163" s="65">
        <v>43976</v>
      </c>
      <c r="E163" s="1">
        <v>11</v>
      </c>
      <c r="G163" s="64">
        <v>43960</v>
      </c>
      <c r="H163" s="1">
        <v>52</v>
      </c>
      <c r="J163" s="64">
        <v>43980</v>
      </c>
      <c r="K163" s="1">
        <v>9</v>
      </c>
      <c r="M163" s="64">
        <v>43965</v>
      </c>
      <c r="N163" s="68">
        <v>14</v>
      </c>
      <c r="O163" s="110"/>
      <c r="P163" s="64">
        <v>44051</v>
      </c>
      <c r="Q163" s="1">
        <v>10</v>
      </c>
      <c r="R163" s="56"/>
      <c r="S163" s="64">
        <v>44003</v>
      </c>
      <c r="T163" s="1">
        <v>9</v>
      </c>
      <c r="V163" s="64">
        <v>43960</v>
      </c>
      <c r="W163" s="1">
        <v>19</v>
      </c>
      <c r="Y163" s="64">
        <v>43973</v>
      </c>
      <c r="Z163" s="1">
        <v>9</v>
      </c>
      <c r="AB163" s="70">
        <v>44012</v>
      </c>
      <c r="AC163" s="1">
        <v>13</v>
      </c>
      <c r="AE163" s="64">
        <v>43977</v>
      </c>
      <c r="AF163" s="1">
        <v>17</v>
      </c>
    </row>
    <row r="164" spans="1:32">
      <c r="A164" s="64">
        <v>43969</v>
      </c>
      <c r="B164" s="1">
        <v>47</v>
      </c>
      <c r="D164" s="65">
        <v>43977</v>
      </c>
      <c r="E164" s="1">
        <v>11</v>
      </c>
      <c r="G164" s="64">
        <v>43961</v>
      </c>
      <c r="H164" s="1">
        <v>49</v>
      </c>
      <c r="J164" s="64">
        <v>43981</v>
      </c>
      <c r="K164" s="1">
        <v>9</v>
      </c>
      <c r="M164" s="64">
        <v>43966</v>
      </c>
      <c r="N164" s="68">
        <v>14</v>
      </c>
      <c r="O164" s="110"/>
      <c r="P164" s="64">
        <v>44052</v>
      </c>
      <c r="Q164" s="1">
        <v>10</v>
      </c>
      <c r="R164" s="56"/>
      <c r="S164" s="64">
        <v>44004</v>
      </c>
      <c r="T164" s="1">
        <v>18</v>
      </c>
      <c r="V164" s="64">
        <v>43961</v>
      </c>
      <c r="W164" s="1">
        <v>12</v>
      </c>
      <c r="Y164" s="64">
        <v>43974</v>
      </c>
      <c r="Z164" s="1">
        <v>9</v>
      </c>
      <c r="AB164" s="70">
        <v>44013</v>
      </c>
      <c r="AC164" s="1">
        <v>31</v>
      </c>
      <c r="AE164" s="64">
        <v>43978</v>
      </c>
      <c r="AF164" s="1">
        <v>18</v>
      </c>
    </row>
    <row r="165" spans="1:32">
      <c r="A165" s="64">
        <v>43970</v>
      </c>
      <c r="B165" s="1">
        <v>54</v>
      </c>
      <c r="D165" s="65">
        <v>43978</v>
      </c>
      <c r="E165" s="1">
        <v>11</v>
      </c>
      <c r="G165" s="64">
        <v>43962</v>
      </c>
      <c r="H165" s="1">
        <v>57</v>
      </c>
      <c r="J165" s="64">
        <v>43982</v>
      </c>
      <c r="K165" s="1">
        <v>51</v>
      </c>
      <c r="M165" s="64">
        <v>43967</v>
      </c>
      <c r="N165" s="68">
        <v>12</v>
      </c>
      <c r="O165" s="110"/>
      <c r="P165" s="64">
        <v>44053</v>
      </c>
      <c r="Q165" s="1">
        <v>10</v>
      </c>
      <c r="R165" s="56"/>
      <c r="S165" s="64">
        <v>44005</v>
      </c>
      <c r="T165" s="1">
        <v>20</v>
      </c>
      <c r="V165" s="64">
        <v>43962</v>
      </c>
      <c r="W165" s="1">
        <v>24</v>
      </c>
      <c r="Y165" s="64">
        <v>43975</v>
      </c>
      <c r="Z165" s="1">
        <v>12</v>
      </c>
      <c r="AB165" s="70">
        <v>44014</v>
      </c>
      <c r="AC165" s="1">
        <v>24</v>
      </c>
      <c r="AE165" s="64">
        <v>43979</v>
      </c>
      <c r="AF165" s="1">
        <v>17</v>
      </c>
    </row>
    <row r="166" spans="1:32">
      <c r="A166" s="64">
        <v>43971</v>
      </c>
      <c r="B166" s="1">
        <v>52</v>
      </c>
      <c r="D166" s="65">
        <v>43979</v>
      </c>
      <c r="E166" s="1">
        <v>11</v>
      </c>
      <c r="G166" s="64">
        <v>43963</v>
      </c>
      <c r="H166" s="1">
        <v>53</v>
      </c>
      <c r="J166" s="78"/>
      <c r="K166" s="77"/>
      <c r="M166" s="64">
        <v>43968</v>
      </c>
      <c r="N166" s="68">
        <v>11</v>
      </c>
      <c r="O166" s="110"/>
      <c r="P166" s="64">
        <v>44054</v>
      </c>
      <c r="Q166" s="1">
        <v>9</v>
      </c>
      <c r="R166" s="56"/>
      <c r="S166" s="64">
        <v>44006</v>
      </c>
      <c r="T166" s="1">
        <v>20</v>
      </c>
      <c r="V166" s="64">
        <v>43963</v>
      </c>
      <c r="W166" s="1">
        <v>13</v>
      </c>
      <c r="Y166" s="64">
        <v>43976</v>
      </c>
      <c r="Z166" s="1">
        <v>12</v>
      </c>
      <c r="AB166" s="70">
        <v>44015</v>
      </c>
      <c r="AC166" s="1">
        <v>14</v>
      </c>
      <c r="AE166" s="64">
        <v>43980</v>
      </c>
      <c r="AF166" s="1">
        <v>18</v>
      </c>
    </row>
    <row r="167" spans="1:32">
      <c r="A167" s="64">
        <v>43972</v>
      </c>
      <c r="B167" s="1">
        <v>50</v>
      </c>
      <c r="D167" s="65">
        <v>43980</v>
      </c>
      <c r="E167" s="1">
        <v>11</v>
      </c>
      <c r="G167" s="64">
        <v>43964</v>
      </c>
      <c r="H167" s="1">
        <v>52</v>
      </c>
      <c r="J167" s="64">
        <v>43983</v>
      </c>
      <c r="K167" s="1">
        <v>12</v>
      </c>
      <c r="M167" s="64">
        <v>43969</v>
      </c>
      <c r="N167" s="68">
        <v>13</v>
      </c>
      <c r="O167" s="110"/>
      <c r="P167" s="64">
        <v>44055</v>
      </c>
      <c r="Q167" s="1">
        <v>9</v>
      </c>
      <c r="R167" s="56"/>
      <c r="S167" s="64">
        <v>44007</v>
      </c>
      <c r="T167" s="1">
        <v>16</v>
      </c>
      <c r="V167" s="64">
        <v>43964</v>
      </c>
      <c r="W167" s="1">
        <v>17</v>
      </c>
      <c r="Y167" s="64">
        <v>43977</v>
      </c>
      <c r="Z167" s="1">
        <v>12</v>
      </c>
      <c r="AB167" s="70">
        <v>44016</v>
      </c>
      <c r="AC167" s="1">
        <v>14</v>
      </c>
      <c r="AE167" s="64">
        <v>43981</v>
      </c>
      <c r="AF167" s="1">
        <v>20</v>
      </c>
    </row>
    <row r="168" spans="1:32">
      <c r="A168" s="64">
        <v>43973</v>
      </c>
      <c r="B168" s="1">
        <v>48</v>
      </c>
      <c r="D168" s="65">
        <v>43981</v>
      </c>
      <c r="E168" s="1">
        <v>11</v>
      </c>
      <c r="G168" s="64">
        <v>43965</v>
      </c>
      <c r="H168" s="1">
        <v>56</v>
      </c>
      <c r="J168" s="64">
        <v>43984</v>
      </c>
      <c r="K168" s="1">
        <v>10</v>
      </c>
      <c r="M168" s="64">
        <v>43970</v>
      </c>
      <c r="N168" s="68">
        <v>14</v>
      </c>
      <c r="O168" s="110"/>
      <c r="P168" s="64">
        <v>44056</v>
      </c>
      <c r="Q168" s="1">
        <v>9</v>
      </c>
      <c r="R168" s="56"/>
      <c r="S168" s="64">
        <v>44008</v>
      </c>
      <c r="T168" s="1">
        <v>18</v>
      </c>
      <c r="V168" s="64">
        <v>43965</v>
      </c>
      <c r="W168" s="1">
        <v>13</v>
      </c>
      <c r="Y168" s="64">
        <v>43978</v>
      </c>
      <c r="Z168" s="1">
        <v>12</v>
      </c>
      <c r="AB168" s="70">
        <v>44017</v>
      </c>
      <c r="AC168" s="1">
        <v>22</v>
      </c>
      <c r="AE168" s="64">
        <v>43982</v>
      </c>
      <c r="AF168" s="1">
        <v>18</v>
      </c>
    </row>
    <row r="169" spans="1:32">
      <c r="A169" s="64">
        <v>43974</v>
      </c>
      <c r="B169" s="1">
        <v>59</v>
      </c>
      <c r="D169" s="65">
        <v>43982</v>
      </c>
      <c r="E169" s="1">
        <v>11</v>
      </c>
      <c r="G169" s="64">
        <v>43966</v>
      </c>
      <c r="H169" s="1">
        <v>50</v>
      </c>
      <c r="J169" s="64">
        <v>43985</v>
      </c>
      <c r="K169" s="1">
        <v>9</v>
      </c>
      <c r="M169" s="64">
        <v>43971</v>
      </c>
      <c r="N169" s="68">
        <v>14</v>
      </c>
      <c r="O169" s="110"/>
      <c r="P169" s="64">
        <v>44057</v>
      </c>
      <c r="Q169" s="1">
        <v>9</v>
      </c>
      <c r="R169" s="56"/>
      <c r="S169" s="64">
        <v>44009</v>
      </c>
      <c r="T169" s="1">
        <v>21</v>
      </c>
      <c r="V169" s="64">
        <v>43966</v>
      </c>
      <c r="W169" s="1">
        <v>14</v>
      </c>
      <c r="Y169" s="64">
        <v>43979</v>
      </c>
      <c r="Z169" s="1">
        <v>12</v>
      </c>
      <c r="AB169" s="70">
        <v>44018</v>
      </c>
      <c r="AC169" s="1">
        <v>29</v>
      </c>
      <c r="AE169" s="78"/>
      <c r="AF169" s="77"/>
    </row>
    <row r="170" spans="1:32">
      <c r="A170" s="64">
        <v>43975</v>
      </c>
      <c r="B170" s="1">
        <v>57</v>
      </c>
      <c r="D170" s="76"/>
      <c r="E170" s="77"/>
      <c r="G170" s="64">
        <v>43967</v>
      </c>
      <c r="H170" s="1">
        <v>43</v>
      </c>
      <c r="J170" s="64">
        <v>43986</v>
      </c>
      <c r="K170" s="1">
        <v>9</v>
      </c>
      <c r="M170" s="64">
        <v>43972</v>
      </c>
      <c r="N170" s="68">
        <v>13</v>
      </c>
      <c r="O170" s="110"/>
      <c r="P170" s="64">
        <v>44058</v>
      </c>
      <c r="Q170" s="1">
        <v>9</v>
      </c>
      <c r="R170" s="56"/>
      <c r="S170" s="64">
        <v>44010</v>
      </c>
      <c r="T170" s="1">
        <v>19</v>
      </c>
      <c r="V170" s="64">
        <v>43967</v>
      </c>
      <c r="W170" s="1">
        <v>13</v>
      </c>
      <c r="Y170" s="64">
        <v>43980</v>
      </c>
      <c r="Z170" s="1">
        <v>9</v>
      </c>
      <c r="AB170" s="70">
        <v>44019</v>
      </c>
      <c r="AC170" s="1">
        <v>25</v>
      </c>
      <c r="AE170" s="64">
        <v>43983</v>
      </c>
      <c r="AF170" s="1">
        <v>36</v>
      </c>
    </row>
    <row r="171" spans="1:32">
      <c r="A171" s="64">
        <v>43976</v>
      </c>
      <c r="B171" s="1">
        <v>55</v>
      </c>
      <c r="D171" s="65">
        <v>43983</v>
      </c>
      <c r="E171" s="1">
        <v>11</v>
      </c>
      <c r="G171" s="64">
        <v>43968</v>
      </c>
      <c r="H171" s="1">
        <v>42</v>
      </c>
      <c r="J171" s="64">
        <v>43987</v>
      </c>
      <c r="K171" s="1">
        <v>9</v>
      </c>
      <c r="M171" s="64">
        <v>43973</v>
      </c>
      <c r="N171" s="68">
        <v>14</v>
      </c>
      <c r="O171" s="110"/>
      <c r="P171" s="64">
        <v>44059</v>
      </c>
      <c r="Q171" s="1">
        <v>9</v>
      </c>
      <c r="R171" s="56"/>
      <c r="S171" s="64">
        <v>44011</v>
      </c>
      <c r="T171" s="1">
        <v>9</v>
      </c>
      <c r="V171" s="64">
        <v>43968</v>
      </c>
      <c r="W171" s="1">
        <v>12</v>
      </c>
      <c r="Y171" s="64">
        <v>43981</v>
      </c>
      <c r="Z171" s="1">
        <v>9</v>
      </c>
      <c r="AB171" s="70">
        <v>44020</v>
      </c>
      <c r="AC171" s="1">
        <v>26</v>
      </c>
      <c r="AE171" s="64">
        <v>43984</v>
      </c>
      <c r="AF171" s="1">
        <v>41</v>
      </c>
    </row>
    <row r="172" spans="1:32">
      <c r="A172" s="64">
        <v>43977</v>
      </c>
      <c r="B172" s="1">
        <v>64</v>
      </c>
      <c r="D172" s="65">
        <v>43984</v>
      </c>
      <c r="E172" s="1">
        <v>11</v>
      </c>
      <c r="G172" s="64">
        <v>43969</v>
      </c>
      <c r="H172" s="1">
        <v>43</v>
      </c>
      <c r="J172" s="64">
        <v>43988</v>
      </c>
      <c r="K172" s="1">
        <v>9</v>
      </c>
      <c r="M172" s="64">
        <v>43974</v>
      </c>
      <c r="N172" s="68">
        <v>14</v>
      </c>
      <c r="O172" s="110"/>
      <c r="P172" s="64">
        <v>44060</v>
      </c>
      <c r="Q172" s="1">
        <v>9</v>
      </c>
      <c r="R172" s="56"/>
      <c r="S172" s="64">
        <v>44023</v>
      </c>
      <c r="T172" s="1">
        <v>10</v>
      </c>
      <c r="V172" s="64">
        <v>43969</v>
      </c>
      <c r="W172" s="1">
        <v>16</v>
      </c>
      <c r="Y172" s="64">
        <v>43982</v>
      </c>
      <c r="Z172" s="1">
        <v>10</v>
      </c>
      <c r="AB172" s="70">
        <v>44021</v>
      </c>
      <c r="AC172" s="1">
        <v>20</v>
      </c>
      <c r="AE172" s="64">
        <v>43985</v>
      </c>
      <c r="AF172" s="1">
        <v>29</v>
      </c>
    </row>
    <row r="173" spans="1:32">
      <c r="A173" s="64">
        <v>43978</v>
      </c>
      <c r="B173" s="1">
        <v>68</v>
      </c>
      <c r="D173" s="65">
        <v>43985</v>
      </c>
      <c r="E173" s="1">
        <v>11</v>
      </c>
      <c r="G173" s="64">
        <v>43970</v>
      </c>
      <c r="H173" s="1">
        <v>40</v>
      </c>
      <c r="J173" s="64">
        <v>43989</v>
      </c>
      <c r="K173" s="1">
        <v>9</v>
      </c>
      <c r="M173" s="64">
        <v>43975</v>
      </c>
      <c r="N173" s="68">
        <v>12</v>
      </c>
      <c r="O173" s="110"/>
      <c r="P173" s="64">
        <v>44061</v>
      </c>
      <c r="Q173" s="1">
        <v>9</v>
      </c>
      <c r="R173" s="56"/>
      <c r="S173" s="64">
        <v>44024</v>
      </c>
      <c r="T173" s="1">
        <v>22</v>
      </c>
      <c r="V173" s="64">
        <v>43970</v>
      </c>
      <c r="W173" s="1">
        <v>21</v>
      </c>
      <c r="Y173" s="78"/>
      <c r="Z173" s="77"/>
      <c r="AB173" s="70">
        <v>44022</v>
      </c>
      <c r="AC173" s="1">
        <v>16</v>
      </c>
      <c r="AE173" s="64">
        <v>43986</v>
      </c>
      <c r="AF173" s="1">
        <v>18</v>
      </c>
    </row>
    <row r="174" spans="1:32">
      <c r="A174" s="64">
        <v>43979</v>
      </c>
      <c r="B174" s="1">
        <v>63</v>
      </c>
      <c r="D174" s="65">
        <v>43986</v>
      </c>
      <c r="E174" s="1">
        <v>11</v>
      </c>
      <c r="G174" s="64">
        <v>43971</v>
      </c>
      <c r="H174" s="1">
        <v>42</v>
      </c>
      <c r="J174" s="64">
        <v>43990</v>
      </c>
      <c r="K174" s="1">
        <v>9</v>
      </c>
      <c r="M174" s="64">
        <v>43976</v>
      </c>
      <c r="N174" s="68">
        <v>13</v>
      </c>
      <c r="O174" s="110"/>
      <c r="P174" s="64">
        <v>44062</v>
      </c>
      <c r="Q174" s="1">
        <v>10</v>
      </c>
      <c r="R174" s="56"/>
      <c r="S174" s="64">
        <v>44025</v>
      </c>
      <c r="T174" s="1">
        <v>22</v>
      </c>
      <c r="V174" s="64">
        <v>43971</v>
      </c>
      <c r="W174" s="1">
        <v>18</v>
      </c>
      <c r="Y174" s="64">
        <v>43983</v>
      </c>
      <c r="Z174" s="1">
        <v>10</v>
      </c>
      <c r="AB174" s="70">
        <v>44023</v>
      </c>
      <c r="AC174" s="1">
        <v>14</v>
      </c>
      <c r="AE174" s="64">
        <v>43987</v>
      </c>
      <c r="AF174" s="1">
        <v>51</v>
      </c>
    </row>
    <row r="175" spans="1:32">
      <c r="A175" s="64">
        <v>43980</v>
      </c>
      <c r="B175" s="1">
        <v>74</v>
      </c>
      <c r="D175" s="65">
        <v>43987</v>
      </c>
      <c r="E175" s="1">
        <v>11</v>
      </c>
      <c r="G175" s="64">
        <v>43972</v>
      </c>
      <c r="H175" s="1">
        <v>46</v>
      </c>
      <c r="J175" s="64">
        <v>43991</v>
      </c>
      <c r="K175" s="1">
        <v>9</v>
      </c>
      <c r="M175" s="64">
        <v>43977</v>
      </c>
      <c r="N175" s="68">
        <v>13</v>
      </c>
      <c r="O175" s="110"/>
      <c r="P175" s="64">
        <v>44063</v>
      </c>
      <c r="Q175" s="1">
        <v>10</v>
      </c>
      <c r="R175" s="56"/>
      <c r="S175" s="64">
        <v>44026</v>
      </c>
      <c r="T175" s="1">
        <v>22</v>
      </c>
      <c r="V175" s="64">
        <v>43972</v>
      </c>
      <c r="W175" s="1">
        <v>15</v>
      </c>
      <c r="Y175" s="64">
        <v>43984</v>
      </c>
      <c r="Z175" s="1">
        <v>9</v>
      </c>
      <c r="AB175" s="70">
        <v>44024</v>
      </c>
      <c r="AC175" s="1">
        <v>21</v>
      </c>
      <c r="AE175" s="64">
        <v>43988</v>
      </c>
      <c r="AF175" s="1">
        <v>27</v>
      </c>
    </row>
    <row r="176" spans="1:32">
      <c r="A176" s="64">
        <v>43981</v>
      </c>
      <c r="B176" s="1">
        <v>67</v>
      </c>
      <c r="D176" s="65">
        <v>43988</v>
      </c>
      <c r="E176" s="1">
        <v>11</v>
      </c>
      <c r="G176" s="64">
        <v>43973</v>
      </c>
      <c r="H176" s="1">
        <v>45</v>
      </c>
      <c r="J176" s="64">
        <v>43992</v>
      </c>
      <c r="K176" s="1">
        <v>10</v>
      </c>
      <c r="M176" s="64">
        <v>43978</v>
      </c>
      <c r="N176" s="68">
        <v>13</v>
      </c>
      <c r="O176" s="110"/>
      <c r="P176" s="64">
        <v>44064</v>
      </c>
      <c r="Q176" s="1">
        <v>10</v>
      </c>
      <c r="R176" s="56"/>
      <c r="S176" s="64">
        <v>44027</v>
      </c>
      <c r="T176" s="1">
        <v>20</v>
      </c>
      <c r="V176" s="64">
        <v>43973</v>
      </c>
      <c r="W176" s="1">
        <v>22</v>
      </c>
      <c r="Y176" s="64">
        <v>43985</v>
      </c>
      <c r="Z176" s="1">
        <v>9</v>
      </c>
      <c r="AB176" s="70">
        <v>44025</v>
      </c>
      <c r="AC176" s="1">
        <v>28</v>
      </c>
      <c r="AE176" s="64">
        <v>43989</v>
      </c>
      <c r="AF176" s="1">
        <v>31</v>
      </c>
    </row>
    <row r="177" spans="1:32">
      <c r="A177" s="64">
        <v>43982</v>
      </c>
      <c r="B177" s="1">
        <v>60</v>
      </c>
      <c r="D177" s="65">
        <v>43989</v>
      </c>
      <c r="E177" s="1">
        <v>11</v>
      </c>
      <c r="G177" s="64">
        <v>43974</v>
      </c>
      <c r="H177" s="1">
        <v>43</v>
      </c>
      <c r="J177" s="64">
        <v>43993</v>
      </c>
      <c r="K177" s="1">
        <v>9</v>
      </c>
      <c r="M177" s="64">
        <v>43979</v>
      </c>
      <c r="N177" s="68">
        <v>13</v>
      </c>
      <c r="O177" s="110"/>
      <c r="P177" s="64">
        <v>44065</v>
      </c>
      <c r="Q177" s="1">
        <v>10</v>
      </c>
      <c r="R177" s="56"/>
      <c r="S177" s="64">
        <v>44028</v>
      </c>
      <c r="T177" s="1">
        <v>19</v>
      </c>
      <c r="V177" s="64">
        <v>43974</v>
      </c>
      <c r="W177" s="1">
        <v>19</v>
      </c>
      <c r="Y177" s="64">
        <v>43986</v>
      </c>
      <c r="Z177" s="1">
        <v>9</v>
      </c>
      <c r="AB177" s="70">
        <v>44026</v>
      </c>
      <c r="AC177" s="1">
        <v>32</v>
      </c>
      <c r="AE177" s="64">
        <v>43990</v>
      </c>
      <c r="AF177" s="1">
        <v>37</v>
      </c>
    </row>
    <row r="178" spans="1:32">
      <c r="A178" s="78"/>
      <c r="B178" s="77"/>
      <c r="D178" s="65">
        <v>43990</v>
      </c>
      <c r="E178" s="1">
        <v>11</v>
      </c>
      <c r="G178" s="64">
        <v>43975</v>
      </c>
      <c r="H178" s="1">
        <v>44</v>
      </c>
      <c r="J178" s="64">
        <v>43994</v>
      </c>
      <c r="K178" s="1">
        <v>13</v>
      </c>
      <c r="M178" s="64">
        <v>43980</v>
      </c>
      <c r="N178" s="68">
        <v>13</v>
      </c>
      <c r="O178" s="110"/>
      <c r="P178" s="64">
        <v>44066</v>
      </c>
      <c r="Q178" s="1">
        <v>9</v>
      </c>
      <c r="R178" s="56"/>
      <c r="S178" s="64">
        <v>44029</v>
      </c>
      <c r="T178" s="1">
        <v>30</v>
      </c>
      <c r="V178" s="64">
        <v>43975</v>
      </c>
      <c r="W178" s="1">
        <v>17</v>
      </c>
      <c r="Y178" s="64">
        <v>43987</v>
      </c>
      <c r="Z178" s="1">
        <v>12</v>
      </c>
      <c r="AB178" s="70">
        <v>44027</v>
      </c>
      <c r="AC178" s="1">
        <v>32</v>
      </c>
      <c r="AE178" s="64">
        <v>43991</v>
      </c>
      <c r="AF178" s="1">
        <v>27</v>
      </c>
    </row>
    <row r="179" spans="1:32">
      <c r="A179" s="64">
        <v>43983</v>
      </c>
      <c r="B179" s="1">
        <v>68</v>
      </c>
      <c r="D179" s="65">
        <v>43991</v>
      </c>
      <c r="E179" s="1">
        <v>11</v>
      </c>
      <c r="G179" s="64">
        <v>43976</v>
      </c>
      <c r="H179" s="1">
        <v>48</v>
      </c>
      <c r="J179" s="64">
        <v>43995</v>
      </c>
      <c r="K179" s="1">
        <v>9</v>
      </c>
      <c r="M179" s="64">
        <v>43981</v>
      </c>
      <c r="N179" s="68">
        <v>14</v>
      </c>
      <c r="O179" s="110"/>
      <c r="P179" s="64">
        <v>44067</v>
      </c>
      <c r="Q179" s="1">
        <v>9</v>
      </c>
      <c r="R179" s="56"/>
      <c r="S179" s="64">
        <v>44030</v>
      </c>
      <c r="T179" s="1">
        <v>21</v>
      </c>
      <c r="V179" s="64">
        <v>43976</v>
      </c>
      <c r="W179" s="1">
        <v>9</v>
      </c>
      <c r="Y179" s="64">
        <v>43988</v>
      </c>
      <c r="Z179" s="1">
        <v>12</v>
      </c>
      <c r="AB179" s="70">
        <v>44028</v>
      </c>
      <c r="AC179" s="1">
        <v>22</v>
      </c>
      <c r="AE179" s="64">
        <v>43992</v>
      </c>
      <c r="AF179" s="1">
        <v>28</v>
      </c>
    </row>
    <row r="180" spans="1:32">
      <c r="A180" s="64">
        <v>43984</v>
      </c>
      <c r="B180" s="1">
        <v>52</v>
      </c>
      <c r="D180" s="65">
        <v>43992</v>
      </c>
      <c r="E180" s="1">
        <v>11</v>
      </c>
      <c r="G180" s="64">
        <v>43977</v>
      </c>
      <c r="H180" s="1">
        <v>53</v>
      </c>
      <c r="J180" s="64">
        <v>43996</v>
      </c>
      <c r="K180" s="1">
        <v>10</v>
      </c>
      <c r="M180" s="64">
        <v>43982</v>
      </c>
      <c r="N180" s="68">
        <v>13</v>
      </c>
      <c r="O180" s="110"/>
      <c r="P180" s="64">
        <v>44068</v>
      </c>
      <c r="Q180" s="1">
        <v>10</v>
      </c>
      <c r="R180" s="56"/>
      <c r="S180" s="64">
        <v>44031</v>
      </c>
      <c r="T180" s="1">
        <v>10</v>
      </c>
      <c r="V180" s="64">
        <v>43977</v>
      </c>
      <c r="W180" s="1">
        <v>23</v>
      </c>
      <c r="Y180" s="64">
        <v>43989</v>
      </c>
      <c r="Z180" s="1">
        <v>13</v>
      </c>
      <c r="AB180" s="70">
        <v>44029</v>
      </c>
      <c r="AC180" s="1">
        <v>20</v>
      </c>
      <c r="AE180" s="64">
        <v>43993</v>
      </c>
      <c r="AF180" s="1">
        <v>26</v>
      </c>
    </row>
    <row r="181" spans="1:32">
      <c r="A181" s="64">
        <v>43985</v>
      </c>
      <c r="B181" s="1">
        <v>43</v>
      </c>
      <c r="D181" s="65">
        <v>43993</v>
      </c>
      <c r="E181" s="1">
        <v>11</v>
      </c>
      <c r="G181" s="64">
        <v>43978</v>
      </c>
      <c r="H181" s="1">
        <v>53</v>
      </c>
      <c r="J181" s="64">
        <v>43997</v>
      </c>
      <c r="K181" s="1">
        <v>14</v>
      </c>
      <c r="M181" s="78"/>
      <c r="N181" s="112"/>
      <c r="O181" s="113"/>
      <c r="P181" s="64">
        <v>44069</v>
      </c>
      <c r="Q181" s="1">
        <v>11</v>
      </c>
      <c r="R181" s="56"/>
      <c r="S181" s="64">
        <v>44032</v>
      </c>
      <c r="T181" s="1">
        <v>18</v>
      </c>
      <c r="V181" s="64">
        <v>43978</v>
      </c>
      <c r="W181" s="1">
        <v>27</v>
      </c>
      <c r="Y181" s="64">
        <v>43990</v>
      </c>
      <c r="Z181" s="1">
        <v>12</v>
      </c>
      <c r="AB181" s="70">
        <v>44030</v>
      </c>
      <c r="AC181" s="1">
        <v>22</v>
      </c>
      <c r="AE181" s="64">
        <v>43994</v>
      </c>
      <c r="AF181" s="1">
        <v>38</v>
      </c>
    </row>
    <row r="182" spans="1:32">
      <c r="A182" s="64">
        <v>43986</v>
      </c>
      <c r="B182" s="1">
        <v>49</v>
      </c>
      <c r="D182" s="65">
        <v>44001</v>
      </c>
      <c r="E182" s="1">
        <v>12</v>
      </c>
      <c r="G182" s="64">
        <v>43979</v>
      </c>
      <c r="H182" s="1">
        <v>54</v>
      </c>
      <c r="J182" s="64">
        <v>43998</v>
      </c>
      <c r="K182" s="1">
        <v>15</v>
      </c>
      <c r="M182" s="64">
        <v>43983</v>
      </c>
      <c r="N182" s="68">
        <v>18</v>
      </c>
      <c r="O182" s="110"/>
      <c r="P182" s="64">
        <v>44070</v>
      </c>
      <c r="Q182" s="1">
        <v>10</v>
      </c>
      <c r="R182" s="56"/>
      <c r="S182" s="64">
        <v>44033</v>
      </c>
      <c r="T182" s="1">
        <v>13</v>
      </c>
      <c r="V182" s="64">
        <v>43979</v>
      </c>
      <c r="W182" s="1">
        <v>19</v>
      </c>
      <c r="Y182" s="64">
        <v>43991</v>
      </c>
      <c r="Z182" s="1">
        <v>12</v>
      </c>
      <c r="AB182" s="70">
        <v>44031</v>
      </c>
      <c r="AC182" s="1">
        <v>32</v>
      </c>
      <c r="AE182" s="64">
        <v>43995</v>
      </c>
      <c r="AF182" s="1">
        <v>35</v>
      </c>
    </row>
    <row r="183" spans="1:32">
      <c r="A183" s="64">
        <v>43987</v>
      </c>
      <c r="B183" s="1">
        <v>64</v>
      </c>
      <c r="D183" s="65">
        <v>44002</v>
      </c>
      <c r="E183" s="1">
        <v>9</v>
      </c>
      <c r="G183" s="64">
        <v>43980</v>
      </c>
      <c r="H183" s="1">
        <v>58</v>
      </c>
      <c r="J183" s="64">
        <v>43999</v>
      </c>
      <c r="K183" s="1">
        <v>10</v>
      </c>
      <c r="M183" s="64">
        <v>43984</v>
      </c>
      <c r="N183" s="68">
        <v>14</v>
      </c>
      <c r="O183" s="110"/>
      <c r="P183" s="64">
        <v>44071</v>
      </c>
      <c r="Q183" s="1">
        <v>10</v>
      </c>
      <c r="R183" s="56"/>
      <c r="S183" s="64">
        <v>44034</v>
      </c>
      <c r="T183" s="1">
        <v>15</v>
      </c>
      <c r="V183" s="64">
        <v>43980</v>
      </c>
      <c r="W183" s="1">
        <v>25</v>
      </c>
      <c r="Y183" s="64">
        <v>43992</v>
      </c>
      <c r="Z183" s="1">
        <v>9</v>
      </c>
      <c r="AB183" s="70">
        <v>44032</v>
      </c>
      <c r="AC183" s="1">
        <v>35</v>
      </c>
      <c r="AE183" s="64">
        <v>43996</v>
      </c>
      <c r="AF183" s="1">
        <v>34</v>
      </c>
    </row>
    <row r="184" spans="1:32">
      <c r="A184" s="64">
        <v>43988</v>
      </c>
      <c r="B184" s="1">
        <v>69</v>
      </c>
      <c r="D184" s="65">
        <v>44003</v>
      </c>
      <c r="E184" s="1">
        <v>9</v>
      </c>
      <c r="G184" s="64">
        <v>43981</v>
      </c>
      <c r="H184" s="1">
        <v>57</v>
      </c>
      <c r="J184" s="64">
        <v>44000</v>
      </c>
      <c r="K184" s="1">
        <v>16</v>
      </c>
      <c r="M184" s="64">
        <v>43985</v>
      </c>
      <c r="N184" s="68">
        <v>18</v>
      </c>
      <c r="O184" s="110"/>
      <c r="P184" s="64">
        <v>44072</v>
      </c>
      <c r="Q184" s="1">
        <v>11</v>
      </c>
      <c r="R184" s="56"/>
      <c r="S184" s="64">
        <v>44035</v>
      </c>
      <c r="T184" s="1">
        <v>13</v>
      </c>
      <c r="V184" s="64">
        <v>43981</v>
      </c>
      <c r="W184" s="1">
        <v>23</v>
      </c>
      <c r="Y184" s="64">
        <v>43993</v>
      </c>
      <c r="Z184" s="1">
        <v>9</v>
      </c>
      <c r="AB184" s="70">
        <v>44033</v>
      </c>
      <c r="AC184" s="1">
        <v>33</v>
      </c>
      <c r="AE184" s="64">
        <v>43997</v>
      </c>
      <c r="AF184" s="1">
        <v>37</v>
      </c>
    </row>
    <row r="185" spans="1:32">
      <c r="A185" s="64">
        <v>43989</v>
      </c>
      <c r="B185" s="1">
        <v>75</v>
      </c>
      <c r="D185" s="65">
        <v>44004</v>
      </c>
      <c r="E185" s="1">
        <v>9</v>
      </c>
      <c r="G185" s="64">
        <v>43982</v>
      </c>
      <c r="H185" s="1">
        <v>51</v>
      </c>
      <c r="J185" s="64">
        <v>44001</v>
      </c>
      <c r="K185" s="1">
        <v>13</v>
      </c>
      <c r="M185" s="64">
        <v>43986</v>
      </c>
      <c r="N185" s="68">
        <v>18</v>
      </c>
      <c r="O185" s="110"/>
      <c r="P185" s="64">
        <v>44073</v>
      </c>
      <c r="Q185" s="1">
        <v>9</v>
      </c>
      <c r="R185" s="56"/>
      <c r="S185" s="64">
        <v>44036</v>
      </c>
      <c r="T185" s="1">
        <v>23</v>
      </c>
      <c r="V185" s="64">
        <v>43982</v>
      </c>
      <c r="W185" s="1">
        <v>17</v>
      </c>
      <c r="Y185" s="64">
        <v>43994</v>
      </c>
      <c r="Z185" s="1">
        <v>12</v>
      </c>
      <c r="AB185" s="70">
        <v>44034</v>
      </c>
      <c r="AC185" s="1">
        <v>37</v>
      </c>
      <c r="AE185" s="64">
        <v>43998</v>
      </c>
      <c r="AF185" s="1">
        <v>48</v>
      </c>
    </row>
    <row r="186" spans="1:32">
      <c r="A186" s="64">
        <v>43990</v>
      </c>
      <c r="B186" s="1">
        <v>64</v>
      </c>
      <c r="D186" s="65">
        <v>44005</v>
      </c>
      <c r="E186" s="1">
        <v>11</v>
      </c>
      <c r="G186" s="78"/>
      <c r="H186" s="77"/>
      <c r="J186" s="64">
        <v>44002</v>
      </c>
      <c r="K186" s="1">
        <v>9</v>
      </c>
      <c r="M186" s="64">
        <v>43987</v>
      </c>
      <c r="N186" s="68">
        <v>18</v>
      </c>
      <c r="O186" s="110"/>
      <c r="P186" s="64">
        <v>44074</v>
      </c>
      <c r="Q186" s="1">
        <v>9</v>
      </c>
      <c r="R186" s="56"/>
      <c r="S186" s="64">
        <v>44037</v>
      </c>
      <c r="T186" s="1">
        <v>21</v>
      </c>
      <c r="V186" s="78"/>
      <c r="W186" s="77"/>
      <c r="Y186" s="64">
        <v>43995</v>
      </c>
      <c r="Z186" s="1">
        <v>10</v>
      </c>
      <c r="AB186" s="70">
        <v>44035</v>
      </c>
      <c r="AC186" s="1">
        <v>32</v>
      </c>
      <c r="AE186" s="64">
        <v>43999</v>
      </c>
      <c r="AF186" s="1">
        <v>38</v>
      </c>
    </row>
    <row r="187" spans="1:32">
      <c r="A187" s="64">
        <v>43991</v>
      </c>
      <c r="B187" s="1">
        <v>69</v>
      </c>
      <c r="D187" s="65">
        <v>44006</v>
      </c>
      <c r="E187" s="1">
        <v>11</v>
      </c>
      <c r="G187" s="64">
        <v>43983</v>
      </c>
      <c r="H187" s="1">
        <v>57</v>
      </c>
      <c r="J187" s="64">
        <v>44003</v>
      </c>
      <c r="K187" s="1">
        <v>9</v>
      </c>
      <c r="M187" s="64">
        <v>43988</v>
      </c>
      <c r="N187" s="68">
        <v>17</v>
      </c>
      <c r="O187" s="110"/>
      <c r="P187" s="64">
        <v>44075</v>
      </c>
      <c r="Q187" s="1">
        <v>9</v>
      </c>
      <c r="R187" s="56"/>
      <c r="S187" s="64">
        <v>44038</v>
      </c>
      <c r="T187" s="1">
        <v>17</v>
      </c>
      <c r="V187" s="64">
        <v>43983</v>
      </c>
      <c r="W187" s="1">
        <v>33</v>
      </c>
      <c r="Y187" s="64">
        <v>43996</v>
      </c>
      <c r="Z187" s="1">
        <v>9</v>
      </c>
      <c r="AB187" s="70">
        <v>44036</v>
      </c>
      <c r="AC187" s="1">
        <v>25</v>
      </c>
      <c r="AE187" s="64">
        <v>44000</v>
      </c>
      <c r="AF187" s="1">
        <v>78</v>
      </c>
    </row>
    <row r="188" spans="1:32">
      <c r="A188" s="64">
        <v>43992</v>
      </c>
      <c r="B188" s="1">
        <v>72</v>
      </c>
      <c r="D188" s="65">
        <v>44007</v>
      </c>
      <c r="E188" s="1">
        <v>10</v>
      </c>
      <c r="G188" s="64">
        <v>43984</v>
      </c>
      <c r="H188" s="1">
        <v>55</v>
      </c>
      <c r="J188" s="64">
        <v>44004</v>
      </c>
      <c r="K188" s="1">
        <v>9</v>
      </c>
      <c r="M188" s="64">
        <v>43989</v>
      </c>
      <c r="N188" s="68">
        <v>19</v>
      </c>
      <c r="O188" s="110"/>
      <c r="P188" s="64">
        <v>44076</v>
      </c>
      <c r="Q188" s="1">
        <v>9</v>
      </c>
      <c r="R188" s="56"/>
      <c r="S188" s="64">
        <v>44039</v>
      </c>
      <c r="T188" s="1">
        <v>17</v>
      </c>
      <c r="V188" s="64">
        <v>43984</v>
      </c>
      <c r="W188" s="1">
        <v>17</v>
      </c>
      <c r="Y188" s="64">
        <v>43997</v>
      </c>
      <c r="Z188" s="1">
        <v>11</v>
      </c>
      <c r="AB188" s="70">
        <v>44037</v>
      </c>
      <c r="AC188" s="1">
        <v>36</v>
      </c>
      <c r="AE188" s="64">
        <v>44001</v>
      </c>
      <c r="AF188" s="1">
        <v>45</v>
      </c>
    </row>
    <row r="189" spans="1:32">
      <c r="A189" s="64">
        <v>43993</v>
      </c>
      <c r="B189" s="1">
        <v>71</v>
      </c>
      <c r="D189" s="65">
        <v>44008</v>
      </c>
      <c r="E189" s="1">
        <v>11</v>
      </c>
      <c r="G189" s="64">
        <v>43985</v>
      </c>
      <c r="H189" s="1">
        <v>43</v>
      </c>
      <c r="J189" s="64">
        <v>44005</v>
      </c>
      <c r="K189" s="1">
        <v>9</v>
      </c>
      <c r="M189" s="64">
        <v>43990</v>
      </c>
      <c r="N189" s="68">
        <v>17</v>
      </c>
      <c r="O189" s="110"/>
      <c r="P189" s="64">
        <v>44077</v>
      </c>
      <c r="Q189" s="1">
        <v>10</v>
      </c>
      <c r="R189" s="56"/>
      <c r="S189" s="64">
        <v>44040</v>
      </c>
      <c r="T189" s="1">
        <v>49</v>
      </c>
      <c r="V189" s="64">
        <v>43985</v>
      </c>
      <c r="W189" s="1">
        <v>16</v>
      </c>
      <c r="Y189" s="64">
        <v>43998</v>
      </c>
      <c r="Z189" s="1">
        <v>12</v>
      </c>
      <c r="AB189" s="70">
        <v>44038</v>
      </c>
      <c r="AC189" s="1">
        <v>33</v>
      </c>
      <c r="AE189" s="64">
        <v>44002</v>
      </c>
      <c r="AF189" s="1">
        <v>25</v>
      </c>
    </row>
    <row r="190" spans="1:32">
      <c r="A190" s="64">
        <v>43994</v>
      </c>
      <c r="B190" s="1">
        <v>81</v>
      </c>
      <c r="D190" s="65">
        <v>44009</v>
      </c>
      <c r="E190" s="1">
        <v>10</v>
      </c>
      <c r="G190" s="64">
        <v>43986</v>
      </c>
      <c r="H190" s="1">
        <v>61</v>
      </c>
      <c r="J190" s="64">
        <v>44006</v>
      </c>
      <c r="K190" s="1">
        <v>9</v>
      </c>
      <c r="M190" s="64">
        <v>43991</v>
      </c>
      <c r="N190" s="68">
        <v>18</v>
      </c>
      <c r="O190" s="110"/>
      <c r="P190" s="64">
        <v>44078</v>
      </c>
      <c r="Q190" s="1">
        <v>9</v>
      </c>
      <c r="R190" s="56"/>
      <c r="S190" s="64">
        <v>44041</v>
      </c>
      <c r="T190" s="1">
        <v>45</v>
      </c>
      <c r="V190" s="64">
        <v>43986</v>
      </c>
      <c r="W190" s="1">
        <v>23</v>
      </c>
      <c r="Y190" s="64">
        <v>43999</v>
      </c>
      <c r="Z190" s="1">
        <v>11</v>
      </c>
      <c r="AB190" s="70">
        <v>44039</v>
      </c>
      <c r="AC190" s="1">
        <v>27</v>
      </c>
      <c r="AE190" s="64">
        <v>44003</v>
      </c>
      <c r="AF190" s="1">
        <v>27</v>
      </c>
    </row>
    <row r="191" spans="1:32">
      <c r="A191" s="64">
        <v>43995</v>
      </c>
      <c r="B191" s="1">
        <v>104</v>
      </c>
      <c r="D191" s="65">
        <v>44010</v>
      </c>
      <c r="E191" s="1">
        <v>12</v>
      </c>
      <c r="G191" s="64">
        <v>43987</v>
      </c>
      <c r="H191" s="1">
        <v>69</v>
      </c>
      <c r="J191" s="64">
        <v>44007</v>
      </c>
      <c r="K191" s="1">
        <v>9</v>
      </c>
      <c r="M191" s="64">
        <v>43992</v>
      </c>
      <c r="N191" s="68">
        <v>18</v>
      </c>
      <c r="O191" s="110"/>
      <c r="P191" s="64">
        <v>44079</v>
      </c>
      <c r="Q191" s="1">
        <v>9</v>
      </c>
      <c r="R191" s="56"/>
      <c r="S191" s="64">
        <v>44042</v>
      </c>
      <c r="T191" s="1">
        <v>29</v>
      </c>
      <c r="V191" s="64">
        <v>43987</v>
      </c>
      <c r="W191" s="1">
        <v>26</v>
      </c>
      <c r="Y191" s="64">
        <v>44000</v>
      </c>
      <c r="Z191" s="1">
        <v>13</v>
      </c>
      <c r="AB191" s="70">
        <v>44040</v>
      </c>
      <c r="AC191" s="1">
        <v>27</v>
      </c>
      <c r="AE191" s="64">
        <v>44004</v>
      </c>
      <c r="AF191" s="1">
        <v>27</v>
      </c>
    </row>
    <row r="192" spans="1:32">
      <c r="A192" s="64">
        <v>43996</v>
      </c>
      <c r="B192" s="1">
        <v>76</v>
      </c>
      <c r="D192" s="65">
        <v>44011</v>
      </c>
      <c r="E192" s="1">
        <v>9</v>
      </c>
      <c r="G192" s="64">
        <v>43988</v>
      </c>
      <c r="H192" s="1">
        <v>73</v>
      </c>
      <c r="J192" s="64">
        <v>44008</v>
      </c>
      <c r="K192" s="1">
        <v>9</v>
      </c>
      <c r="M192" s="64">
        <v>43993</v>
      </c>
      <c r="N192" s="68">
        <v>16</v>
      </c>
      <c r="O192" s="110"/>
      <c r="P192" s="64">
        <v>44080</v>
      </c>
      <c r="Q192" s="1">
        <v>9</v>
      </c>
      <c r="R192" s="56"/>
      <c r="S192" s="64">
        <v>44043</v>
      </c>
      <c r="T192" s="1">
        <v>35</v>
      </c>
      <c r="V192" s="64">
        <v>43988</v>
      </c>
      <c r="W192" s="1">
        <v>28</v>
      </c>
      <c r="Y192" s="64">
        <v>44001</v>
      </c>
      <c r="Z192" s="1">
        <v>11</v>
      </c>
      <c r="AB192" s="70">
        <v>44041</v>
      </c>
      <c r="AC192" s="1">
        <v>26</v>
      </c>
      <c r="AE192" s="64">
        <v>44005</v>
      </c>
      <c r="AF192" s="1">
        <v>35</v>
      </c>
    </row>
    <row r="193" spans="1:32">
      <c r="A193" s="64">
        <v>43997</v>
      </c>
      <c r="B193" s="1">
        <v>70</v>
      </c>
      <c r="D193" s="65">
        <v>44023</v>
      </c>
      <c r="E193" s="1">
        <v>12</v>
      </c>
      <c r="G193" s="64">
        <v>43989</v>
      </c>
      <c r="H193" s="1">
        <v>71</v>
      </c>
      <c r="J193" s="64">
        <v>44009</v>
      </c>
      <c r="K193" s="1">
        <v>9</v>
      </c>
      <c r="M193" s="64">
        <v>43994</v>
      </c>
      <c r="N193" s="68">
        <v>18</v>
      </c>
      <c r="O193" s="110"/>
      <c r="P193" s="64">
        <v>44081</v>
      </c>
      <c r="Q193" s="1">
        <v>9</v>
      </c>
      <c r="R193" s="56"/>
      <c r="S193" s="64">
        <v>44044</v>
      </c>
      <c r="T193" s="1">
        <v>25</v>
      </c>
      <c r="V193" s="64">
        <v>43989</v>
      </c>
      <c r="W193" s="1">
        <v>41</v>
      </c>
      <c r="Y193" s="64">
        <v>44002</v>
      </c>
      <c r="Z193" s="1">
        <v>9</v>
      </c>
      <c r="AB193" s="70">
        <v>44042</v>
      </c>
      <c r="AC193" s="1">
        <v>30</v>
      </c>
      <c r="AE193" s="64">
        <v>44006</v>
      </c>
      <c r="AF193" s="1">
        <v>34</v>
      </c>
    </row>
    <row r="194" spans="1:32">
      <c r="A194" s="64">
        <v>43998</v>
      </c>
      <c r="B194" s="1">
        <v>83</v>
      </c>
      <c r="D194" s="65">
        <v>44024</v>
      </c>
      <c r="E194" s="1">
        <v>15</v>
      </c>
      <c r="G194" s="64">
        <v>43990</v>
      </c>
      <c r="H194" s="1">
        <v>64</v>
      </c>
      <c r="J194" s="64">
        <v>44010</v>
      </c>
      <c r="K194" s="1">
        <v>9</v>
      </c>
      <c r="M194" s="64">
        <v>43995</v>
      </c>
      <c r="N194" s="68">
        <v>19</v>
      </c>
      <c r="O194" s="110"/>
      <c r="P194" s="64">
        <v>44082</v>
      </c>
      <c r="Q194" s="1">
        <v>9</v>
      </c>
      <c r="R194" s="56"/>
      <c r="S194" s="64">
        <v>44045</v>
      </c>
      <c r="T194" s="1">
        <v>20</v>
      </c>
      <c r="V194" s="64">
        <v>43990</v>
      </c>
      <c r="W194" s="1">
        <v>32</v>
      </c>
      <c r="Y194" s="64">
        <v>44007</v>
      </c>
      <c r="Z194" s="1">
        <v>9</v>
      </c>
      <c r="AB194" s="70">
        <v>44043</v>
      </c>
      <c r="AC194" s="1">
        <v>28</v>
      </c>
      <c r="AE194" s="64">
        <v>44007</v>
      </c>
      <c r="AF194" s="1">
        <v>31</v>
      </c>
    </row>
    <row r="195" spans="1:32">
      <c r="A195" s="64">
        <v>43999</v>
      </c>
      <c r="B195" s="1">
        <v>70</v>
      </c>
      <c r="D195" s="65">
        <v>44025</v>
      </c>
      <c r="E195" s="1">
        <v>15</v>
      </c>
      <c r="G195" s="64">
        <v>43991</v>
      </c>
      <c r="H195" s="1">
        <v>74</v>
      </c>
      <c r="J195" s="64">
        <v>44011</v>
      </c>
      <c r="K195" s="1">
        <v>9</v>
      </c>
      <c r="M195" s="64">
        <v>43996</v>
      </c>
      <c r="N195" s="68">
        <v>17</v>
      </c>
      <c r="O195" s="110"/>
      <c r="P195" s="64">
        <v>44083</v>
      </c>
      <c r="Q195" s="1">
        <v>9</v>
      </c>
      <c r="R195" s="56"/>
      <c r="S195" s="64">
        <v>44046</v>
      </c>
      <c r="T195" s="1">
        <v>10</v>
      </c>
      <c r="V195" s="64">
        <v>43991</v>
      </c>
      <c r="W195" s="1">
        <v>37</v>
      </c>
      <c r="Y195" s="64">
        <v>44008</v>
      </c>
      <c r="Z195" s="1">
        <v>9</v>
      </c>
      <c r="AB195" s="70">
        <v>44044</v>
      </c>
      <c r="AC195" s="1">
        <v>25</v>
      </c>
      <c r="AE195" s="64">
        <v>44008</v>
      </c>
      <c r="AF195" s="1">
        <v>34</v>
      </c>
    </row>
    <row r="196" spans="1:32">
      <c r="A196" s="64">
        <v>44000</v>
      </c>
      <c r="B196" s="1">
        <v>76</v>
      </c>
      <c r="D196" s="65">
        <v>44026</v>
      </c>
      <c r="E196" s="1">
        <v>16</v>
      </c>
      <c r="G196" s="64">
        <v>43992</v>
      </c>
      <c r="H196" s="1">
        <v>70</v>
      </c>
      <c r="J196" s="64">
        <v>44023</v>
      </c>
      <c r="K196" s="1">
        <v>9</v>
      </c>
      <c r="M196" s="64">
        <v>43997</v>
      </c>
      <c r="N196" s="68">
        <v>19</v>
      </c>
      <c r="O196" s="110"/>
      <c r="P196" s="64">
        <v>44084</v>
      </c>
      <c r="Q196" s="1">
        <v>9</v>
      </c>
      <c r="R196" s="56"/>
      <c r="S196" s="64">
        <v>44047</v>
      </c>
      <c r="T196" s="1">
        <v>16</v>
      </c>
      <c r="V196" s="64">
        <v>43992</v>
      </c>
      <c r="W196" s="1">
        <v>33</v>
      </c>
      <c r="Y196" s="64">
        <v>44009</v>
      </c>
      <c r="Z196" s="1">
        <v>9</v>
      </c>
      <c r="AB196" s="70">
        <v>44045</v>
      </c>
      <c r="AC196" s="1">
        <v>20</v>
      </c>
      <c r="AE196" s="64">
        <v>44009</v>
      </c>
      <c r="AF196" s="1">
        <v>41</v>
      </c>
    </row>
    <row r="197" spans="1:32">
      <c r="A197" s="64">
        <v>44001</v>
      </c>
      <c r="B197" s="1">
        <v>68</v>
      </c>
      <c r="D197" s="65">
        <v>44027</v>
      </c>
      <c r="E197" s="1">
        <v>16</v>
      </c>
      <c r="G197" s="64">
        <v>43993</v>
      </c>
      <c r="H197" s="1">
        <v>62</v>
      </c>
      <c r="J197" s="64">
        <v>44024</v>
      </c>
      <c r="K197" s="1">
        <v>15</v>
      </c>
      <c r="M197" s="64">
        <v>43998</v>
      </c>
      <c r="N197" s="68">
        <v>20</v>
      </c>
      <c r="O197" s="110"/>
      <c r="P197" s="64">
        <v>44085</v>
      </c>
      <c r="Q197" s="1">
        <v>9</v>
      </c>
      <c r="R197" s="56"/>
      <c r="S197" s="64">
        <v>44048</v>
      </c>
      <c r="T197" s="1">
        <v>9</v>
      </c>
      <c r="V197" s="64">
        <v>43993</v>
      </c>
      <c r="W197" s="1">
        <v>31</v>
      </c>
      <c r="Y197" s="64">
        <v>44010</v>
      </c>
      <c r="Z197" s="1">
        <v>9</v>
      </c>
      <c r="AB197" s="70">
        <v>44046</v>
      </c>
      <c r="AC197" s="1">
        <v>10</v>
      </c>
      <c r="AE197" s="64">
        <v>44010</v>
      </c>
      <c r="AF197" s="1">
        <v>44</v>
      </c>
    </row>
    <row r="198" spans="1:32">
      <c r="A198" s="64">
        <v>44002</v>
      </c>
      <c r="B198" s="1">
        <v>60</v>
      </c>
      <c r="D198" s="65">
        <v>44028</v>
      </c>
      <c r="E198" s="1">
        <v>13</v>
      </c>
      <c r="G198" s="64">
        <v>43995</v>
      </c>
      <c r="H198" s="1">
        <v>64</v>
      </c>
      <c r="J198" s="64">
        <v>44025</v>
      </c>
      <c r="K198" s="1">
        <v>16</v>
      </c>
      <c r="M198" s="64">
        <v>43999</v>
      </c>
      <c r="N198" s="68">
        <v>19</v>
      </c>
      <c r="O198" s="110"/>
      <c r="P198" s="64">
        <v>44086</v>
      </c>
      <c r="Q198" s="1">
        <v>9</v>
      </c>
      <c r="R198" s="56"/>
      <c r="S198" s="64">
        <v>44049</v>
      </c>
      <c r="T198" s="1">
        <v>9</v>
      </c>
      <c r="V198" s="64">
        <v>43994</v>
      </c>
      <c r="W198" s="1">
        <v>33</v>
      </c>
      <c r="Y198" s="64">
        <v>44011</v>
      </c>
      <c r="Z198" s="1">
        <v>9</v>
      </c>
      <c r="AB198" s="70">
        <v>44048</v>
      </c>
      <c r="AC198" s="1">
        <v>9</v>
      </c>
      <c r="AE198" s="64">
        <v>44011</v>
      </c>
      <c r="AF198" s="1">
        <v>43</v>
      </c>
    </row>
    <row r="199" spans="1:32">
      <c r="A199" s="64">
        <v>44003</v>
      </c>
      <c r="B199" s="1">
        <v>59</v>
      </c>
      <c r="D199" s="65">
        <v>44029</v>
      </c>
      <c r="E199" s="1">
        <v>15</v>
      </c>
      <c r="G199" s="64">
        <v>43996</v>
      </c>
      <c r="H199" s="1">
        <v>91</v>
      </c>
      <c r="J199" s="64">
        <v>44026</v>
      </c>
      <c r="K199" s="1">
        <v>16</v>
      </c>
      <c r="M199" s="64">
        <v>44000</v>
      </c>
      <c r="N199" s="68">
        <v>19</v>
      </c>
      <c r="O199" s="110"/>
      <c r="P199" s="64">
        <v>44087</v>
      </c>
      <c r="Q199" s="1">
        <v>9</v>
      </c>
      <c r="R199" s="56"/>
      <c r="S199" s="64">
        <v>44050</v>
      </c>
      <c r="T199" s="1">
        <v>9</v>
      </c>
      <c r="V199" s="64">
        <v>43995</v>
      </c>
      <c r="W199" s="1">
        <v>34</v>
      </c>
      <c r="Y199" s="64">
        <v>44023</v>
      </c>
      <c r="Z199" s="1">
        <v>23</v>
      </c>
      <c r="AB199" s="70">
        <v>44050</v>
      </c>
      <c r="AC199" s="1">
        <v>9</v>
      </c>
      <c r="AE199" s="64">
        <v>44023</v>
      </c>
      <c r="AF199" s="1">
        <v>21</v>
      </c>
    </row>
    <row r="200" spans="1:32">
      <c r="A200" s="64">
        <v>44004</v>
      </c>
      <c r="B200" s="1">
        <v>64</v>
      </c>
      <c r="D200" s="65">
        <v>44030</v>
      </c>
      <c r="E200" s="1">
        <v>15</v>
      </c>
      <c r="G200" s="64">
        <v>43997</v>
      </c>
      <c r="H200" s="1">
        <v>83</v>
      </c>
      <c r="J200" s="64">
        <v>44027</v>
      </c>
      <c r="K200" s="1">
        <v>20</v>
      </c>
      <c r="M200" s="64">
        <v>44001</v>
      </c>
      <c r="N200" s="68">
        <v>19</v>
      </c>
      <c r="O200" s="110"/>
      <c r="P200" s="64">
        <v>44088</v>
      </c>
      <c r="Q200" s="1">
        <v>9</v>
      </c>
      <c r="R200" s="56"/>
      <c r="S200" s="64">
        <v>44051</v>
      </c>
      <c r="T200" s="1">
        <v>12</v>
      </c>
      <c r="V200" s="64">
        <v>43996</v>
      </c>
      <c r="W200" s="1">
        <v>41</v>
      </c>
      <c r="Y200" s="64">
        <v>44024</v>
      </c>
      <c r="Z200" s="1">
        <v>29</v>
      </c>
      <c r="AB200" s="70">
        <v>44051</v>
      </c>
      <c r="AC200" s="1">
        <v>12</v>
      </c>
      <c r="AE200" s="64">
        <v>44024</v>
      </c>
      <c r="AF200" s="66">
        <v>33</v>
      </c>
    </row>
    <row r="201" spans="1:32">
      <c r="A201" s="64">
        <v>44005</v>
      </c>
      <c r="B201" s="1">
        <v>69</v>
      </c>
      <c r="D201" s="65">
        <v>44031</v>
      </c>
      <c r="E201" s="1">
        <v>14</v>
      </c>
      <c r="G201" s="64">
        <v>43998</v>
      </c>
      <c r="H201" s="1">
        <v>82</v>
      </c>
      <c r="J201" s="64">
        <v>44028</v>
      </c>
      <c r="K201" s="1">
        <v>16</v>
      </c>
      <c r="M201" s="64">
        <v>44002</v>
      </c>
      <c r="N201" s="68">
        <v>14</v>
      </c>
      <c r="O201" s="110"/>
      <c r="P201" s="64">
        <v>44089</v>
      </c>
      <c r="Q201" s="1">
        <v>10</v>
      </c>
      <c r="R201" s="56"/>
      <c r="S201" s="64">
        <v>44052</v>
      </c>
      <c r="T201" s="1">
        <v>9</v>
      </c>
      <c r="V201" s="64">
        <v>43997</v>
      </c>
      <c r="W201" s="1">
        <v>40</v>
      </c>
      <c r="Y201" s="64">
        <v>44025</v>
      </c>
      <c r="Z201" s="1">
        <v>29</v>
      </c>
      <c r="AB201" s="70">
        <v>44054</v>
      </c>
      <c r="AC201" s="1">
        <v>13</v>
      </c>
      <c r="AE201" s="64">
        <v>44025</v>
      </c>
      <c r="AF201" s="67">
        <v>44</v>
      </c>
    </row>
    <row r="202" spans="1:32">
      <c r="A202" s="64">
        <v>44006</v>
      </c>
      <c r="B202" s="1">
        <v>70</v>
      </c>
      <c r="D202" s="65">
        <v>44032</v>
      </c>
      <c r="E202" s="1">
        <v>14</v>
      </c>
      <c r="G202" s="64">
        <v>43999</v>
      </c>
      <c r="H202" s="1">
        <v>65</v>
      </c>
      <c r="J202" s="64">
        <v>44029</v>
      </c>
      <c r="K202" s="1">
        <v>14</v>
      </c>
      <c r="M202" s="64">
        <v>44003</v>
      </c>
      <c r="N202" s="68">
        <v>12</v>
      </c>
      <c r="O202" s="110"/>
      <c r="P202" s="64">
        <v>44090</v>
      </c>
      <c r="Q202" s="1">
        <v>9</v>
      </c>
      <c r="R202" s="56"/>
      <c r="S202" s="64">
        <v>44053</v>
      </c>
      <c r="T202" s="1">
        <v>9</v>
      </c>
      <c r="V202" s="64">
        <v>43998</v>
      </c>
      <c r="W202" s="1">
        <v>33</v>
      </c>
      <c r="Y202" s="64">
        <v>44026</v>
      </c>
      <c r="Z202" s="1">
        <v>30</v>
      </c>
      <c r="AB202" s="70">
        <v>44055</v>
      </c>
      <c r="AC202" s="1">
        <v>9</v>
      </c>
      <c r="AE202" s="64">
        <v>44026</v>
      </c>
      <c r="AF202" s="67">
        <v>40</v>
      </c>
    </row>
    <row r="203" spans="1:32">
      <c r="A203" s="64">
        <v>44007</v>
      </c>
      <c r="B203" s="1">
        <v>67</v>
      </c>
      <c r="D203" s="65">
        <v>44033</v>
      </c>
      <c r="E203" s="1">
        <v>17</v>
      </c>
      <c r="G203" s="64">
        <v>44001</v>
      </c>
      <c r="H203" s="1">
        <v>73</v>
      </c>
      <c r="J203" s="64">
        <v>44030</v>
      </c>
      <c r="K203" s="1">
        <v>13</v>
      </c>
      <c r="M203" s="64">
        <v>44004</v>
      </c>
      <c r="N203" s="68">
        <v>17</v>
      </c>
      <c r="O203" s="110"/>
      <c r="P203" s="64">
        <v>44091</v>
      </c>
      <c r="Q203" s="1">
        <v>9</v>
      </c>
      <c r="R203" s="56"/>
      <c r="S203" s="64">
        <v>44054</v>
      </c>
      <c r="T203" s="1">
        <v>13</v>
      </c>
      <c r="V203" s="64">
        <v>43999</v>
      </c>
      <c r="W203" s="1">
        <v>31</v>
      </c>
      <c r="Y203" s="64">
        <v>44027</v>
      </c>
      <c r="Z203" s="1">
        <v>28</v>
      </c>
      <c r="AB203" s="70">
        <v>44056</v>
      </c>
      <c r="AC203" s="1">
        <v>11</v>
      </c>
      <c r="AE203" s="64">
        <v>44027</v>
      </c>
      <c r="AF203" s="67">
        <v>40</v>
      </c>
    </row>
    <row r="204" spans="1:32">
      <c r="A204" s="64">
        <v>44008</v>
      </c>
      <c r="B204" s="1">
        <v>67</v>
      </c>
      <c r="D204" s="65">
        <v>44034</v>
      </c>
      <c r="E204" s="1">
        <v>17</v>
      </c>
      <c r="G204" s="64">
        <v>44002</v>
      </c>
      <c r="H204" s="1">
        <v>68</v>
      </c>
      <c r="J204" s="64">
        <v>44031</v>
      </c>
      <c r="K204" s="1">
        <v>9</v>
      </c>
      <c r="M204" s="64">
        <v>44005</v>
      </c>
      <c r="N204" s="68">
        <v>16</v>
      </c>
      <c r="O204" s="110"/>
      <c r="P204" s="64">
        <v>44092</v>
      </c>
      <c r="Q204" s="1">
        <v>10</v>
      </c>
      <c r="R204" s="56"/>
      <c r="S204" s="64">
        <v>44055</v>
      </c>
      <c r="T204" s="1">
        <v>9</v>
      </c>
      <c r="V204" s="64">
        <v>44000</v>
      </c>
      <c r="W204" s="1">
        <v>28</v>
      </c>
      <c r="Y204" s="64">
        <v>44028</v>
      </c>
      <c r="Z204" s="1">
        <v>26</v>
      </c>
      <c r="AB204" s="70">
        <v>44057</v>
      </c>
      <c r="AC204" s="1">
        <v>14</v>
      </c>
      <c r="AE204" s="64">
        <v>44028</v>
      </c>
      <c r="AF204" s="67">
        <v>29</v>
      </c>
    </row>
    <row r="205" spans="1:32">
      <c r="A205" s="64">
        <v>44009</v>
      </c>
      <c r="B205" s="1">
        <v>69</v>
      </c>
      <c r="D205" s="65">
        <v>44035</v>
      </c>
      <c r="E205" s="1">
        <v>20</v>
      </c>
      <c r="G205" s="64">
        <v>44004</v>
      </c>
      <c r="H205" s="1">
        <v>67</v>
      </c>
      <c r="J205" s="64">
        <v>44032</v>
      </c>
      <c r="K205" s="1">
        <v>10</v>
      </c>
      <c r="M205" s="64">
        <v>44006</v>
      </c>
      <c r="N205" s="68">
        <v>22</v>
      </c>
      <c r="O205" s="110"/>
      <c r="P205" s="64">
        <v>44093</v>
      </c>
      <c r="Q205" s="1">
        <v>9</v>
      </c>
      <c r="R205" s="56"/>
      <c r="S205" s="64">
        <v>44056</v>
      </c>
      <c r="T205" s="1">
        <v>10</v>
      </c>
      <c r="V205" s="64">
        <v>44001</v>
      </c>
      <c r="W205" s="1">
        <v>38</v>
      </c>
      <c r="Y205" s="64">
        <v>44029</v>
      </c>
      <c r="Z205" s="1">
        <v>29</v>
      </c>
      <c r="AB205" s="70">
        <v>44060</v>
      </c>
      <c r="AC205" s="1">
        <v>12</v>
      </c>
      <c r="AE205" s="64">
        <v>44029</v>
      </c>
      <c r="AF205" s="67">
        <v>83</v>
      </c>
    </row>
    <row r="206" spans="1:32">
      <c r="A206" s="64">
        <v>44010</v>
      </c>
      <c r="B206" s="1">
        <v>72</v>
      </c>
      <c r="D206" s="65">
        <v>44036</v>
      </c>
      <c r="E206" s="1">
        <v>21</v>
      </c>
      <c r="G206" s="64">
        <v>44005</v>
      </c>
      <c r="H206" s="1">
        <v>67</v>
      </c>
      <c r="J206" s="64">
        <v>44033</v>
      </c>
      <c r="K206" s="1">
        <v>14</v>
      </c>
      <c r="M206" s="64">
        <v>44007</v>
      </c>
      <c r="N206" s="68">
        <v>18</v>
      </c>
      <c r="O206" s="110"/>
      <c r="P206" s="64">
        <v>44094</v>
      </c>
      <c r="Q206" s="1">
        <v>83</v>
      </c>
      <c r="R206" s="56"/>
      <c r="S206" s="64">
        <v>44057</v>
      </c>
      <c r="T206" s="1">
        <v>15</v>
      </c>
      <c r="V206" s="64">
        <v>44002</v>
      </c>
      <c r="W206" s="1">
        <v>34</v>
      </c>
      <c r="Y206" s="64">
        <v>44030</v>
      </c>
      <c r="Z206" s="1">
        <v>27</v>
      </c>
      <c r="AB206" s="70">
        <v>44061</v>
      </c>
      <c r="AC206" s="1">
        <v>12</v>
      </c>
      <c r="AE206" s="64">
        <v>44030</v>
      </c>
      <c r="AF206" s="67">
        <v>42</v>
      </c>
    </row>
    <row r="207" spans="1:32">
      <c r="A207" s="64">
        <v>44023</v>
      </c>
      <c r="B207" s="1">
        <v>33</v>
      </c>
      <c r="D207" s="65">
        <v>44037</v>
      </c>
      <c r="E207" s="1">
        <v>18</v>
      </c>
      <c r="G207" s="64">
        <v>44006</v>
      </c>
      <c r="H207" s="1">
        <v>62</v>
      </c>
      <c r="J207" s="64">
        <v>44034</v>
      </c>
      <c r="K207" s="1">
        <v>18</v>
      </c>
      <c r="M207" s="64">
        <v>44008</v>
      </c>
      <c r="N207" s="68">
        <v>17</v>
      </c>
      <c r="O207" s="110"/>
      <c r="P207" s="64">
        <v>44095</v>
      </c>
      <c r="Q207" s="1">
        <v>79</v>
      </c>
      <c r="R207" s="56"/>
      <c r="S207" s="64">
        <v>44058</v>
      </c>
      <c r="T207" s="1">
        <v>9</v>
      </c>
      <c r="V207" s="64">
        <v>44003</v>
      </c>
      <c r="W207" s="1">
        <v>28</v>
      </c>
      <c r="Y207" s="64">
        <v>44031</v>
      </c>
      <c r="Z207" s="1">
        <v>23</v>
      </c>
      <c r="AB207" s="70">
        <v>44062</v>
      </c>
      <c r="AC207" s="1">
        <v>11</v>
      </c>
      <c r="AE207" s="64">
        <v>44031</v>
      </c>
      <c r="AF207" s="67">
        <v>31</v>
      </c>
    </row>
    <row r="208" spans="1:32">
      <c r="A208" s="64">
        <v>44024</v>
      </c>
      <c r="B208" s="66">
        <v>62</v>
      </c>
      <c r="D208" s="65">
        <v>44038</v>
      </c>
      <c r="E208" s="1">
        <v>19</v>
      </c>
      <c r="G208" s="64">
        <v>44007</v>
      </c>
      <c r="H208" s="1">
        <v>81</v>
      </c>
      <c r="J208" s="64">
        <v>44035</v>
      </c>
      <c r="K208" s="1">
        <v>16</v>
      </c>
      <c r="M208" s="64">
        <v>44009</v>
      </c>
      <c r="N208" s="69">
        <v>20</v>
      </c>
      <c r="O208" s="122"/>
      <c r="P208" s="64">
        <v>44096</v>
      </c>
      <c r="Q208" s="1">
        <v>92</v>
      </c>
      <c r="R208" s="56"/>
      <c r="S208" s="64">
        <v>44059</v>
      </c>
      <c r="T208" s="1">
        <v>9</v>
      </c>
      <c r="V208" s="64">
        <v>44004</v>
      </c>
      <c r="W208" s="1">
        <v>38</v>
      </c>
      <c r="Y208" s="64">
        <v>44032</v>
      </c>
      <c r="Z208" s="1">
        <v>18</v>
      </c>
      <c r="AB208" s="70">
        <v>44063</v>
      </c>
      <c r="AC208" s="1">
        <v>16</v>
      </c>
      <c r="AE208" s="64">
        <v>44032</v>
      </c>
      <c r="AF208" s="67">
        <v>23</v>
      </c>
    </row>
    <row r="209" spans="1:32">
      <c r="A209" s="64">
        <v>44025</v>
      </c>
      <c r="B209" s="67">
        <v>74</v>
      </c>
      <c r="D209" s="65">
        <v>44039</v>
      </c>
      <c r="E209" s="1">
        <v>14</v>
      </c>
      <c r="G209" s="64">
        <v>44008</v>
      </c>
      <c r="H209" s="1">
        <v>91</v>
      </c>
      <c r="J209" s="64">
        <v>44036</v>
      </c>
      <c r="K209" s="1">
        <v>22</v>
      </c>
      <c r="M209" s="64">
        <v>44010</v>
      </c>
      <c r="N209" s="69">
        <v>24</v>
      </c>
      <c r="O209" s="122"/>
      <c r="P209" s="64">
        <v>44097</v>
      </c>
      <c r="Q209" s="1">
        <v>64</v>
      </c>
      <c r="R209" s="56"/>
      <c r="S209" s="64">
        <v>44060</v>
      </c>
      <c r="T209" s="1">
        <v>12</v>
      </c>
      <c r="V209" s="64">
        <v>44005</v>
      </c>
      <c r="W209" s="1">
        <v>78</v>
      </c>
      <c r="Y209" s="64">
        <v>44033</v>
      </c>
      <c r="Z209" s="1">
        <v>21</v>
      </c>
      <c r="AB209" s="70">
        <v>44064</v>
      </c>
      <c r="AC209" s="1">
        <v>12</v>
      </c>
      <c r="AE209" s="64">
        <v>44033</v>
      </c>
      <c r="AF209" s="67">
        <v>24</v>
      </c>
    </row>
    <row r="210" spans="1:32">
      <c r="A210" s="64">
        <v>44026</v>
      </c>
      <c r="B210" s="67">
        <v>73</v>
      </c>
      <c r="D210" s="65">
        <v>44040</v>
      </c>
      <c r="E210" s="1">
        <v>26</v>
      </c>
      <c r="G210" s="64">
        <v>44009</v>
      </c>
      <c r="H210" s="1">
        <v>97</v>
      </c>
      <c r="J210" s="64">
        <v>44037</v>
      </c>
      <c r="K210" s="1">
        <v>18</v>
      </c>
      <c r="M210" s="64">
        <v>44011</v>
      </c>
      <c r="N210" s="69">
        <v>15</v>
      </c>
      <c r="O210" s="122"/>
      <c r="P210" s="64">
        <v>44098</v>
      </c>
      <c r="Q210" s="1">
        <v>85</v>
      </c>
      <c r="R210" s="56"/>
      <c r="S210" s="64">
        <v>44071</v>
      </c>
      <c r="T210" s="1">
        <v>12</v>
      </c>
      <c r="V210" s="64">
        <v>44006</v>
      </c>
      <c r="W210" s="1">
        <v>94</v>
      </c>
      <c r="Y210" s="64">
        <v>44034</v>
      </c>
      <c r="Z210" s="1">
        <v>20</v>
      </c>
      <c r="AB210" s="70">
        <v>44065</v>
      </c>
      <c r="AC210" s="1">
        <v>10</v>
      </c>
      <c r="AE210" s="64">
        <v>44034</v>
      </c>
      <c r="AF210" s="67">
        <v>32</v>
      </c>
    </row>
    <row r="211" spans="1:32">
      <c r="A211" s="64">
        <v>44027</v>
      </c>
      <c r="B211" s="67">
        <v>65</v>
      </c>
      <c r="D211" s="65">
        <v>44041</v>
      </c>
      <c r="E211" s="1">
        <v>22</v>
      </c>
      <c r="G211" s="64">
        <v>44010</v>
      </c>
      <c r="H211" s="1">
        <v>91</v>
      </c>
      <c r="J211" s="64">
        <v>44038</v>
      </c>
      <c r="K211" s="1">
        <v>13</v>
      </c>
      <c r="M211" s="64">
        <v>44023</v>
      </c>
      <c r="N211" s="69">
        <v>19</v>
      </c>
      <c r="O211" s="122"/>
      <c r="P211" s="64">
        <v>44099</v>
      </c>
      <c r="Q211" s="1">
        <v>93</v>
      </c>
      <c r="R211" s="56"/>
      <c r="S211" s="64">
        <v>44072</v>
      </c>
      <c r="T211" s="1">
        <v>29</v>
      </c>
      <c r="V211" s="64">
        <v>44007</v>
      </c>
      <c r="W211" s="1">
        <v>108</v>
      </c>
      <c r="Y211" s="64">
        <v>44035</v>
      </c>
      <c r="Z211" s="1">
        <v>16</v>
      </c>
      <c r="AB211" s="70">
        <v>44066</v>
      </c>
      <c r="AC211" s="1">
        <v>10</v>
      </c>
      <c r="AE211" s="64">
        <v>44035</v>
      </c>
      <c r="AF211" s="67">
        <v>35</v>
      </c>
    </row>
    <row r="212" spans="1:32">
      <c r="A212" s="64">
        <v>44028</v>
      </c>
      <c r="B212" s="67">
        <v>66</v>
      </c>
      <c r="D212" s="65">
        <v>44042</v>
      </c>
      <c r="E212" s="1">
        <v>14</v>
      </c>
      <c r="G212" s="64">
        <v>44011</v>
      </c>
      <c r="H212" s="1">
        <v>79</v>
      </c>
      <c r="J212" s="64">
        <v>44039</v>
      </c>
      <c r="K212" s="1">
        <v>14</v>
      </c>
      <c r="M212" s="64">
        <v>44024</v>
      </c>
      <c r="N212" s="69">
        <v>22</v>
      </c>
      <c r="O212" s="122"/>
      <c r="P212" s="64">
        <v>44100</v>
      </c>
      <c r="Q212" s="1">
        <v>78</v>
      </c>
      <c r="R212" s="56"/>
      <c r="S212" s="64">
        <v>44073</v>
      </c>
      <c r="T212" s="1">
        <v>9</v>
      </c>
      <c r="V212" s="64">
        <v>44024</v>
      </c>
      <c r="W212" s="1">
        <v>65</v>
      </c>
      <c r="Y212" s="64">
        <v>44036</v>
      </c>
      <c r="Z212" s="1">
        <v>20</v>
      </c>
      <c r="AB212" s="70">
        <v>44067</v>
      </c>
      <c r="AC212" s="1">
        <v>9</v>
      </c>
      <c r="AE212" s="64">
        <v>44036</v>
      </c>
      <c r="AF212" s="67">
        <v>50</v>
      </c>
    </row>
    <row r="213" spans="1:32">
      <c r="A213" s="64">
        <v>44029</v>
      </c>
      <c r="B213" s="67">
        <v>59</v>
      </c>
      <c r="D213" s="65">
        <v>44043</v>
      </c>
      <c r="E213" s="1">
        <v>16</v>
      </c>
      <c r="G213" s="64">
        <v>44019</v>
      </c>
      <c r="H213" s="1">
        <v>97</v>
      </c>
      <c r="J213" s="64">
        <v>44040</v>
      </c>
      <c r="K213" s="1">
        <v>33</v>
      </c>
      <c r="M213" s="64">
        <v>44025</v>
      </c>
      <c r="N213" s="67">
        <v>29</v>
      </c>
      <c r="O213" s="123"/>
      <c r="P213" s="64">
        <v>44101</v>
      </c>
      <c r="Q213" s="1">
        <v>87</v>
      </c>
      <c r="R213" s="56"/>
      <c r="S213" s="64">
        <v>44074</v>
      </c>
      <c r="T213" s="1">
        <v>12</v>
      </c>
      <c r="V213" s="64">
        <v>44025</v>
      </c>
      <c r="W213" s="1">
        <v>71</v>
      </c>
      <c r="Y213" s="64">
        <v>44037</v>
      </c>
      <c r="Z213" s="1">
        <v>20</v>
      </c>
      <c r="AB213" s="70">
        <v>44068</v>
      </c>
      <c r="AC213" s="1">
        <v>33</v>
      </c>
      <c r="AE213" s="64">
        <v>44037</v>
      </c>
      <c r="AF213" s="67">
        <v>51</v>
      </c>
    </row>
    <row r="214" spans="1:32">
      <c r="A214" s="64">
        <v>44030</v>
      </c>
      <c r="B214" s="67">
        <v>61</v>
      </c>
      <c r="D214" s="65">
        <v>44044</v>
      </c>
      <c r="E214" s="1">
        <v>17</v>
      </c>
      <c r="G214" s="64">
        <v>44020</v>
      </c>
      <c r="H214" s="1">
        <v>99</v>
      </c>
      <c r="J214" s="64">
        <v>44041</v>
      </c>
      <c r="K214" s="1">
        <v>35</v>
      </c>
      <c r="M214" s="64">
        <v>44026</v>
      </c>
      <c r="N214" s="67">
        <v>34</v>
      </c>
      <c r="O214" s="123"/>
      <c r="P214" s="64">
        <v>44102</v>
      </c>
      <c r="Q214" s="1">
        <v>86</v>
      </c>
      <c r="R214" s="56"/>
      <c r="S214" s="64">
        <v>44075</v>
      </c>
      <c r="T214" s="1">
        <v>13</v>
      </c>
      <c r="V214" s="64">
        <v>44026</v>
      </c>
      <c r="W214" s="1">
        <v>73</v>
      </c>
      <c r="Y214" s="64">
        <v>44038</v>
      </c>
      <c r="Z214" s="1">
        <v>15</v>
      </c>
      <c r="AB214" s="70">
        <v>44069</v>
      </c>
      <c r="AC214" s="1">
        <v>14</v>
      </c>
      <c r="AE214" s="64">
        <v>44038</v>
      </c>
      <c r="AF214" s="67">
        <v>51</v>
      </c>
    </row>
    <row r="215" spans="1:32">
      <c r="A215" s="64">
        <v>44031</v>
      </c>
      <c r="B215" s="67">
        <v>61</v>
      </c>
      <c r="D215" s="65">
        <v>44045</v>
      </c>
      <c r="E215" s="1">
        <v>14</v>
      </c>
      <c r="G215" s="64">
        <v>44021</v>
      </c>
      <c r="H215" s="1">
        <v>77</v>
      </c>
      <c r="J215" s="64">
        <v>44042</v>
      </c>
      <c r="K215" s="1">
        <v>21</v>
      </c>
      <c r="M215" s="64">
        <v>44027</v>
      </c>
      <c r="N215" s="67">
        <v>31</v>
      </c>
      <c r="O215" s="123"/>
      <c r="P215" s="64">
        <v>44103</v>
      </c>
      <c r="Q215" s="1">
        <v>90</v>
      </c>
      <c r="R215" s="56"/>
      <c r="S215" s="64">
        <v>44076</v>
      </c>
      <c r="T215" s="1">
        <v>20</v>
      </c>
      <c r="V215" s="64">
        <v>44027</v>
      </c>
      <c r="W215" s="1">
        <v>78</v>
      </c>
      <c r="Y215" s="64">
        <v>44039</v>
      </c>
      <c r="Z215" s="1">
        <v>9</v>
      </c>
      <c r="AB215" s="70">
        <v>44071</v>
      </c>
      <c r="AC215" s="1">
        <v>12</v>
      </c>
      <c r="AE215" s="64">
        <v>44039</v>
      </c>
      <c r="AF215" s="67">
        <v>52</v>
      </c>
    </row>
    <row r="216" spans="1:32">
      <c r="A216" s="64">
        <v>44032</v>
      </c>
      <c r="B216" s="67">
        <v>65</v>
      </c>
      <c r="D216" s="65">
        <v>44046</v>
      </c>
      <c r="E216" s="1">
        <v>12</v>
      </c>
      <c r="G216" s="64">
        <v>44022</v>
      </c>
      <c r="H216" s="1">
        <v>75</v>
      </c>
      <c r="J216" s="64">
        <v>44043</v>
      </c>
      <c r="K216" s="1">
        <v>15</v>
      </c>
      <c r="M216" s="64">
        <v>44028</v>
      </c>
      <c r="N216" s="67">
        <v>25</v>
      </c>
      <c r="O216" s="123"/>
      <c r="P216" s="64">
        <v>44104</v>
      </c>
      <c r="Q216" s="1">
        <v>82</v>
      </c>
      <c r="R216" s="56"/>
      <c r="S216" s="64">
        <v>44077</v>
      </c>
      <c r="T216" s="1">
        <v>19</v>
      </c>
      <c r="V216" s="64">
        <v>44028</v>
      </c>
      <c r="W216" s="1">
        <v>78</v>
      </c>
      <c r="Y216" s="64">
        <v>44040</v>
      </c>
      <c r="Z216" s="1">
        <v>16</v>
      </c>
      <c r="AB216" s="70">
        <v>44072</v>
      </c>
      <c r="AC216" s="1">
        <v>28</v>
      </c>
      <c r="AE216" s="64">
        <v>44040</v>
      </c>
      <c r="AF216" s="67">
        <v>85</v>
      </c>
    </row>
    <row r="217" spans="1:32">
      <c r="A217" s="64">
        <v>44033</v>
      </c>
      <c r="B217" s="67">
        <v>60</v>
      </c>
      <c r="D217" s="65">
        <v>44047</v>
      </c>
      <c r="E217" s="1">
        <v>11</v>
      </c>
      <c r="G217" s="64">
        <v>44023</v>
      </c>
      <c r="H217" s="1">
        <v>69</v>
      </c>
      <c r="J217" s="64">
        <v>44044</v>
      </c>
      <c r="K217" s="1">
        <v>12</v>
      </c>
      <c r="M217" s="64">
        <v>44029</v>
      </c>
      <c r="N217" s="67">
        <v>18</v>
      </c>
      <c r="O217" s="123"/>
      <c r="P217" s="79"/>
      <c r="Q217" s="80"/>
      <c r="R217" s="121"/>
      <c r="S217" s="64">
        <v>44078</v>
      </c>
      <c r="T217" s="1">
        <v>26</v>
      </c>
      <c r="V217" s="64">
        <v>44029</v>
      </c>
      <c r="W217" s="1">
        <v>44</v>
      </c>
      <c r="Y217" s="64">
        <v>44041</v>
      </c>
      <c r="Z217" s="1">
        <v>22</v>
      </c>
      <c r="AB217" s="70">
        <v>44073</v>
      </c>
      <c r="AC217" s="1">
        <v>9</v>
      </c>
      <c r="AE217" s="64">
        <v>44041</v>
      </c>
      <c r="AF217" s="67">
        <v>85</v>
      </c>
    </row>
    <row r="218" spans="1:32">
      <c r="A218" s="64">
        <v>44034</v>
      </c>
      <c r="B218" s="67">
        <v>62</v>
      </c>
      <c r="D218" s="65">
        <v>44048</v>
      </c>
      <c r="E218" s="1">
        <v>12</v>
      </c>
      <c r="G218" s="64">
        <v>44024</v>
      </c>
      <c r="H218" s="1">
        <v>39</v>
      </c>
      <c r="J218" s="64">
        <v>44045</v>
      </c>
      <c r="K218" s="1">
        <v>19</v>
      </c>
      <c r="M218" s="64">
        <v>44030</v>
      </c>
      <c r="N218" s="67">
        <v>20</v>
      </c>
      <c r="O218" s="123"/>
      <c r="P218" s="64">
        <v>44105</v>
      </c>
      <c r="Q218" s="1">
        <v>79</v>
      </c>
      <c r="R218" s="56"/>
      <c r="S218" s="64">
        <v>44079</v>
      </c>
      <c r="T218" s="1">
        <v>38</v>
      </c>
      <c r="V218" s="64">
        <v>44030</v>
      </c>
      <c r="W218" s="1">
        <v>61</v>
      </c>
      <c r="Y218" s="64">
        <v>44042</v>
      </c>
      <c r="Z218" s="1">
        <v>13</v>
      </c>
      <c r="AB218" s="70">
        <v>44074</v>
      </c>
      <c r="AC218" s="1">
        <v>12</v>
      </c>
      <c r="AE218" s="64">
        <v>44042</v>
      </c>
      <c r="AF218" s="67">
        <v>64</v>
      </c>
    </row>
    <row r="219" spans="1:32">
      <c r="A219" s="64">
        <v>44035</v>
      </c>
      <c r="B219" s="67">
        <v>57</v>
      </c>
      <c r="D219" s="65">
        <v>44049</v>
      </c>
      <c r="E219" s="1">
        <v>35</v>
      </c>
      <c r="G219" s="64">
        <v>44025</v>
      </c>
      <c r="H219" s="1">
        <v>41</v>
      </c>
      <c r="J219" s="64">
        <v>44046</v>
      </c>
      <c r="K219" s="1">
        <v>19</v>
      </c>
      <c r="M219" s="64">
        <v>44031</v>
      </c>
      <c r="N219" s="67">
        <v>19</v>
      </c>
      <c r="O219" s="123"/>
      <c r="P219" s="64">
        <v>44106</v>
      </c>
      <c r="Q219" s="1">
        <v>89</v>
      </c>
      <c r="R219" s="56"/>
      <c r="S219" s="64">
        <v>44080</v>
      </c>
      <c r="T219" s="1">
        <v>24</v>
      </c>
      <c r="V219" s="64">
        <v>44031</v>
      </c>
      <c r="W219" s="1">
        <v>67</v>
      </c>
      <c r="Y219" s="64">
        <v>44043</v>
      </c>
      <c r="Z219" s="1">
        <v>16</v>
      </c>
      <c r="AB219" s="70">
        <v>44075</v>
      </c>
      <c r="AC219" s="1">
        <v>41</v>
      </c>
      <c r="AE219" s="64">
        <v>44043</v>
      </c>
      <c r="AF219" s="67">
        <v>77</v>
      </c>
    </row>
    <row r="220" spans="1:32">
      <c r="A220" s="64">
        <v>44036</v>
      </c>
      <c r="B220" s="67">
        <v>69</v>
      </c>
      <c r="D220" s="65">
        <v>44050</v>
      </c>
      <c r="E220" s="1">
        <v>13</v>
      </c>
      <c r="G220" s="64">
        <v>44026</v>
      </c>
      <c r="H220" s="1">
        <v>50</v>
      </c>
      <c r="J220" s="64">
        <v>44047</v>
      </c>
      <c r="K220" s="1">
        <v>10</v>
      </c>
      <c r="M220" s="64">
        <v>44032</v>
      </c>
      <c r="N220" s="67">
        <v>21</v>
      </c>
      <c r="O220" s="123"/>
      <c r="P220" s="64">
        <v>44107</v>
      </c>
      <c r="Q220" s="1">
        <v>20</v>
      </c>
      <c r="R220" s="56"/>
      <c r="S220" s="64">
        <v>44081</v>
      </c>
      <c r="T220" s="1">
        <v>24</v>
      </c>
      <c r="V220" s="64">
        <v>44032</v>
      </c>
      <c r="W220" s="1">
        <v>66</v>
      </c>
      <c r="Y220" s="64">
        <v>44044</v>
      </c>
      <c r="Z220" s="1">
        <v>13</v>
      </c>
      <c r="AB220" s="70">
        <v>44076</v>
      </c>
      <c r="AC220" s="1">
        <v>51</v>
      </c>
      <c r="AE220" s="64">
        <v>44044</v>
      </c>
      <c r="AF220" s="67">
        <v>52</v>
      </c>
    </row>
    <row r="221" spans="1:32">
      <c r="A221" s="64">
        <v>44037</v>
      </c>
      <c r="B221" s="67">
        <v>64</v>
      </c>
      <c r="D221" s="65">
        <v>44051</v>
      </c>
      <c r="E221" s="1">
        <v>14</v>
      </c>
      <c r="G221" s="64">
        <v>44027</v>
      </c>
      <c r="H221" s="1">
        <v>50</v>
      </c>
      <c r="J221" s="64">
        <v>44048</v>
      </c>
      <c r="K221" s="1">
        <v>9</v>
      </c>
      <c r="M221" s="64">
        <v>44033</v>
      </c>
      <c r="N221" s="67">
        <v>24</v>
      </c>
      <c r="O221" s="123"/>
      <c r="P221" s="64">
        <v>44108</v>
      </c>
      <c r="Q221" s="1">
        <v>21</v>
      </c>
      <c r="R221" s="56"/>
      <c r="S221" s="64">
        <v>44082</v>
      </c>
      <c r="T221" s="1">
        <v>31</v>
      </c>
      <c r="V221" s="64">
        <v>44033</v>
      </c>
      <c r="W221" s="1">
        <v>64</v>
      </c>
      <c r="Y221" s="64">
        <v>44045</v>
      </c>
      <c r="Z221" s="1">
        <v>13</v>
      </c>
      <c r="AB221" s="70">
        <v>44077</v>
      </c>
      <c r="AC221" s="1">
        <v>19</v>
      </c>
      <c r="AE221" s="64">
        <v>44045</v>
      </c>
      <c r="AF221" s="67">
        <v>40</v>
      </c>
    </row>
    <row r="222" spans="1:32">
      <c r="A222" s="64">
        <v>44038</v>
      </c>
      <c r="B222" s="67">
        <v>60</v>
      </c>
      <c r="D222" s="65">
        <v>44052</v>
      </c>
      <c r="E222" s="1">
        <v>13</v>
      </c>
      <c r="G222" s="64">
        <v>44028</v>
      </c>
      <c r="H222" s="1">
        <v>50</v>
      </c>
      <c r="J222" s="64">
        <v>44049</v>
      </c>
      <c r="K222" s="1">
        <v>9</v>
      </c>
      <c r="M222" s="64">
        <v>44034</v>
      </c>
      <c r="N222" s="67">
        <v>27</v>
      </c>
      <c r="O222" s="123"/>
      <c r="P222" s="64">
        <v>44109</v>
      </c>
      <c r="Q222" s="1">
        <v>22</v>
      </c>
      <c r="R222" s="56"/>
      <c r="S222" s="64">
        <v>44083</v>
      </c>
      <c r="T222" s="1">
        <v>25</v>
      </c>
      <c r="V222" s="64">
        <v>44034</v>
      </c>
      <c r="W222" s="1">
        <v>57</v>
      </c>
      <c r="Y222" s="64">
        <v>44046</v>
      </c>
      <c r="Z222" s="1">
        <v>11</v>
      </c>
      <c r="AB222" s="81">
        <v>44078</v>
      </c>
      <c r="AC222" s="72">
        <v>26</v>
      </c>
      <c r="AE222" s="64">
        <v>44046</v>
      </c>
      <c r="AF222" s="67">
        <v>30</v>
      </c>
    </row>
    <row r="223" spans="1:32">
      <c r="A223" s="64">
        <v>44039</v>
      </c>
      <c r="B223" s="67">
        <v>57</v>
      </c>
      <c r="D223" s="65">
        <v>44053</v>
      </c>
      <c r="E223" s="1">
        <v>14</v>
      </c>
      <c r="G223" s="64">
        <v>44029</v>
      </c>
      <c r="H223" s="1">
        <v>47</v>
      </c>
      <c r="J223" s="64">
        <v>44050</v>
      </c>
      <c r="K223" s="1">
        <v>9</v>
      </c>
      <c r="M223" s="64">
        <v>44035</v>
      </c>
      <c r="N223" s="67">
        <v>28</v>
      </c>
      <c r="O223" s="123"/>
      <c r="P223" s="64">
        <v>44110</v>
      </c>
      <c r="Q223" s="1">
        <v>39</v>
      </c>
      <c r="R223" s="56"/>
      <c r="S223" s="64">
        <v>44084</v>
      </c>
      <c r="T223" s="1">
        <v>27</v>
      </c>
      <c r="V223" s="64">
        <v>44035</v>
      </c>
      <c r="W223" s="1">
        <v>69</v>
      </c>
      <c r="Y223" s="64">
        <v>44047</v>
      </c>
      <c r="Z223" s="1">
        <v>9</v>
      </c>
      <c r="AB223" s="81">
        <v>44079</v>
      </c>
      <c r="AC223" s="72">
        <v>37</v>
      </c>
      <c r="AE223" s="64">
        <v>44047</v>
      </c>
      <c r="AF223" s="67">
        <v>28</v>
      </c>
    </row>
    <row r="224" spans="1:32">
      <c r="A224" s="64">
        <v>44040</v>
      </c>
      <c r="B224" s="67">
        <v>79</v>
      </c>
      <c r="D224" s="65">
        <v>44054</v>
      </c>
      <c r="E224" s="1">
        <v>14</v>
      </c>
      <c r="G224" s="64">
        <v>44030</v>
      </c>
      <c r="H224" s="1">
        <v>43</v>
      </c>
      <c r="J224" s="64">
        <v>44051</v>
      </c>
      <c r="K224" s="1">
        <v>9</v>
      </c>
      <c r="M224" s="64">
        <v>44036</v>
      </c>
      <c r="N224" s="67">
        <v>29</v>
      </c>
      <c r="O224" s="123"/>
      <c r="P224" s="64">
        <v>44111</v>
      </c>
      <c r="Q224" s="1">
        <v>20</v>
      </c>
      <c r="R224" s="56"/>
      <c r="S224" s="64">
        <v>44085</v>
      </c>
      <c r="T224" s="1">
        <v>42</v>
      </c>
      <c r="V224" s="64">
        <v>44036</v>
      </c>
      <c r="W224" s="1">
        <v>78</v>
      </c>
      <c r="Y224" s="64">
        <v>44048</v>
      </c>
      <c r="Z224" s="1">
        <v>9</v>
      </c>
      <c r="AB224" s="81">
        <v>44080</v>
      </c>
      <c r="AC224" s="72">
        <v>24</v>
      </c>
      <c r="AE224" s="64">
        <v>44048</v>
      </c>
      <c r="AF224" s="67">
        <v>32</v>
      </c>
    </row>
    <row r="225" spans="1:32">
      <c r="A225" s="64">
        <v>44041</v>
      </c>
      <c r="B225" s="67">
        <v>78</v>
      </c>
      <c r="D225" s="65">
        <v>44055</v>
      </c>
      <c r="E225" s="1">
        <v>13</v>
      </c>
      <c r="G225" s="64">
        <v>44031</v>
      </c>
      <c r="H225" s="1">
        <v>40</v>
      </c>
      <c r="J225" s="64">
        <v>44052</v>
      </c>
      <c r="K225" s="1">
        <v>11</v>
      </c>
      <c r="M225" s="64">
        <v>44037</v>
      </c>
      <c r="N225" s="67">
        <v>29</v>
      </c>
      <c r="O225" s="123"/>
      <c r="P225" s="64">
        <v>44112</v>
      </c>
      <c r="Q225" s="1">
        <v>12</v>
      </c>
      <c r="R225" s="56"/>
      <c r="S225" s="64">
        <v>44086</v>
      </c>
      <c r="T225" s="1">
        <v>37</v>
      </c>
      <c r="V225" s="64">
        <v>44037</v>
      </c>
      <c r="W225" s="1">
        <v>51</v>
      </c>
      <c r="Y225" s="64">
        <v>44049</v>
      </c>
      <c r="Z225" s="1">
        <v>9</v>
      </c>
      <c r="AB225" s="70">
        <v>44081</v>
      </c>
      <c r="AC225" s="1">
        <v>24</v>
      </c>
      <c r="AE225" s="64">
        <v>44049</v>
      </c>
      <c r="AF225" s="67">
        <v>27</v>
      </c>
    </row>
    <row r="226" spans="1:32">
      <c r="A226" s="64">
        <v>44042</v>
      </c>
      <c r="B226" s="67">
        <v>72</v>
      </c>
      <c r="D226" s="65">
        <v>44056</v>
      </c>
      <c r="E226" s="1">
        <v>13</v>
      </c>
      <c r="G226" s="64">
        <v>44032</v>
      </c>
      <c r="H226" s="1">
        <v>45</v>
      </c>
      <c r="J226" s="64">
        <v>44053</v>
      </c>
      <c r="K226" s="1">
        <v>19</v>
      </c>
      <c r="M226" s="64">
        <v>44038</v>
      </c>
      <c r="N226" s="67">
        <v>23</v>
      </c>
      <c r="O226" s="123"/>
      <c r="P226" s="64">
        <v>44113</v>
      </c>
      <c r="Q226" s="1">
        <v>23</v>
      </c>
      <c r="R226" s="56"/>
      <c r="S226" s="64">
        <v>44087</v>
      </c>
      <c r="T226" s="1">
        <v>10</v>
      </c>
      <c r="V226" s="64">
        <v>44038</v>
      </c>
      <c r="W226" s="1">
        <v>68</v>
      </c>
      <c r="Y226" s="64">
        <v>44050</v>
      </c>
      <c r="Z226" s="1">
        <v>9</v>
      </c>
      <c r="AB226" s="70">
        <v>44082</v>
      </c>
      <c r="AC226" s="1">
        <v>31</v>
      </c>
      <c r="AE226" s="64">
        <v>44050</v>
      </c>
      <c r="AF226" s="67">
        <v>27</v>
      </c>
    </row>
    <row r="227" spans="1:32">
      <c r="A227" s="64">
        <v>44043</v>
      </c>
      <c r="B227" s="67">
        <v>79</v>
      </c>
      <c r="D227" s="65">
        <v>44057</v>
      </c>
      <c r="E227" s="1">
        <v>15</v>
      </c>
      <c r="G227" s="64">
        <v>44033</v>
      </c>
      <c r="H227" s="1">
        <v>45</v>
      </c>
      <c r="J227" s="64">
        <v>44054</v>
      </c>
      <c r="K227" s="1">
        <v>15</v>
      </c>
      <c r="M227" s="64">
        <v>44039</v>
      </c>
      <c r="N227" s="67">
        <v>25</v>
      </c>
      <c r="O227" s="123"/>
      <c r="P227" s="64">
        <v>44114</v>
      </c>
      <c r="Q227" s="1">
        <v>25</v>
      </c>
      <c r="R227" s="56"/>
      <c r="S227" s="64">
        <v>44088</v>
      </c>
      <c r="T227" s="1">
        <v>28</v>
      </c>
      <c r="V227" s="64">
        <v>44039</v>
      </c>
      <c r="W227" s="1">
        <v>61</v>
      </c>
      <c r="Y227" s="64">
        <v>44051</v>
      </c>
      <c r="Z227" s="1">
        <v>9</v>
      </c>
      <c r="AB227" s="70">
        <v>44083</v>
      </c>
      <c r="AC227" s="1">
        <v>25</v>
      </c>
      <c r="AE227" s="64">
        <v>44051</v>
      </c>
      <c r="AF227" s="67">
        <v>34</v>
      </c>
    </row>
    <row r="228" spans="1:32">
      <c r="A228" s="64">
        <v>44044</v>
      </c>
      <c r="B228" s="67">
        <v>69</v>
      </c>
      <c r="D228" s="65">
        <v>44058</v>
      </c>
      <c r="E228" s="1">
        <v>14</v>
      </c>
      <c r="G228" s="64">
        <v>44034</v>
      </c>
      <c r="H228" s="1">
        <v>46</v>
      </c>
      <c r="J228" s="64">
        <v>44055</v>
      </c>
      <c r="K228" s="1">
        <v>12</v>
      </c>
      <c r="M228" s="64">
        <v>44040</v>
      </c>
      <c r="N228" s="67">
        <v>35</v>
      </c>
      <c r="O228" s="123"/>
      <c r="P228" s="64">
        <v>44115</v>
      </c>
      <c r="Q228" s="1">
        <v>15</v>
      </c>
      <c r="R228" s="56"/>
      <c r="S228" s="64">
        <v>44089</v>
      </c>
      <c r="T228" s="1">
        <v>31</v>
      </c>
      <c r="V228" s="64">
        <v>44040</v>
      </c>
      <c r="W228" s="1">
        <v>83</v>
      </c>
      <c r="Y228" s="64">
        <v>44052</v>
      </c>
      <c r="Z228" s="1">
        <v>9</v>
      </c>
      <c r="AB228" s="70">
        <v>44084</v>
      </c>
      <c r="AC228" s="1">
        <v>27</v>
      </c>
      <c r="AE228" s="64">
        <v>44052</v>
      </c>
      <c r="AF228" s="1">
        <v>34</v>
      </c>
    </row>
    <row r="229" spans="1:32">
      <c r="A229" s="64">
        <v>44045</v>
      </c>
      <c r="B229" s="67">
        <v>59</v>
      </c>
      <c r="D229" s="65">
        <v>44059</v>
      </c>
      <c r="E229" s="1">
        <v>13</v>
      </c>
      <c r="G229" s="64">
        <v>44035</v>
      </c>
      <c r="H229" s="1">
        <v>47</v>
      </c>
      <c r="J229" s="64">
        <v>44056</v>
      </c>
      <c r="K229" s="1">
        <v>17</v>
      </c>
      <c r="M229" s="64">
        <v>44041</v>
      </c>
      <c r="N229" s="67">
        <v>42</v>
      </c>
      <c r="O229" s="123"/>
      <c r="P229" s="64">
        <v>44116</v>
      </c>
      <c r="Q229" s="1">
        <v>17</v>
      </c>
      <c r="R229" s="56"/>
      <c r="S229" s="64">
        <v>44090</v>
      </c>
      <c r="T229" s="1">
        <v>41</v>
      </c>
      <c r="V229" s="64">
        <v>44041</v>
      </c>
      <c r="W229" s="1">
        <v>99</v>
      </c>
      <c r="Y229" s="64">
        <v>44053</v>
      </c>
      <c r="Z229" s="1">
        <v>9</v>
      </c>
      <c r="AB229" s="70">
        <v>44085</v>
      </c>
      <c r="AC229" s="1">
        <v>42</v>
      </c>
      <c r="AE229" s="64">
        <v>44053</v>
      </c>
      <c r="AF229" s="1">
        <v>37</v>
      </c>
    </row>
    <row r="230" spans="1:32">
      <c r="A230" s="64">
        <v>44046</v>
      </c>
      <c r="B230" s="67">
        <v>42</v>
      </c>
      <c r="D230" s="65">
        <v>44060</v>
      </c>
      <c r="E230" s="1">
        <v>14</v>
      </c>
      <c r="G230" s="64">
        <v>44036</v>
      </c>
      <c r="H230" s="1">
        <v>48</v>
      </c>
      <c r="J230" s="124">
        <v>44059</v>
      </c>
      <c r="K230" s="1">
        <v>11</v>
      </c>
      <c r="M230" s="64">
        <v>44042</v>
      </c>
      <c r="N230" s="67">
        <v>33</v>
      </c>
      <c r="O230" s="123"/>
      <c r="P230" s="64">
        <v>44117</v>
      </c>
      <c r="Q230" s="1">
        <v>18</v>
      </c>
      <c r="R230" s="56"/>
      <c r="S230" s="64">
        <v>44091</v>
      </c>
      <c r="T230" s="1">
        <v>33</v>
      </c>
      <c r="V230" s="64">
        <v>44042</v>
      </c>
      <c r="W230" s="1">
        <v>89</v>
      </c>
      <c r="Y230" s="64">
        <v>44054</v>
      </c>
      <c r="Z230" s="1">
        <v>9</v>
      </c>
      <c r="AB230" s="70">
        <v>44086</v>
      </c>
      <c r="AC230" s="1">
        <v>36</v>
      </c>
      <c r="AE230" s="64">
        <v>44054</v>
      </c>
      <c r="AF230" s="1">
        <v>38</v>
      </c>
    </row>
    <row r="231" spans="1:32">
      <c r="A231" s="64">
        <v>44047</v>
      </c>
      <c r="B231" s="67">
        <v>37</v>
      </c>
      <c r="D231" s="65">
        <v>44061</v>
      </c>
      <c r="E231" s="1">
        <v>14</v>
      </c>
      <c r="G231" s="64">
        <v>44037</v>
      </c>
      <c r="H231" s="1">
        <v>50</v>
      </c>
      <c r="J231" s="64">
        <v>44060</v>
      </c>
      <c r="K231" s="1">
        <v>12</v>
      </c>
      <c r="M231" s="64">
        <v>44043</v>
      </c>
      <c r="N231" s="67">
        <v>29</v>
      </c>
      <c r="O231" s="123"/>
      <c r="P231" s="64">
        <v>44118</v>
      </c>
      <c r="Q231" s="1">
        <v>31</v>
      </c>
      <c r="R231" s="56"/>
      <c r="S231" s="64">
        <v>44092</v>
      </c>
      <c r="T231" s="1">
        <v>45</v>
      </c>
      <c r="V231" s="64">
        <v>44043</v>
      </c>
      <c r="W231" s="1">
        <v>82</v>
      </c>
      <c r="Y231" s="64">
        <v>44055</v>
      </c>
      <c r="Z231" s="1">
        <v>9</v>
      </c>
      <c r="AB231" s="70">
        <v>44087</v>
      </c>
      <c r="AC231" s="1">
        <v>10</v>
      </c>
      <c r="AE231" s="64">
        <v>44055</v>
      </c>
      <c r="AF231" s="1">
        <v>38</v>
      </c>
    </row>
    <row r="232" spans="1:32">
      <c r="A232" s="64">
        <v>44048</v>
      </c>
      <c r="B232" s="67">
        <v>37</v>
      </c>
      <c r="D232" s="65">
        <v>44062</v>
      </c>
      <c r="E232" s="1">
        <v>14</v>
      </c>
      <c r="G232" s="64">
        <v>44038</v>
      </c>
      <c r="H232" s="1">
        <v>48</v>
      </c>
      <c r="J232" s="64">
        <v>44061</v>
      </c>
      <c r="K232" s="1">
        <v>11</v>
      </c>
      <c r="M232" s="64">
        <v>44044</v>
      </c>
      <c r="N232" s="67">
        <v>25</v>
      </c>
      <c r="O232" s="123"/>
      <c r="P232" s="64">
        <v>44119</v>
      </c>
      <c r="Q232" s="1">
        <v>14</v>
      </c>
      <c r="R232" s="56"/>
      <c r="S232" s="64">
        <v>44093</v>
      </c>
      <c r="T232" s="1">
        <v>64</v>
      </c>
      <c r="V232" s="64">
        <v>44044</v>
      </c>
      <c r="W232" s="1">
        <v>58</v>
      </c>
      <c r="Y232" s="64">
        <v>44056</v>
      </c>
      <c r="Z232" s="1">
        <v>9</v>
      </c>
      <c r="AB232" s="70">
        <v>44088</v>
      </c>
      <c r="AC232" s="1">
        <v>28</v>
      </c>
      <c r="AE232" s="64">
        <v>44056</v>
      </c>
      <c r="AF232" s="1">
        <v>34</v>
      </c>
    </row>
    <row r="233" spans="1:32">
      <c r="A233" s="64">
        <v>44049</v>
      </c>
      <c r="B233" s="67">
        <v>41</v>
      </c>
      <c r="D233" s="65">
        <v>44063</v>
      </c>
      <c r="E233" s="1">
        <v>14</v>
      </c>
      <c r="G233" s="64">
        <v>44039</v>
      </c>
      <c r="H233" s="1">
        <v>47</v>
      </c>
      <c r="J233" s="64">
        <v>44062</v>
      </c>
      <c r="K233" s="1">
        <v>12</v>
      </c>
      <c r="M233" s="64">
        <v>44045</v>
      </c>
      <c r="N233" s="67">
        <v>18</v>
      </c>
      <c r="O233" s="123"/>
      <c r="P233" s="64">
        <v>44120</v>
      </c>
      <c r="Q233" s="1">
        <v>59</v>
      </c>
      <c r="R233" s="56"/>
      <c r="S233" s="64">
        <v>44094</v>
      </c>
      <c r="T233" s="1">
        <v>30</v>
      </c>
      <c r="V233" s="64">
        <v>44045</v>
      </c>
      <c r="W233" s="1">
        <v>34</v>
      </c>
      <c r="Y233" s="64">
        <v>44057</v>
      </c>
      <c r="Z233" s="1">
        <v>9</v>
      </c>
      <c r="AB233" s="70">
        <v>44089</v>
      </c>
      <c r="AC233" s="1">
        <v>31</v>
      </c>
      <c r="AE233" s="64">
        <v>44057</v>
      </c>
      <c r="AF233" s="1">
        <v>39</v>
      </c>
    </row>
    <row r="234" spans="1:32">
      <c r="A234" s="64">
        <v>44050</v>
      </c>
      <c r="B234" s="67">
        <v>36</v>
      </c>
      <c r="D234" s="65">
        <v>44064</v>
      </c>
      <c r="E234" s="1">
        <v>14</v>
      </c>
      <c r="G234" s="64">
        <v>44040</v>
      </c>
      <c r="H234" s="1">
        <v>50</v>
      </c>
      <c r="J234" s="64">
        <v>44063</v>
      </c>
      <c r="K234" s="1">
        <v>11</v>
      </c>
      <c r="M234" s="64">
        <v>44046</v>
      </c>
      <c r="N234" s="67">
        <v>18</v>
      </c>
      <c r="O234" s="123"/>
      <c r="P234" s="64">
        <v>44121</v>
      </c>
      <c r="Q234" s="1">
        <v>9</v>
      </c>
      <c r="R234" s="56"/>
      <c r="S234" s="64">
        <v>44095</v>
      </c>
      <c r="T234" s="1">
        <v>46</v>
      </c>
      <c r="V234" s="64">
        <v>44046</v>
      </c>
      <c r="W234" s="1">
        <v>50</v>
      </c>
      <c r="Y234" s="64">
        <v>44058</v>
      </c>
      <c r="Z234" s="1">
        <v>9</v>
      </c>
      <c r="AB234" s="70">
        <v>44090</v>
      </c>
      <c r="AC234" s="1">
        <v>40</v>
      </c>
      <c r="AE234" s="64">
        <v>44058</v>
      </c>
      <c r="AF234" s="1">
        <v>33</v>
      </c>
    </row>
    <row r="235" spans="1:32">
      <c r="A235" s="64">
        <v>44051</v>
      </c>
      <c r="B235" s="67">
        <v>42</v>
      </c>
      <c r="D235" s="65">
        <v>44065</v>
      </c>
      <c r="E235" s="1">
        <v>14</v>
      </c>
      <c r="G235" s="64">
        <v>44041</v>
      </c>
      <c r="H235" s="1">
        <v>53</v>
      </c>
      <c r="J235" s="64">
        <v>44064</v>
      </c>
      <c r="K235" s="1">
        <v>11</v>
      </c>
      <c r="M235" s="64">
        <v>44047</v>
      </c>
      <c r="N235" s="67">
        <v>13</v>
      </c>
      <c r="O235" s="123"/>
      <c r="P235" s="64">
        <v>44122</v>
      </c>
      <c r="Q235" s="1">
        <v>9</v>
      </c>
      <c r="R235" s="56"/>
      <c r="S235" s="64">
        <v>44096</v>
      </c>
      <c r="T235" s="1">
        <v>37</v>
      </c>
      <c r="V235" s="64">
        <v>44047</v>
      </c>
      <c r="W235" s="1">
        <v>56</v>
      </c>
      <c r="Y235" s="64">
        <v>44059</v>
      </c>
      <c r="Z235" s="1">
        <v>9</v>
      </c>
      <c r="AB235" s="70">
        <v>44091</v>
      </c>
      <c r="AC235" s="1">
        <v>30</v>
      </c>
      <c r="AE235" s="64">
        <v>44059</v>
      </c>
      <c r="AF235" s="1">
        <v>34</v>
      </c>
    </row>
    <row r="236" spans="1:32">
      <c r="A236" s="64">
        <v>44052</v>
      </c>
      <c r="B236" s="1">
        <v>51</v>
      </c>
      <c r="D236" s="65">
        <v>44066</v>
      </c>
      <c r="E236" s="1">
        <v>13</v>
      </c>
      <c r="G236" s="64">
        <v>44045</v>
      </c>
      <c r="H236" s="1">
        <v>41</v>
      </c>
      <c r="J236" s="64">
        <v>44065</v>
      </c>
      <c r="K236" s="1">
        <v>17</v>
      </c>
      <c r="M236" s="64">
        <v>44048</v>
      </c>
      <c r="N236" s="67">
        <v>41</v>
      </c>
      <c r="O236" s="123"/>
      <c r="P236" s="64">
        <v>44123</v>
      </c>
      <c r="Q236" s="1">
        <v>10</v>
      </c>
      <c r="R236" s="56"/>
      <c r="S236" s="64">
        <v>44097</v>
      </c>
      <c r="T236" s="1">
        <v>15</v>
      </c>
      <c r="V236" s="64">
        <v>44048</v>
      </c>
      <c r="W236" s="1">
        <v>55</v>
      </c>
      <c r="Y236" s="64">
        <v>44060</v>
      </c>
      <c r="Z236" s="1">
        <v>9</v>
      </c>
      <c r="AB236" s="70">
        <v>44092</v>
      </c>
      <c r="AC236" s="1">
        <v>45</v>
      </c>
      <c r="AE236" s="64">
        <v>44060</v>
      </c>
      <c r="AF236" s="1">
        <v>41</v>
      </c>
    </row>
    <row r="237" spans="1:32">
      <c r="A237" s="64">
        <v>44053</v>
      </c>
      <c r="B237" s="1">
        <v>55</v>
      </c>
      <c r="D237" s="65">
        <v>44067</v>
      </c>
      <c r="E237" s="1">
        <v>14</v>
      </c>
      <c r="G237" s="64">
        <v>44046</v>
      </c>
      <c r="H237" s="1">
        <v>41</v>
      </c>
      <c r="J237" s="64">
        <v>44066</v>
      </c>
      <c r="K237" s="1">
        <v>17</v>
      </c>
      <c r="M237" s="64">
        <v>44049</v>
      </c>
      <c r="N237" s="67">
        <v>26</v>
      </c>
      <c r="O237" s="123"/>
      <c r="P237" s="64">
        <v>44124</v>
      </c>
      <c r="Q237" s="1">
        <v>9</v>
      </c>
      <c r="R237" s="56"/>
      <c r="S237" s="64">
        <v>44098</v>
      </c>
      <c r="T237" s="1">
        <v>46</v>
      </c>
      <c r="V237" s="64">
        <v>44049</v>
      </c>
      <c r="W237" s="1">
        <v>50</v>
      </c>
      <c r="Y237" s="64">
        <v>44061</v>
      </c>
      <c r="Z237" s="1">
        <v>9</v>
      </c>
      <c r="AB237" s="70">
        <v>44093</v>
      </c>
      <c r="AC237" s="1">
        <v>55</v>
      </c>
      <c r="AE237" s="64">
        <v>44061</v>
      </c>
      <c r="AF237" s="1">
        <v>41</v>
      </c>
    </row>
    <row r="238" spans="1:32">
      <c r="A238" s="64">
        <v>44054</v>
      </c>
      <c r="B238" s="1">
        <v>53</v>
      </c>
      <c r="D238" s="65">
        <v>44068</v>
      </c>
      <c r="E238" s="1">
        <v>14</v>
      </c>
      <c r="G238" s="64">
        <v>44047</v>
      </c>
      <c r="H238" s="1">
        <v>42</v>
      </c>
      <c r="J238" s="64">
        <v>44067</v>
      </c>
      <c r="K238" s="1">
        <v>18</v>
      </c>
      <c r="M238" s="64">
        <v>44050</v>
      </c>
      <c r="N238" s="67">
        <v>23</v>
      </c>
      <c r="O238" s="123"/>
      <c r="P238" s="64">
        <v>44125</v>
      </c>
      <c r="Q238" s="1">
        <v>9</v>
      </c>
      <c r="R238" s="56"/>
      <c r="S238" s="64">
        <v>44099</v>
      </c>
      <c r="T238" s="1">
        <v>29</v>
      </c>
      <c r="V238" s="64">
        <v>44050</v>
      </c>
      <c r="W238" s="1">
        <v>68</v>
      </c>
      <c r="Y238" s="64">
        <v>44062</v>
      </c>
      <c r="Z238" s="1">
        <v>9</v>
      </c>
      <c r="AB238" s="70">
        <v>44094</v>
      </c>
      <c r="AC238" s="1">
        <v>30</v>
      </c>
      <c r="AE238" s="64">
        <v>44062</v>
      </c>
      <c r="AF238" s="1">
        <v>41</v>
      </c>
    </row>
    <row r="239" spans="1:32">
      <c r="A239" s="64">
        <v>44055</v>
      </c>
      <c r="B239" s="1">
        <v>48</v>
      </c>
      <c r="D239" s="65">
        <v>44069</v>
      </c>
      <c r="E239" s="1">
        <v>14</v>
      </c>
      <c r="G239" s="64">
        <v>44048</v>
      </c>
      <c r="H239" s="1">
        <v>75</v>
      </c>
      <c r="J239" s="64">
        <v>44068</v>
      </c>
      <c r="K239" s="1">
        <v>11</v>
      </c>
      <c r="M239" s="64">
        <v>44051</v>
      </c>
      <c r="N239" s="67">
        <v>19</v>
      </c>
      <c r="O239" s="123"/>
      <c r="P239" s="64">
        <v>44126</v>
      </c>
      <c r="Q239" s="1">
        <v>9</v>
      </c>
      <c r="R239" s="56"/>
      <c r="S239" s="64">
        <v>44100</v>
      </c>
      <c r="T239" s="1">
        <v>13</v>
      </c>
      <c r="V239" s="64">
        <v>44051</v>
      </c>
      <c r="W239" s="1">
        <v>72</v>
      </c>
      <c r="Y239" s="64">
        <v>44063</v>
      </c>
      <c r="Z239" s="1">
        <v>9</v>
      </c>
      <c r="AB239" s="70">
        <v>44095</v>
      </c>
      <c r="AC239" s="1">
        <v>45</v>
      </c>
      <c r="AE239" s="64">
        <v>44063</v>
      </c>
      <c r="AF239" s="1">
        <v>45</v>
      </c>
    </row>
    <row r="240" spans="1:32">
      <c r="A240" s="64">
        <v>44056</v>
      </c>
      <c r="B240" s="1">
        <v>42</v>
      </c>
      <c r="D240" s="65">
        <v>44070</v>
      </c>
      <c r="E240" s="1">
        <v>14</v>
      </c>
      <c r="G240" s="64">
        <v>44049</v>
      </c>
      <c r="H240" s="1">
        <v>56</v>
      </c>
      <c r="J240" s="64">
        <v>44069</v>
      </c>
      <c r="K240" s="1">
        <v>12</v>
      </c>
      <c r="M240" s="64">
        <v>44052</v>
      </c>
      <c r="N240" s="1">
        <v>24</v>
      </c>
      <c r="O240" s="56"/>
      <c r="P240" s="64">
        <v>44127</v>
      </c>
      <c r="Q240" s="1">
        <v>9</v>
      </c>
      <c r="R240" s="56"/>
      <c r="S240" s="64">
        <v>44101</v>
      </c>
      <c r="T240" s="1">
        <v>23</v>
      </c>
      <c r="V240" s="64">
        <v>44052</v>
      </c>
      <c r="W240" s="1">
        <v>81</v>
      </c>
      <c r="Y240" s="64">
        <v>44064</v>
      </c>
      <c r="Z240" s="1">
        <v>9</v>
      </c>
      <c r="AB240" s="70">
        <v>44096</v>
      </c>
      <c r="AC240" s="1">
        <v>39</v>
      </c>
      <c r="AE240" s="64">
        <v>44064</v>
      </c>
      <c r="AF240" s="1">
        <v>45</v>
      </c>
    </row>
    <row r="241" spans="1:32">
      <c r="A241" s="64">
        <v>44057</v>
      </c>
      <c r="B241" s="1">
        <v>32</v>
      </c>
      <c r="D241" s="65">
        <v>44071</v>
      </c>
      <c r="E241" s="1">
        <v>15</v>
      </c>
      <c r="G241" s="64">
        <v>44050</v>
      </c>
      <c r="H241" s="1">
        <v>104</v>
      </c>
      <c r="J241" s="64">
        <v>44070</v>
      </c>
      <c r="K241" s="1">
        <v>12</v>
      </c>
      <c r="M241" s="64">
        <v>44053</v>
      </c>
      <c r="N241" s="1">
        <v>30</v>
      </c>
      <c r="O241" s="56"/>
      <c r="P241" s="64">
        <v>44128</v>
      </c>
      <c r="Q241" s="1">
        <v>10</v>
      </c>
      <c r="R241" s="56"/>
      <c r="S241" s="64">
        <v>44102</v>
      </c>
      <c r="T241" s="1">
        <v>36</v>
      </c>
      <c r="V241" s="64">
        <v>44053</v>
      </c>
      <c r="W241" s="1">
        <v>92</v>
      </c>
      <c r="Y241" s="64">
        <v>44065</v>
      </c>
      <c r="Z241" s="1">
        <v>9</v>
      </c>
      <c r="AB241" s="70">
        <v>44097</v>
      </c>
      <c r="AC241" s="1">
        <v>15</v>
      </c>
      <c r="AE241" s="64">
        <v>44065</v>
      </c>
      <c r="AF241" s="1">
        <v>37</v>
      </c>
    </row>
    <row r="242" spans="1:32">
      <c r="A242" s="64">
        <v>44058</v>
      </c>
      <c r="B242" s="1">
        <v>27</v>
      </c>
      <c r="D242" s="65">
        <v>44072</v>
      </c>
      <c r="E242" s="1">
        <v>15</v>
      </c>
      <c r="G242" s="64">
        <v>44051</v>
      </c>
      <c r="H242" s="1">
        <v>73</v>
      </c>
      <c r="J242" s="64">
        <v>44071</v>
      </c>
      <c r="K242" s="1">
        <v>14</v>
      </c>
      <c r="M242" s="64">
        <v>44054</v>
      </c>
      <c r="N242" s="1">
        <v>29</v>
      </c>
      <c r="O242" s="56"/>
      <c r="P242" s="64">
        <v>44129</v>
      </c>
      <c r="Q242" s="1">
        <v>9</v>
      </c>
      <c r="R242" s="56"/>
      <c r="S242" s="64">
        <v>44103</v>
      </c>
      <c r="T242" s="1">
        <v>45</v>
      </c>
      <c r="V242" s="64">
        <v>44054</v>
      </c>
      <c r="W242" s="1">
        <v>71</v>
      </c>
      <c r="Y242" s="64">
        <v>44066</v>
      </c>
      <c r="Z242" s="1">
        <v>9</v>
      </c>
      <c r="AB242" s="70">
        <v>44098</v>
      </c>
      <c r="AC242" s="1">
        <v>46</v>
      </c>
      <c r="AE242" s="64">
        <v>44066</v>
      </c>
      <c r="AF242" s="1">
        <v>36</v>
      </c>
    </row>
    <row r="243" spans="1:32">
      <c r="A243" s="64">
        <v>44059</v>
      </c>
      <c r="B243" s="1">
        <v>31</v>
      </c>
      <c r="D243" s="65">
        <v>44073</v>
      </c>
      <c r="E243" s="1">
        <v>14</v>
      </c>
      <c r="G243" s="64">
        <v>44052</v>
      </c>
      <c r="H243" s="1">
        <v>72</v>
      </c>
      <c r="J243" s="64">
        <v>44072</v>
      </c>
      <c r="K243" s="1">
        <v>19</v>
      </c>
      <c r="M243" s="64">
        <v>44055</v>
      </c>
      <c r="N243" s="1">
        <v>26</v>
      </c>
      <c r="O243" s="56"/>
      <c r="P243" s="64">
        <v>44130</v>
      </c>
      <c r="Q243" s="1">
        <v>11</v>
      </c>
      <c r="R243" s="56"/>
      <c r="S243" s="64">
        <v>44104</v>
      </c>
      <c r="T243" s="1">
        <v>33</v>
      </c>
      <c r="V243" s="64">
        <v>44055</v>
      </c>
      <c r="W243" s="1">
        <v>59</v>
      </c>
      <c r="Y243" s="64">
        <v>44067</v>
      </c>
      <c r="Z243" s="1">
        <v>9</v>
      </c>
      <c r="AB243" s="70">
        <v>44099</v>
      </c>
      <c r="AC243" s="1">
        <v>29</v>
      </c>
      <c r="AE243" s="64">
        <v>44067</v>
      </c>
      <c r="AF243" s="1">
        <v>40</v>
      </c>
    </row>
    <row r="244" spans="1:32">
      <c r="A244" s="64">
        <v>44060</v>
      </c>
      <c r="B244" s="1">
        <v>35</v>
      </c>
      <c r="D244" s="65">
        <v>44074</v>
      </c>
      <c r="E244" s="1">
        <v>14</v>
      </c>
      <c r="G244" s="64">
        <v>44053</v>
      </c>
      <c r="H244" s="1">
        <v>72</v>
      </c>
      <c r="J244" s="64">
        <v>44073</v>
      </c>
      <c r="K244" s="1">
        <v>11</v>
      </c>
      <c r="M244" s="64">
        <v>44056</v>
      </c>
      <c r="N244" s="1">
        <v>27</v>
      </c>
      <c r="O244" s="56"/>
      <c r="P244" s="64">
        <v>44131</v>
      </c>
      <c r="Q244" s="1">
        <v>38</v>
      </c>
      <c r="R244" s="56"/>
      <c r="S244" s="73"/>
      <c r="T244" s="74"/>
      <c r="V244" s="64">
        <v>44056</v>
      </c>
      <c r="W244" s="1">
        <v>55</v>
      </c>
      <c r="Y244" s="64">
        <v>44068</v>
      </c>
      <c r="Z244" s="1">
        <v>9</v>
      </c>
      <c r="AB244" s="70">
        <v>44100</v>
      </c>
      <c r="AC244" s="1">
        <v>13</v>
      </c>
      <c r="AE244" s="64">
        <v>44068</v>
      </c>
      <c r="AF244" s="1">
        <v>40</v>
      </c>
    </row>
    <row r="245" spans="1:32">
      <c r="A245" s="64">
        <v>44061</v>
      </c>
      <c r="B245" s="1">
        <v>34</v>
      </c>
      <c r="D245" s="65">
        <v>44075</v>
      </c>
      <c r="E245" s="1">
        <v>21</v>
      </c>
      <c r="G245" s="64">
        <v>44054</v>
      </c>
      <c r="H245" s="1">
        <v>75</v>
      </c>
      <c r="J245" s="64">
        <v>44074</v>
      </c>
      <c r="K245" s="1">
        <v>14</v>
      </c>
      <c r="M245" s="64">
        <v>44057</v>
      </c>
      <c r="N245" s="1">
        <v>25</v>
      </c>
      <c r="O245" s="56"/>
      <c r="P245" s="64">
        <v>44132</v>
      </c>
      <c r="Q245" s="1">
        <v>29</v>
      </c>
      <c r="R245" s="56"/>
      <c r="S245" s="64">
        <v>44105</v>
      </c>
      <c r="T245" s="1">
        <v>24</v>
      </c>
      <c r="V245" s="64">
        <v>44057</v>
      </c>
      <c r="W245" s="1">
        <v>55</v>
      </c>
      <c r="Y245" s="64">
        <v>44069</v>
      </c>
      <c r="Z245" s="1">
        <v>9</v>
      </c>
      <c r="AB245" s="70">
        <v>44101</v>
      </c>
      <c r="AC245" s="1">
        <v>23</v>
      </c>
      <c r="AE245" s="64">
        <v>44069</v>
      </c>
      <c r="AF245" s="1">
        <v>43</v>
      </c>
    </row>
    <row r="246" spans="1:32">
      <c r="A246" s="64">
        <v>44062</v>
      </c>
      <c r="B246" s="1">
        <v>45</v>
      </c>
      <c r="D246" s="65">
        <v>44076</v>
      </c>
      <c r="E246" s="1">
        <v>27</v>
      </c>
      <c r="G246" s="64">
        <v>44055</v>
      </c>
      <c r="H246" s="1">
        <v>69</v>
      </c>
      <c r="J246" s="64">
        <v>44075</v>
      </c>
      <c r="K246" s="1">
        <v>25</v>
      </c>
      <c r="M246" s="64">
        <v>44058</v>
      </c>
      <c r="N246" s="1">
        <v>18</v>
      </c>
      <c r="O246" s="56"/>
      <c r="P246" s="64">
        <v>44133</v>
      </c>
      <c r="Q246" s="1">
        <v>20</v>
      </c>
      <c r="R246" s="56"/>
      <c r="S246" s="64">
        <v>44106</v>
      </c>
      <c r="T246" s="1">
        <v>39</v>
      </c>
      <c r="V246" s="64">
        <v>44058</v>
      </c>
      <c r="W246" s="1">
        <v>33</v>
      </c>
      <c r="Y246" s="64">
        <v>44070</v>
      </c>
      <c r="Z246" s="1">
        <v>9</v>
      </c>
      <c r="AB246" s="70">
        <v>44102</v>
      </c>
      <c r="AC246" s="1">
        <v>36</v>
      </c>
      <c r="AE246" s="64">
        <v>44070</v>
      </c>
      <c r="AF246" s="1">
        <v>39</v>
      </c>
    </row>
    <row r="247" spans="1:32">
      <c r="A247" s="64">
        <v>44063</v>
      </c>
      <c r="B247" s="1">
        <v>56</v>
      </c>
      <c r="D247" s="65">
        <v>44077</v>
      </c>
      <c r="E247" s="1">
        <v>29</v>
      </c>
      <c r="G247" s="64">
        <v>44056</v>
      </c>
      <c r="H247" s="1">
        <v>65</v>
      </c>
      <c r="J247" s="64">
        <v>44076</v>
      </c>
      <c r="K247" s="1">
        <v>29</v>
      </c>
      <c r="M247" s="64">
        <v>44059</v>
      </c>
      <c r="N247" s="1">
        <v>27</v>
      </c>
      <c r="O247" s="56"/>
      <c r="P247" s="64">
        <v>44134</v>
      </c>
      <c r="Q247" s="1">
        <v>23</v>
      </c>
      <c r="R247" s="56"/>
      <c r="S247" s="64">
        <v>44107</v>
      </c>
      <c r="T247" s="1">
        <v>32</v>
      </c>
      <c r="V247" s="64">
        <v>44059</v>
      </c>
      <c r="W247" s="1">
        <v>43</v>
      </c>
      <c r="Y247" s="64">
        <v>44071</v>
      </c>
      <c r="Z247" s="1">
        <v>12</v>
      </c>
      <c r="AB247" s="70">
        <v>44103</v>
      </c>
      <c r="AC247" s="1">
        <v>52</v>
      </c>
      <c r="AE247" s="64">
        <v>44071</v>
      </c>
      <c r="AF247" s="1">
        <v>54</v>
      </c>
    </row>
    <row r="248" spans="1:32">
      <c r="A248" s="64">
        <v>44064</v>
      </c>
      <c r="B248" s="1">
        <v>51</v>
      </c>
      <c r="D248" s="65">
        <v>44078</v>
      </c>
      <c r="E248" s="1">
        <v>45</v>
      </c>
      <c r="G248" s="64">
        <v>44057</v>
      </c>
      <c r="H248" s="1">
        <v>68</v>
      </c>
      <c r="J248" s="64">
        <v>44077</v>
      </c>
      <c r="K248" s="1">
        <v>21</v>
      </c>
      <c r="M248" s="64">
        <v>44060</v>
      </c>
      <c r="N248" s="1">
        <v>30</v>
      </c>
      <c r="O248" s="56"/>
      <c r="P248" s="64">
        <v>44135</v>
      </c>
      <c r="Q248" s="1">
        <v>34</v>
      </c>
      <c r="R248" s="56"/>
      <c r="S248" s="64">
        <v>44108</v>
      </c>
      <c r="T248" s="1">
        <v>29</v>
      </c>
      <c r="V248" s="64">
        <v>44060</v>
      </c>
      <c r="W248" s="1">
        <v>54</v>
      </c>
      <c r="Y248" s="64">
        <v>44072</v>
      </c>
      <c r="Z248" s="1">
        <v>14</v>
      </c>
      <c r="AB248" s="70">
        <v>44104</v>
      </c>
      <c r="AC248" s="1">
        <v>30</v>
      </c>
      <c r="AE248" s="64">
        <v>44072</v>
      </c>
      <c r="AF248" s="1">
        <v>68</v>
      </c>
    </row>
    <row r="249" spans="1:32">
      <c r="A249" s="64">
        <v>44065</v>
      </c>
      <c r="B249" s="1">
        <v>42</v>
      </c>
      <c r="D249" s="65">
        <v>44079</v>
      </c>
      <c r="E249" s="1">
        <v>26</v>
      </c>
      <c r="G249" s="64">
        <v>44058</v>
      </c>
      <c r="H249" s="1">
        <v>73</v>
      </c>
      <c r="J249" s="64">
        <v>44078</v>
      </c>
      <c r="K249" s="1">
        <v>25</v>
      </c>
      <c r="M249" s="64">
        <v>44061</v>
      </c>
      <c r="N249" s="1">
        <v>29</v>
      </c>
      <c r="O249" s="56"/>
      <c r="P249" s="64">
        <v>44136</v>
      </c>
      <c r="Q249" s="1">
        <v>36</v>
      </c>
      <c r="R249" s="56"/>
      <c r="S249" s="64">
        <v>44109</v>
      </c>
      <c r="T249" s="1">
        <v>22</v>
      </c>
      <c r="V249" s="64">
        <v>44061</v>
      </c>
      <c r="W249" s="1">
        <v>61</v>
      </c>
      <c r="Y249" s="64">
        <v>44073</v>
      </c>
      <c r="Z249" s="1">
        <v>9</v>
      </c>
      <c r="AB249" s="82"/>
      <c r="AC249" s="77"/>
      <c r="AE249" s="64">
        <v>44073</v>
      </c>
      <c r="AF249" s="1">
        <v>52</v>
      </c>
    </row>
    <row r="250" spans="1:32">
      <c r="A250" s="64">
        <v>44066</v>
      </c>
      <c r="B250" s="1">
        <v>36</v>
      </c>
      <c r="D250" s="65">
        <v>44080</v>
      </c>
      <c r="E250" s="1">
        <v>25</v>
      </c>
      <c r="G250" s="64">
        <v>44059</v>
      </c>
      <c r="H250" s="1">
        <v>71</v>
      </c>
      <c r="J250" s="64">
        <v>44079</v>
      </c>
      <c r="K250" s="1">
        <v>32</v>
      </c>
      <c r="M250" s="64">
        <v>44062</v>
      </c>
      <c r="N250" s="1">
        <v>29</v>
      </c>
      <c r="O250" s="56"/>
      <c r="P250" s="64">
        <v>44137</v>
      </c>
      <c r="Q250" s="1">
        <v>33</v>
      </c>
      <c r="R250" s="56"/>
      <c r="S250" s="64">
        <v>44110</v>
      </c>
      <c r="T250" s="1">
        <v>29</v>
      </c>
      <c r="V250" s="64">
        <v>44062</v>
      </c>
      <c r="W250" s="1">
        <v>59</v>
      </c>
      <c r="Y250" s="64">
        <v>44074</v>
      </c>
      <c r="Z250" s="1">
        <v>9</v>
      </c>
      <c r="AB250" s="70">
        <v>44105</v>
      </c>
      <c r="AC250" s="1">
        <v>13</v>
      </c>
      <c r="AE250" s="64">
        <v>44074</v>
      </c>
      <c r="AF250" s="1">
        <v>43</v>
      </c>
    </row>
    <row r="251" spans="1:32">
      <c r="A251" s="64">
        <v>44067</v>
      </c>
      <c r="B251" s="1">
        <v>31</v>
      </c>
      <c r="D251" s="65">
        <v>44081</v>
      </c>
      <c r="E251" s="1">
        <v>23</v>
      </c>
      <c r="G251" s="64">
        <v>44060</v>
      </c>
      <c r="H251" s="1">
        <v>75</v>
      </c>
      <c r="J251" s="64">
        <v>44080</v>
      </c>
      <c r="K251" s="1">
        <v>16</v>
      </c>
      <c r="M251" s="64">
        <v>44063</v>
      </c>
      <c r="N251" s="1">
        <v>30</v>
      </c>
      <c r="O251" s="56"/>
      <c r="P251" s="64">
        <v>44138</v>
      </c>
      <c r="Q251" s="1">
        <v>32</v>
      </c>
      <c r="R251" s="56"/>
      <c r="S251" s="64">
        <v>44111</v>
      </c>
      <c r="T251" s="1">
        <v>30</v>
      </c>
      <c r="V251" s="64">
        <v>44063</v>
      </c>
      <c r="W251" s="1">
        <v>79</v>
      </c>
      <c r="Y251" s="64">
        <v>44075</v>
      </c>
      <c r="Z251" s="1">
        <v>9</v>
      </c>
      <c r="AB251" s="70">
        <v>44106</v>
      </c>
      <c r="AC251" s="1">
        <v>16</v>
      </c>
      <c r="AE251" s="64">
        <v>44075</v>
      </c>
      <c r="AF251" s="1">
        <v>71</v>
      </c>
    </row>
    <row r="252" spans="1:32">
      <c r="A252" s="64">
        <v>44068</v>
      </c>
      <c r="B252" s="1">
        <v>62</v>
      </c>
      <c r="D252" s="65">
        <v>44082</v>
      </c>
      <c r="E252" s="1">
        <v>22</v>
      </c>
      <c r="G252" s="64">
        <v>44061</v>
      </c>
      <c r="H252" s="1">
        <v>76</v>
      </c>
      <c r="J252" s="64">
        <v>44081</v>
      </c>
      <c r="K252" s="1">
        <v>21</v>
      </c>
      <c r="M252" s="64">
        <v>44064</v>
      </c>
      <c r="N252" s="1">
        <v>27</v>
      </c>
      <c r="O252" s="56"/>
      <c r="P252" s="64">
        <v>44139</v>
      </c>
      <c r="Q252" s="1">
        <v>42</v>
      </c>
      <c r="R252" s="56"/>
      <c r="S252" s="64">
        <v>44112</v>
      </c>
      <c r="T252" s="1">
        <v>26</v>
      </c>
      <c r="V252" s="64">
        <v>44064</v>
      </c>
      <c r="W252" s="1">
        <v>67</v>
      </c>
      <c r="Y252" s="64">
        <v>44076</v>
      </c>
      <c r="Z252" s="1">
        <v>14</v>
      </c>
      <c r="AB252" s="70">
        <v>44107</v>
      </c>
      <c r="AC252" s="1">
        <v>17</v>
      </c>
      <c r="AE252" s="64">
        <v>44076</v>
      </c>
      <c r="AF252" s="1">
        <v>108</v>
      </c>
    </row>
    <row r="253" spans="1:32">
      <c r="A253" s="64">
        <v>44069</v>
      </c>
      <c r="B253" s="1">
        <v>43</v>
      </c>
      <c r="D253" s="65">
        <v>44083</v>
      </c>
      <c r="E253" s="1">
        <v>29</v>
      </c>
      <c r="G253" s="64">
        <v>44062</v>
      </c>
      <c r="H253" s="1">
        <v>75</v>
      </c>
      <c r="J253" s="64">
        <v>44082</v>
      </c>
      <c r="K253" s="1">
        <v>19</v>
      </c>
      <c r="M253" s="64">
        <v>44065</v>
      </c>
      <c r="N253" s="1">
        <v>22</v>
      </c>
      <c r="O253" s="56"/>
      <c r="P253" s="64">
        <v>44140</v>
      </c>
      <c r="Q253" s="1">
        <v>45</v>
      </c>
      <c r="R253" s="56"/>
      <c r="S253" s="64">
        <v>44113</v>
      </c>
      <c r="T253" s="1">
        <v>37</v>
      </c>
      <c r="V253" s="64">
        <v>44065</v>
      </c>
      <c r="W253" s="1">
        <v>60</v>
      </c>
      <c r="Y253" s="64">
        <v>44077</v>
      </c>
      <c r="Z253" s="1">
        <v>9</v>
      </c>
      <c r="AB253" s="70">
        <v>44108</v>
      </c>
      <c r="AC253" s="1">
        <v>17</v>
      </c>
      <c r="AE253" s="64">
        <v>44077</v>
      </c>
      <c r="AF253" s="1">
        <v>71</v>
      </c>
    </row>
    <row r="254" spans="1:32">
      <c r="A254" s="64">
        <v>44070</v>
      </c>
      <c r="B254" s="1">
        <v>48</v>
      </c>
      <c r="D254" s="65">
        <v>44084</v>
      </c>
      <c r="E254" s="1">
        <v>21</v>
      </c>
      <c r="G254" s="64">
        <v>44064</v>
      </c>
      <c r="H254" s="1">
        <v>76</v>
      </c>
      <c r="J254" s="64">
        <v>44083</v>
      </c>
      <c r="K254" s="1">
        <v>16</v>
      </c>
      <c r="M254" s="64">
        <v>44066</v>
      </c>
      <c r="N254" s="1">
        <v>20</v>
      </c>
      <c r="O254" s="56"/>
      <c r="P254" s="64">
        <v>44141</v>
      </c>
      <c r="Q254" s="1">
        <v>37</v>
      </c>
      <c r="R254" s="56"/>
      <c r="S254" s="64">
        <v>44114</v>
      </c>
      <c r="T254" s="1">
        <v>52</v>
      </c>
      <c r="V254" s="64">
        <v>44066</v>
      </c>
      <c r="W254" s="1">
        <v>52</v>
      </c>
      <c r="Y254" s="64">
        <v>44078</v>
      </c>
      <c r="Z254" s="1">
        <v>10</v>
      </c>
      <c r="AB254" s="70">
        <v>44109</v>
      </c>
      <c r="AC254" s="1">
        <v>10</v>
      </c>
      <c r="AE254" s="64">
        <v>44078</v>
      </c>
      <c r="AF254" s="1">
        <v>75</v>
      </c>
    </row>
    <row r="255" spans="1:32">
      <c r="A255" s="64">
        <v>44071</v>
      </c>
      <c r="B255" s="1">
        <v>66</v>
      </c>
      <c r="D255" s="65">
        <v>44085</v>
      </c>
      <c r="E255" s="1">
        <v>47</v>
      </c>
      <c r="G255" s="64">
        <v>44065</v>
      </c>
      <c r="H255" s="1">
        <v>73</v>
      </c>
      <c r="J255" s="64">
        <v>44084</v>
      </c>
      <c r="K255" s="1">
        <v>17</v>
      </c>
      <c r="M255" s="64">
        <v>44067</v>
      </c>
      <c r="N255" s="1">
        <v>23</v>
      </c>
      <c r="O255" s="56"/>
      <c r="P255" s="64">
        <v>44142</v>
      </c>
      <c r="Q255" s="1">
        <v>41</v>
      </c>
      <c r="R255" s="56"/>
      <c r="S255" s="64">
        <v>44115</v>
      </c>
      <c r="T255" s="1">
        <v>37</v>
      </c>
      <c r="V255" s="64">
        <v>44067</v>
      </c>
      <c r="W255" s="1">
        <v>50</v>
      </c>
      <c r="Y255" s="64">
        <v>44079</v>
      </c>
      <c r="Z255" s="1">
        <v>10</v>
      </c>
      <c r="AB255" s="70">
        <v>44110</v>
      </c>
      <c r="AC255" s="1">
        <v>13</v>
      </c>
      <c r="AE255" s="64">
        <v>44079</v>
      </c>
      <c r="AF255" s="1">
        <v>72</v>
      </c>
    </row>
    <row r="256" spans="1:32">
      <c r="A256" s="64">
        <v>44072</v>
      </c>
      <c r="B256" s="1">
        <v>77</v>
      </c>
      <c r="D256" s="65">
        <v>44086</v>
      </c>
      <c r="E256" s="1">
        <v>24</v>
      </c>
      <c r="G256" s="64">
        <v>44066</v>
      </c>
      <c r="H256" s="1">
        <v>70</v>
      </c>
      <c r="J256" s="64">
        <v>44085</v>
      </c>
      <c r="K256" s="1">
        <v>24</v>
      </c>
      <c r="M256" s="64">
        <v>44068</v>
      </c>
      <c r="N256" s="1">
        <v>26</v>
      </c>
      <c r="O256" s="56"/>
      <c r="P256" s="64">
        <v>44143</v>
      </c>
      <c r="Q256" s="1">
        <v>30</v>
      </c>
      <c r="R256" s="56"/>
      <c r="S256" s="64">
        <v>44116</v>
      </c>
      <c r="T256" s="1">
        <v>46</v>
      </c>
      <c r="V256" s="64">
        <v>44068</v>
      </c>
      <c r="W256" s="1">
        <v>66</v>
      </c>
      <c r="Y256" s="64">
        <v>44080</v>
      </c>
      <c r="Z256" s="1">
        <v>9</v>
      </c>
      <c r="AB256" s="70">
        <v>44111</v>
      </c>
      <c r="AC256" s="1">
        <v>14</v>
      </c>
      <c r="AE256" s="64">
        <v>44080</v>
      </c>
      <c r="AF256" s="1">
        <v>49</v>
      </c>
    </row>
    <row r="257" spans="1:32">
      <c r="A257" s="64">
        <v>44073</v>
      </c>
      <c r="B257" s="1">
        <v>63</v>
      </c>
      <c r="D257" s="65">
        <v>44087</v>
      </c>
      <c r="E257" s="1">
        <v>15</v>
      </c>
      <c r="G257" s="64">
        <v>44067</v>
      </c>
      <c r="H257" s="1">
        <v>70</v>
      </c>
      <c r="J257" s="64">
        <v>44086</v>
      </c>
      <c r="K257" s="1">
        <v>13</v>
      </c>
      <c r="M257" s="64">
        <v>44069</v>
      </c>
      <c r="N257" s="1">
        <v>31</v>
      </c>
      <c r="O257" s="56"/>
      <c r="P257" s="64">
        <v>44144</v>
      </c>
      <c r="Q257" s="1">
        <v>52</v>
      </c>
      <c r="R257" s="56"/>
      <c r="S257" s="64">
        <v>44117</v>
      </c>
      <c r="T257" s="1">
        <v>40</v>
      </c>
      <c r="V257" s="64">
        <v>44069</v>
      </c>
      <c r="W257" s="1">
        <v>69</v>
      </c>
      <c r="Y257" s="64">
        <v>44081</v>
      </c>
      <c r="Z257" s="1">
        <v>10</v>
      </c>
      <c r="AB257" s="70">
        <v>44112</v>
      </c>
      <c r="AC257" s="1">
        <v>15</v>
      </c>
      <c r="AE257" s="64">
        <v>44081</v>
      </c>
      <c r="AF257" s="1">
        <v>46</v>
      </c>
    </row>
    <row r="258" spans="1:32">
      <c r="A258" s="64">
        <v>44074</v>
      </c>
      <c r="B258" s="1">
        <v>44</v>
      </c>
      <c r="D258" s="65">
        <v>44088</v>
      </c>
      <c r="E258" s="1">
        <v>19</v>
      </c>
      <c r="G258" s="64">
        <v>44068</v>
      </c>
      <c r="H258" s="1">
        <v>72</v>
      </c>
      <c r="J258" s="64">
        <v>44087</v>
      </c>
      <c r="K258" s="1">
        <v>18</v>
      </c>
      <c r="M258" s="64">
        <v>44070</v>
      </c>
      <c r="N258" s="1">
        <v>31</v>
      </c>
      <c r="O258" s="56"/>
      <c r="P258" s="64">
        <v>44145</v>
      </c>
      <c r="Q258" s="1">
        <v>9</v>
      </c>
      <c r="R258" s="56"/>
      <c r="S258" s="64">
        <v>44118</v>
      </c>
      <c r="T258" s="1">
        <v>61</v>
      </c>
      <c r="V258" s="64">
        <v>44070</v>
      </c>
      <c r="W258" s="1">
        <v>68</v>
      </c>
      <c r="Y258" s="64">
        <v>44082</v>
      </c>
      <c r="Z258" s="1">
        <v>11</v>
      </c>
      <c r="AB258" s="70">
        <v>44113</v>
      </c>
      <c r="AC258" s="1">
        <v>12</v>
      </c>
      <c r="AE258" s="64">
        <v>44082</v>
      </c>
      <c r="AF258" s="1">
        <v>56</v>
      </c>
    </row>
    <row r="259" spans="1:32">
      <c r="A259" s="64">
        <v>44075</v>
      </c>
      <c r="B259" s="1">
        <v>66</v>
      </c>
      <c r="D259" s="65">
        <v>44089</v>
      </c>
      <c r="E259" s="1">
        <v>17</v>
      </c>
      <c r="G259" s="64">
        <v>44069</v>
      </c>
      <c r="H259" s="1">
        <v>48</v>
      </c>
      <c r="J259" s="64">
        <v>44088</v>
      </c>
      <c r="K259" s="1">
        <v>9</v>
      </c>
      <c r="M259" s="64">
        <v>44071</v>
      </c>
      <c r="N259" s="1">
        <v>31</v>
      </c>
      <c r="O259" s="56"/>
      <c r="P259" s="64">
        <v>44146</v>
      </c>
      <c r="Q259" s="1">
        <v>15</v>
      </c>
      <c r="R259" s="56"/>
      <c r="S259" s="64">
        <v>44119</v>
      </c>
      <c r="T259" s="1">
        <v>41</v>
      </c>
      <c r="V259" s="64">
        <v>44071</v>
      </c>
      <c r="W259" s="1">
        <v>74</v>
      </c>
      <c r="Y259" s="64">
        <v>44083</v>
      </c>
      <c r="Z259" s="1">
        <v>11</v>
      </c>
      <c r="AB259" s="70">
        <v>44114</v>
      </c>
      <c r="AC259" s="1">
        <v>24</v>
      </c>
      <c r="AE259" s="64">
        <v>44083</v>
      </c>
      <c r="AF259" s="1">
        <v>67</v>
      </c>
    </row>
    <row r="260" spans="1:32">
      <c r="A260" s="64">
        <v>44076</v>
      </c>
      <c r="B260" s="1">
        <v>85</v>
      </c>
      <c r="D260" s="65">
        <v>44090</v>
      </c>
      <c r="E260" s="1">
        <v>25</v>
      </c>
      <c r="G260" s="64">
        <v>44070</v>
      </c>
      <c r="H260" s="1">
        <v>29</v>
      </c>
      <c r="J260" s="64">
        <v>44089</v>
      </c>
      <c r="K260" s="1">
        <v>22</v>
      </c>
      <c r="M260" s="64">
        <v>44072</v>
      </c>
      <c r="N260" s="1">
        <v>39</v>
      </c>
      <c r="O260" s="56"/>
      <c r="P260" s="64">
        <v>44147</v>
      </c>
      <c r="Q260" s="1">
        <v>9</v>
      </c>
      <c r="R260" s="56"/>
      <c r="S260" s="64">
        <v>44120</v>
      </c>
      <c r="T260" s="1">
        <v>55</v>
      </c>
      <c r="V260" s="64">
        <v>44072</v>
      </c>
      <c r="W260" s="1">
        <v>74</v>
      </c>
      <c r="Y260" s="64">
        <v>44084</v>
      </c>
      <c r="Z260" s="1">
        <v>14</v>
      </c>
      <c r="AB260" s="70">
        <v>44115</v>
      </c>
      <c r="AC260" s="1">
        <v>20</v>
      </c>
      <c r="AE260" s="64">
        <v>44084</v>
      </c>
      <c r="AF260" s="1">
        <v>50</v>
      </c>
    </row>
    <row r="261" spans="1:32">
      <c r="A261" s="64">
        <v>44077</v>
      </c>
      <c r="B261" s="1">
        <v>61</v>
      </c>
      <c r="D261" s="65">
        <v>44091</v>
      </c>
      <c r="E261" s="1">
        <v>17</v>
      </c>
      <c r="G261" s="64">
        <v>44071</v>
      </c>
      <c r="H261" s="1">
        <v>131</v>
      </c>
      <c r="J261" s="64">
        <v>44090</v>
      </c>
      <c r="K261" s="1">
        <v>26</v>
      </c>
      <c r="M261" s="64">
        <v>44073</v>
      </c>
      <c r="N261" s="1">
        <v>29</v>
      </c>
      <c r="O261" s="56"/>
      <c r="P261" s="64">
        <v>44148</v>
      </c>
      <c r="Q261" s="1">
        <v>9</v>
      </c>
      <c r="R261" s="56"/>
      <c r="S261" s="64">
        <v>44121</v>
      </c>
      <c r="T261" s="1">
        <v>47</v>
      </c>
      <c r="V261" s="64">
        <v>44073</v>
      </c>
      <c r="W261" s="1">
        <v>62</v>
      </c>
      <c r="Y261" s="64">
        <v>44085</v>
      </c>
      <c r="Z261" s="1">
        <v>12</v>
      </c>
      <c r="AB261" s="70">
        <v>44116</v>
      </c>
      <c r="AC261" s="1">
        <v>13</v>
      </c>
      <c r="AE261" s="64">
        <v>44085</v>
      </c>
      <c r="AF261" s="1">
        <v>59</v>
      </c>
    </row>
    <row r="262" spans="1:32">
      <c r="A262" s="75">
        <v>44078</v>
      </c>
      <c r="B262" s="72">
        <v>60</v>
      </c>
      <c r="D262" s="65">
        <v>44092</v>
      </c>
      <c r="E262" s="1">
        <v>27</v>
      </c>
      <c r="G262" s="64">
        <v>44072</v>
      </c>
      <c r="H262" s="1">
        <v>146</v>
      </c>
      <c r="J262" s="64">
        <v>44091</v>
      </c>
      <c r="K262" s="1">
        <v>22</v>
      </c>
      <c r="M262" s="64">
        <v>44074</v>
      </c>
      <c r="N262" s="1">
        <v>28</v>
      </c>
      <c r="O262" s="56"/>
      <c r="P262" s="64">
        <v>44149</v>
      </c>
      <c r="Q262" s="1">
        <v>9</v>
      </c>
      <c r="R262" s="56"/>
      <c r="S262" s="64">
        <v>44122</v>
      </c>
      <c r="T262" s="1">
        <v>26</v>
      </c>
      <c r="V262" s="64">
        <v>44074</v>
      </c>
      <c r="W262" s="1">
        <v>58</v>
      </c>
      <c r="Y262" s="64">
        <v>44086</v>
      </c>
      <c r="Z262" s="1">
        <v>10</v>
      </c>
      <c r="AB262" s="70">
        <v>44117</v>
      </c>
      <c r="AC262" s="1">
        <v>10</v>
      </c>
      <c r="AE262" s="64">
        <v>44086</v>
      </c>
      <c r="AF262" s="1">
        <v>54</v>
      </c>
    </row>
    <row r="263" spans="1:32">
      <c r="A263" s="75">
        <v>44079</v>
      </c>
      <c r="B263" s="72">
        <v>60</v>
      </c>
      <c r="D263" s="65">
        <v>44093</v>
      </c>
      <c r="E263" s="1">
        <v>25</v>
      </c>
      <c r="G263" s="64">
        <v>44073</v>
      </c>
      <c r="H263" s="1">
        <v>315</v>
      </c>
      <c r="J263" s="64">
        <v>44092</v>
      </c>
      <c r="K263" s="1">
        <v>27</v>
      </c>
      <c r="M263" s="64">
        <v>44075</v>
      </c>
      <c r="N263" s="1">
        <v>31</v>
      </c>
      <c r="O263" s="56"/>
      <c r="P263" s="64">
        <v>44150</v>
      </c>
      <c r="Q263" s="1">
        <v>9</v>
      </c>
      <c r="R263" s="56"/>
      <c r="S263" s="64">
        <v>44123</v>
      </c>
      <c r="T263" s="1">
        <v>23</v>
      </c>
      <c r="V263" s="64">
        <v>44075</v>
      </c>
      <c r="W263" s="1">
        <v>64</v>
      </c>
      <c r="Y263" s="64">
        <v>44087</v>
      </c>
      <c r="Z263" s="1">
        <v>9</v>
      </c>
      <c r="AB263" s="70">
        <v>44118</v>
      </c>
      <c r="AC263" s="1">
        <v>17</v>
      </c>
      <c r="AE263" s="64">
        <v>44087</v>
      </c>
      <c r="AF263" s="1">
        <v>27</v>
      </c>
    </row>
    <row r="264" spans="1:32">
      <c r="A264" s="75">
        <v>44080</v>
      </c>
      <c r="B264" s="72">
        <v>61</v>
      </c>
      <c r="D264" s="65">
        <v>44094</v>
      </c>
      <c r="E264" s="1">
        <v>30</v>
      </c>
      <c r="G264" s="64">
        <v>44074</v>
      </c>
      <c r="H264" s="1">
        <v>321</v>
      </c>
      <c r="J264" s="64">
        <v>44093</v>
      </c>
      <c r="K264" s="1">
        <v>31</v>
      </c>
      <c r="M264" s="64">
        <v>44076</v>
      </c>
      <c r="N264" s="1">
        <v>34</v>
      </c>
      <c r="O264" s="56"/>
      <c r="P264" s="64">
        <v>44151</v>
      </c>
      <c r="Q264" s="1">
        <v>9</v>
      </c>
      <c r="R264" s="56"/>
      <c r="S264" s="64">
        <v>44124</v>
      </c>
      <c r="T264" s="1">
        <v>28</v>
      </c>
      <c r="V264" s="64">
        <v>44076</v>
      </c>
      <c r="W264" s="1">
        <v>71</v>
      </c>
      <c r="Y264" s="64">
        <v>44088</v>
      </c>
      <c r="Z264" s="1">
        <v>13</v>
      </c>
      <c r="AB264" s="70">
        <v>44119</v>
      </c>
      <c r="AC264" s="1">
        <v>20</v>
      </c>
      <c r="AE264" s="64">
        <v>44088</v>
      </c>
      <c r="AF264" s="1">
        <v>43</v>
      </c>
    </row>
    <row r="265" spans="1:32">
      <c r="A265" s="64">
        <v>44081</v>
      </c>
      <c r="B265" s="1">
        <v>53</v>
      </c>
      <c r="D265" s="65">
        <v>44095</v>
      </c>
      <c r="E265" s="1">
        <v>29</v>
      </c>
      <c r="G265" s="64">
        <v>44075</v>
      </c>
      <c r="H265" s="1">
        <v>79</v>
      </c>
      <c r="J265" s="64">
        <v>44094</v>
      </c>
      <c r="K265" s="1">
        <v>24</v>
      </c>
      <c r="M265" s="64">
        <v>44077</v>
      </c>
      <c r="N265" s="1">
        <v>32</v>
      </c>
      <c r="O265" s="56"/>
      <c r="P265" s="64">
        <v>44152</v>
      </c>
      <c r="Q265" s="1">
        <v>9</v>
      </c>
      <c r="R265" s="56"/>
      <c r="S265" s="64">
        <v>44125</v>
      </c>
      <c r="T265" s="1">
        <v>37</v>
      </c>
      <c r="V265" s="64">
        <v>44077</v>
      </c>
      <c r="W265" s="1">
        <v>47</v>
      </c>
      <c r="Y265" s="64">
        <v>44089</v>
      </c>
      <c r="Z265" s="1">
        <v>19</v>
      </c>
      <c r="AB265" s="70">
        <v>44120</v>
      </c>
      <c r="AC265" s="1">
        <v>25</v>
      </c>
      <c r="AE265" s="64">
        <v>44089</v>
      </c>
      <c r="AF265" s="1">
        <v>57</v>
      </c>
    </row>
    <row r="266" spans="1:32">
      <c r="A266" s="64">
        <v>44082</v>
      </c>
      <c r="B266" s="1">
        <v>62</v>
      </c>
      <c r="D266" s="65">
        <v>44096</v>
      </c>
      <c r="E266" s="1">
        <v>30</v>
      </c>
      <c r="G266" s="64">
        <v>44076</v>
      </c>
      <c r="H266" s="1">
        <v>64</v>
      </c>
      <c r="J266" s="64">
        <v>44095</v>
      </c>
      <c r="K266" s="1">
        <v>31</v>
      </c>
      <c r="M266" s="64">
        <v>44078</v>
      </c>
      <c r="N266" s="1">
        <v>32</v>
      </c>
      <c r="O266" s="56"/>
      <c r="P266" s="64">
        <v>44153</v>
      </c>
      <c r="Q266" s="1">
        <v>9</v>
      </c>
      <c r="R266" s="56"/>
      <c r="S266" s="64">
        <v>44126</v>
      </c>
      <c r="T266" s="1">
        <v>40</v>
      </c>
      <c r="V266" s="64">
        <v>44078</v>
      </c>
      <c r="W266" s="1">
        <v>62</v>
      </c>
      <c r="Y266" s="64">
        <v>44090</v>
      </c>
      <c r="Z266" s="1">
        <v>16</v>
      </c>
      <c r="AB266" s="70">
        <v>44121</v>
      </c>
      <c r="AC266" s="1">
        <v>28</v>
      </c>
      <c r="AE266" s="64">
        <v>44090</v>
      </c>
      <c r="AF266" s="1">
        <v>35</v>
      </c>
    </row>
    <row r="267" spans="1:32">
      <c r="A267" s="64">
        <v>44083</v>
      </c>
      <c r="B267" s="1">
        <v>58</v>
      </c>
      <c r="D267" s="65">
        <v>44097</v>
      </c>
      <c r="E267" s="1">
        <v>16</v>
      </c>
      <c r="G267" s="64">
        <v>44077</v>
      </c>
      <c r="H267" s="1">
        <v>65</v>
      </c>
      <c r="J267" s="64">
        <v>44096</v>
      </c>
      <c r="K267" s="1">
        <v>31</v>
      </c>
      <c r="M267" s="64">
        <v>44079</v>
      </c>
      <c r="N267" s="1">
        <v>27</v>
      </c>
      <c r="O267" s="56"/>
      <c r="P267" s="64">
        <v>44154</v>
      </c>
      <c r="Q267" s="1">
        <v>9</v>
      </c>
      <c r="R267" s="56"/>
      <c r="S267" s="64">
        <v>44127</v>
      </c>
      <c r="T267" s="1">
        <v>43</v>
      </c>
      <c r="V267" s="64">
        <v>44079</v>
      </c>
      <c r="W267" s="1">
        <v>64</v>
      </c>
      <c r="Y267" s="64">
        <v>44091</v>
      </c>
      <c r="Z267" s="1">
        <v>25</v>
      </c>
      <c r="AB267" s="70">
        <v>44122</v>
      </c>
      <c r="AC267" s="1">
        <v>23</v>
      </c>
      <c r="AE267" s="64">
        <v>44092</v>
      </c>
      <c r="AF267" s="1">
        <v>51</v>
      </c>
    </row>
    <row r="268" spans="1:32">
      <c r="A268" s="64">
        <v>44084</v>
      </c>
      <c r="B268" s="1">
        <v>60</v>
      </c>
      <c r="D268" s="65">
        <v>44098</v>
      </c>
      <c r="E268" s="1">
        <v>24</v>
      </c>
      <c r="G268" s="73">
        <v>44078</v>
      </c>
      <c r="H268" s="74">
        <v>268</v>
      </c>
      <c r="J268" s="64">
        <v>44097</v>
      </c>
      <c r="K268" s="1">
        <v>20</v>
      </c>
      <c r="M268" s="64">
        <v>44080</v>
      </c>
      <c r="N268" s="1">
        <v>25</v>
      </c>
      <c r="O268" s="56"/>
      <c r="P268" s="64">
        <v>44155</v>
      </c>
      <c r="Q268" s="1">
        <v>9</v>
      </c>
      <c r="R268" s="56"/>
      <c r="S268" s="64">
        <v>44128</v>
      </c>
      <c r="T268" s="1">
        <v>45</v>
      </c>
      <c r="V268" s="64">
        <v>44080</v>
      </c>
      <c r="W268" s="1">
        <v>64</v>
      </c>
      <c r="Y268" s="64">
        <v>44092</v>
      </c>
      <c r="Z268" s="1">
        <v>18</v>
      </c>
      <c r="AB268" s="70">
        <v>44123</v>
      </c>
      <c r="AC268" s="1">
        <v>22</v>
      </c>
      <c r="AE268" s="64">
        <v>44093</v>
      </c>
      <c r="AF268" s="1">
        <v>103</v>
      </c>
    </row>
    <row r="269" spans="1:32">
      <c r="A269" s="64">
        <v>44085</v>
      </c>
      <c r="B269" s="1">
        <v>60</v>
      </c>
      <c r="D269" s="65">
        <v>44099</v>
      </c>
      <c r="E269" s="1">
        <v>20</v>
      </c>
      <c r="G269" s="73">
        <v>44079</v>
      </c>
      <c r="H269" s="74">
        <v>73</v>
      </c>
      <c r="J269" s="64">
        <v>44098</v>
      </c>
      <c r="K269" s="1">
        <v>27</v>
      </c>
      <c r="M269" s="64">
        <v>44081</v>
      </c>
      <c r="N269" s="1">
        <v>30</v>
      </c>
      <c r="O269" s="56"/>
      <c r="P269" s="64">
        <v>44156</v>
      </c>
      <c r="Q269" s="1">
        <v>9</v>
      </c>
      <c r="R269" s="56"/>
      <c r="S269" s="64">
        <v>44130</v>
      </c>
      <c r="T269" s="1">
        <v>20</v>
      </c>
      <c r="V269" s="64">
        <v>44081</v>
      </c>
      <c r="W269" s="1">
        <v>51</v>
      </c>
      <c r="Y269" s="64">
        <v>44093</v>
      </c>
      <c r="Z269" s="1">
        <v>27</v>
      </c>
      <c r="AB269" s="70">
        <v>44124</v>
      </c>
      <c r="AC269" s="1">
        <v>19</v>
      </c>
      <c r="AE269" s="64">
        <v>44094</v>
      </c>
      <c r="AF269" s="1">
        <v>51</v>
      </c>
    </row>
    <row r="270" spans="1:32">
      <c r="A270" s="64">
        <v>44086</v>
      </c>
      <c r="B270" s="1">
        <v>52</v>
      </c>
      <c r="D270" s="65">
        <v>44100</v>
      </c>
      <c r="E270" s="1">
        <v>16</v>
      </c>
      <c r="G270" s="73">
        <v>44080</v>
      </c>
      <c r="H270" s="74">
        <v>75</v>
      </c>
      <c r="J270" s="64">
        <v>44099</v>
      </c>
      <c r="K270" s="1">
        <v>32</v>
      </c>
      <c r="M270" s="64">
        <v>44082</v>
      </c>
      <c r="N270" s="1">
        <v>35</v>
      </c>
      <c r="O270" s="56"/>
      <c r="P270" s="64">
        <v>44157</v>
      </c>
      <c r="Q270" s="1">
        <v>9</v>
      </c>
      <c r="R270" s="56"/>
      <c r="S270" s="64">
        <v>44131</v>
      </c>
      <c r="T270" s="1">
        <v>19</v>
      </c>
      <c r="V270" s="64">
        <v>44082</v>
      </c>
      <c r="W270" s="1">
        <v>54</v>
      </c>
      <c r="Y270" s="64">
        <v>44094</v>
      </c>
      <c r="Z270" s="1">
        <v>11</v>
      </c>
      <c r="AB270" s="70">
        <v>44125</v>
      </c>
      <c r="AC270" s="1">
        <v>20</v>
      </c>
      <c r="AE270" s="64">
        <v>44095</v>
      </c>
      <c r="AF270" s="1">
        <v>62</v>
      </c>
    </row>
    <row r="271" spans="1:32">
      <c r="A271" s="64">
        <v>44087</v>
      </c>
      <c r="B271" s="1">
        <v>49</v>
      </c>
      <c r="D271" s="65">
        <v>44101</v>
      </c>
      <c r="E271" s="1">
        <v>19</v>
      </c>
      <c r="G271" s="64">
        <v>44081</v>
      </c>
      <c r="H271" s="1">
        <v>276</v>
      </c>
      <c r="J271" s="64">
        <v>44100</v>
      </c>
      <c r="K271" s="1">
        <v>29</v>
      </c>
      <c r="M271" s="64">
        <v>44083</v>
      </c>
      <c r="N271" s="1">
        <v>29</v>
      </c>
      <c r="O271" s="56"/>
      <c r="P271" s="64">
        <v>44158</v>
      </c>
      <c r="Q271" s="1">
        <v>9</v>
      </c>
      <c r="R271" s="56"/>
      <c r="S271" s="64">
        <v>44132</v>
      </c>
      <c r="T271" s="1">
        <v>13</v>
      </c>
      <c r="V271" s="64">
        <v>44083</v>
      </c>
      <c r="W271" s="1">
        <v>59</v>
      </c>
      <c r="Y271" s="64">
        <v>44095</v>
      </c>
      <c r="Z271" s="1">
        <v>13</v>
      </c>
      <c r="AB271" s="70">
        <v>44126</v>
      </c>
      <c r="AC271" s="1">
        <v>19</v>
      </c>
      <c r="AE271" s="64">
        <v>44096</v>
      </c>
      <c r="AF271" s="1">
        <v>69</v>
      </c>
    </row>
    <row r="272" spans="1:32">
      <c r="A272" s="64">
        <v>44088</v>
      </c>
      <c r="B272" s="1">
        <v>65</v>
      </c>
      <c r="D272" s="65">
        <v>44102</v>
      </c>
      <c r="E272" s="1">
        <v>22</v>
      </c>
      <c r="G272" s="64">
        <v>44082</v>
      </c>
      <c r="H272" s="1">
        <v>286</v>
      </c>
      <c r="J272" s="64">
        <v>44101</v>
      </c>
      <c r="K272" s="1">
        <v>21</v>
      </c>
      <c r="M272" s="64">
        <v>44084</v>
      </c>
      <c r="N272" s="1">
        <v>32</v>
      </c>
      <c r="O272" s="56"/>
      <c r="P272" s="64">
        <v>44159</v>
      </c>
      <c r="Q272" s="1">
        <v>10</v>
      </c>
      <c r="R272" s="56"/>
      <c r="S272" s="64">
        <v>44133</v>
      </c>
      <c r="T272" s="1">
        <v>9</v>
      </c>
      <c r="V272" s="64">
        <v>44084</v>
      </c>
      <c r="W272" s="1">
        <v>70</v>
      </c>
      <c r="Y272" s="64">
        <v>44096</v>
      </c>
      <c r="Z272" s="1">
        <v>14</v>
      </c>
      <c r="AB272" s="70">
        <v>44127</v>
      </c>
      <c r="AC272" s="1">
        <v>20</v>
      </c>
      <c r="AE272" s="64">
        <v>44097</v>
      </c>
      <c r="AF272" s="1">
        <v>21</v>
      </c>
    </row>
    <row r="273" spans="1:32">
      <c r="A273" s="64">
        <v>44089</v>
      </c>
      <c r="B273" s="1">
        <v>76</v>
      </c>
      <c r="D273" s="65">
        <v>44103</v>
      </c>
      <c r="E273" s="1">
        <v>25</v>
      </c>
      <c r="G273" s="64">
        <v>44083</v>
      </c>
      <c r="H273" s="1">
        <v>294</v>
      </c>
      <c r="J273" s="64">
        <v>44102</v>
      </c>
      <c r="K273" s="1">
        <v>33</v>
      </c>
      <c r="M273" s="64">
        <v>44085</v>
      </c>
      <c r="N273" s="1">
        <v>28</v>
      </c>
      <c r="O273" s="56"/>
      <c r="P273" s="64">
        <v>44160</v>
      </c>
      <c r="Q273" s="1">
        <v>9</v>
      </c>
      <c r="R273" s="56"/>
      <c r="S273" s="64">
        <v>44134</v>
      </c>
      <c r="T273" s="1">
        <v>9</v>
      </c>
      <c r="V273" s="64">
        <v>44085</v>
      </c>
      <c r="W273" s="1">
        <v>62</v>
      </c>
      <c r="Y273" s="64">
        <v>44097</v>
      </c>
      <c r="Z273" s="1">
        <v>12</v>
      </c>
      <c r="AB273" s="70">
        <v>44128</v>
      </c>
      <c r="AC273" s="1">
        <v>40</v>
      </c>
      <c r="AE273" s="64">
        <v>44098</v>
      </c>
      <c r="AF273" s="1">
        <v>53</v>
      </c>
    </row>
    <row r="274" spans="1:32">
      <c r="A274" s="64">
        <v>44090</v>
      </c>
      <c r="B274" s="1">
        <v>82</v>
      </c>
      <c r="D274" s="65">
        <v>44104</v>
      </c>
      <c r="E274" s="1">
        <v>35</v>
      </c>
      <c r="G274" s="64">
        <v>44084</v>
      </c>
      <c r="H274" s="1">
        <v>342</v>
      </c>
      <c r="J274" s="64">
        <v>44103</v>
      </c>
      <c r="K274" s="1">
        <v>43</v>
      </c>
      <c r="M274" s="64">
        <v>44086</v>
      </c>
      <c r="N274" s="1">
        <v>22</v>
      </c>
      <c r="O274" s="56"/>
      <c r="P274" s="64">
        <v>44161</v>
      </c>
      <c r="Q274" s="1">
        <v>9</v>
      </c>
      <c r="R274" s="56"/>
      <c r="S274" s="64">
        <v>44135</v>
      </c>
      <c r="T274" s="1">
        <v>14</v>
      </c>
      <c r="V274" s="64">
        <v>44086</v>
      </c>
      <c r="W274" s="1">
        <v>45</v>
      </c>
      <c r="Y274" s="64">
        <v>44098</v>
      </c>
      <c r="Z274" s="1">
        <v>17</v>
      </c>
      <c r="AB274" s="70">
        <v>44129</v>
      </c>
      <c r="AC274" s="1">
        <v>35</v>
      </c>
      <c r="AE274" s="64">
        <v>44099</v>
      </c>
      <c r="AF274" s="1">
        <v>49</v>
      </c>
    </row>
    <row r="275" spans="1:32">
      <c r="A275" s="64">
        <v>44091</v>
      </c>
      <c r="B275" s="1">
        <v>93</v>
      </c>
      <c r="D275" s="76"/>
      <c r="E275" s="77"/>
      <c r="G275" s="64">
        <v>44085</v>
      </c>
      <c r="H275" s="1">
        <v>317</v>
      </c>
      <c r="J275" s="64">
        <v>44104</v>
      </c>
      <c r="K275" s="1">
        <v>33</v>
      </c>
      <c r="M275" s="64">
        <v>44087</v>
      </c>
      <c r="N275" s="1">
        <v>23</v>
      </c>
      <c r="O275" s="56"/>
      <c r="P275" s="64">
        <v>44162</v>
      </c>
      <c r="Q275" s="1">
        <v>9</v>
      </c>
      <c r="R275" s="56"/>
      <c r="S275" s="64">
        <v>44136</v>
      </c>
      <c r="T275" s="1">
        <v>12</v>
      </c>
      <c r="V275" s="64">
        <v>44087</v>
      </c>
      <c r="W275" s="1">
        <v>69</v>
      </c>
      <c r="Y275" s="64">
        <v>44099</v>
      </c>
      <c r="Z275" s="1">
        <v>15</v>
      </c>
      <c r="AB275" s="70">
        <v>44130</v>
      </c>
      <c r="AC275" s="1">
        <v>27</v>
      </c>
      <c r="AE275" s="64">
        <v>44100</v>
      </c>
      <c r="AF275" s="1">
        <v>36</v>
      </c>
    </row>
    <row r="276" spans="1:32">
      <c r="A276" s="64">
        <v>44092</v>
      </c>
      <c r="B276" s="1">
        <v>99</v>
      </c>
      <c r="D276" s="65">
        <v>44105</v>
      </c>
      <c r="E276" s="1">
        <v>27</v>
      </c>
      <c r="G276" s="64">
        <v>44086</v>
      </c>
      <c r="H276" s="1">
        <v>73</v>
      </c>
      <c r="J276" s="78"/>
      <c r="K276" s="77"/>
      <c r="M276" s="64">
        <v>44088</v>
      </c>
      <c r="N276" s="1">
        <v>31</v>
      </c>
      <c r="O276" s="56"/>
      <c r="P276" s="64">
        <v>44163</v>
      </c>
      <c r="Q276" s="1">
        <v>9</v>
      </c>
      <c r="R276" s="56"/>
      <c r="S276" s="64">
        <v>44137</v>
      </c>
      <c r="T276" s="1">
        <v>18</v>
      </c>
      <c r="V276" s="64">
        <v>44088</v>
      </c>
      <c r="W276" s="1">
        <v>75</v>
      </c>
      <c r="Y276" s="64">
        <v>44100</v>
      </c>
      <c r="Z276" s="1">
        <v>9</v>
      </c>
      <c r="AB276" s="70">
        <v>44131</v>
      </c>
      <c r="AC276" s="1">
        <v>31</v>
      </c>
      <c r="AE276" s="64">
        <v>44101</v>
      </c>
      <c r="AF276" s="1">
        <v>73</v>
      </c>
    </row>
    <row r="277" spans="1:32">
      <c r="A277" s="64">
        <v>44093</v>
      </c>
      <c r="B277" s="1">
        <v>108</v>
      </c>
      <c r="D277" s="65">
        <v>44106</v>
      </c>
      <c r="E277" s="1">
        <v>47</v>
      </c>
      <c r="G277" s="64">
        <v>44087</v>
      </c>
      <c r="H277" s="1">
        <v>291</v>
      </c>
      <c r="J277" s="64">
        <v>44105</v>
      </c>
      <c r="K277" s="1">
        <v>25</v>
      </c>
      <c r="M277" s="64">
        <v>44089</v>
      </c>
      <c r="N277" s="1">
        <v>45</v>
      </c>
      <c r="O277" s="56"/>
      <c r="P277" s="64">
        <v>44164</v>
      </c>
      <c r="Q277" s="1">
        <v>9</v>
      </c>
      <c r="R277" s="56"/>
      <c r="S277" s="64">
        <v>44138</v>
      </c>
      <c r="T277" s="1">
        <v>9</v>
      </c>
      <c r="V277" s="64">
        <v>44089</v>
      </c>
      <c r="W277" s="1">
        <v>69</v>
      </c>
      <c r="Y277" s="64">
        <v>44101</v>
      </c>
      <c r="Z277" s="1">
        <v>15</v>
      </c>
      <c r="AB277" s="70">
        <v>44132</v>
      </c>
      <c r="AC277" s="1">
        <v>31</v>
      </c>
      <c r="AE277" s="64">
        <v>44102</v>
      </c>
      <c r="AF277" s="1">
        <v>84</v>
      </c>
    </row>
    <row r="278" spans="1:32">
      <c r="A278" s="64">
        <v>44094</v>
      </c>
      <c r="B278" s="1">
        <v>83</v>
      </c>
      <c r="D278" s="65">
        <v>44107</v>
      </c>
      <c r="E278" s="1">
        <v>43</v>
      </c>
      <c r="G278" s="64">
        <v>44088</v>
      </c>
      <c r="H278" s="1">
        <v>214</v>
      </c>
      <c r="J278" s="64">
        <v>44106</v>
      </c>
      <c r="K278" s="1">
        <v>21</v>
      </c>
      <c r="M278" s="64">
        <v>44090</v>
      </c>
      <c r="N278" s="1">
        <v>40</v>
      </c>
      <c r="O278" s="56"/>
      <c r="P278" s="64">
        <v>44165</v>
      </c>
      <c r="Q278" s="1">
        <v>9</v>
      </c>
      <c r="R278" s="56"/>
      <c r="S278" s="64">
        <v>44139</v>
      </c>
      <c r="T278" s="1">
        <v>22</v>
      </c>
      <c r="V278" s="64">
        <v>44090</v>
      </c>
      <c r="W278" s="1">
        <v>82</v>
      </c>
      <c r="Y278" s="64">
        <v>44102</v>
      </c>
      <c r="Z278" s="1">
        <v>18</v>
      </c>
      <c r="AB278" s="70">
        <v>44133</v>
      </c>
      <c r="AC278" s="1">
        <v>29</v>
      </c>
      <c r="AE278" s="64">
        <v>44103</v>
      </c>
      <c r="AF278" s="1">
        <v>83</v>
      </c>
    </row>
    <row r="279" spans="1:32">
      <c r="A279" s="64">
        <v>44095</v>
      </c>
      <c r="B279" s="1">
        <v>79</v>
      </c>
      <c r="D279" s="65">
        <v>44108</v>
      </c>
      <c r="E279" s="1">
        <v>27</v>
      </c>
      <c r="G279" s="64">
        <v>44089</v>
      </c>
      <c r="H279" s="1">
        <v>80</v>
      </c>
      <c r="J279" s="64">
        <v>44107</v>
      </c>
      <c r="K279" s="1">
        <v>31</v>
      </c>
      <c r="M279" s="64">
        <v>44091</v>
      </c>
      <c r="N279" s="1">
        <v>34</v>
      </c>
      <c r="O279" s="56"/>
      <c r="P279" s="64">
        <v>44166</v>
      </c>
      <c r="Q279" s="1">
        <v>9</v>
      </c>
      <c r="R279" s="56"/>
      <c r="S279" s="64">
        <v>44140</v>
      </c>
      <c r="T279" s="1">
        <v>28</v>
      </c>
      <c r="V279" s="64">
        <v>44091</v>
      </c>
      <c r="W279" s="1">
        <v>83</v>
      </c>
      <c r="Y279" s="64">
        <v>44103</v>
      </c>
      <c r="Z279" s="1">
        <v>16</v>
      </c>
      <c r="AB279" s="70">
        <v>44134</v>
      </c>
      <c r="AC279" s="1">
        <v>24</v>
      </c>
      <c r="AE279" s="64">
        <v>44104</v>
      </c>
      <c r="AF279" s="1">
        <v>76</v>
      </c>
    </row>
    <row r="280" spans="1:32">
      <c r="A280" s="64">
        <v>44096</v>
      </c>
      <c r="B280" s="1">
        <v>92</v>
      </c>
      <c r="D280" s="65">
        <v>44109</v>
      </c>
      <c r="E280" s="1">
        <v>20</v>
      </c>
      <c r="G280" s="64">
        <v>44090</v>
      </c>
      <c r="H280" s="1">
        <v>111</v>
      </c>
      <c r="J280" s="64">
        <v>44108</v>
      </c>
      <c r="K280" s="1">
        <v>26</v>
      </c>
      <c r="M280" s="64">
        <v>44092</v>
      </c>
      <c r="N280" s="1">
        <v>40</v>
      </c>
      <c r="O280" s="56"/>
      <c r="P280" s="64">
        <v>44167</v>
      </c>
      <c r="Q280" s="1">
        <v>86</v>
      </c>
      <c r="R280" s="56"/>
      <c r="S280" s="64">
        <v>44141</v>
      </c>
      <c r="T280" s="1">
        <v>12</v>
      </c>
      <c r="V280" s="64">
        <v>44092</v>
      </c>
      <c r="W280" s="1">
        <v>82</v>
      </c>
      <c r="Y280" s="64">
        <v>44104</v>
      </c>
      <c r="Z280" s="1">
        <v>11</v>
      </c>
      <c r="AB280" s="70">
        <v>44135</v>
      </c>
      <c r="AC280" s="1">
        <v>27</v>
      </c>
      <c r="AE280" s="78"/>
      <c r="AF280" s="77"/>
    </row>
    <row r="281" spans="1:32">
      <c r="A281" s="64">
        <v>44097</v>
      </c>
      <c r="B281" s="1">
        <v>64</v>
      </c>
      <c r="D281" s="65">
        <v>44110</v>
      </c>
      <c r="E281" s="1">
        <v>37</v>
      </c>
      <c r="G281" s="64">
        <v>44091</v>
      </c>
      <c r="H281" s="1">
        <v>86</v>
      </c>
      <c r="J281" s="64">
        <v>44109</v>
      </c>
      <c r="K281" s="1">
        <v>19</v>
      </c>
      <c r="M281" s="64">
        <v>44093</v>
      </c>
      <c r="N281" s="1">
        <v>42</v>
      </c>
      <c r="O281" s="56"/>
      <c r="P281" s="64">
        <v>44168</v>
      </c>
      <c r="Q281" s="1">
        <v>118</v>
      </c>
      <c r="R281" s="56"/>
      <c r="S281" s="64">
        <v>44142</v>
      </c>
      <c r="T281" s="1">
        <v>19</v>
      </c>
      <c r="V281" s="64">
        <v>44093</v>
      </c>
      <c r="W281" s="1">
        <v>95</v>
      </c>
      <c r="Y281" s="78"/>
      <c r="Z281" s="77"/>
      <c r="AB281" s="70">
        <v>44136</v>
      </c>
      <c r="AC281" s="1">
        <v>31</v>
      </c>
      <c r="AE281" s="64">
        <v>44105</v>
      </c>
      <c r="AF281" s="1">
        <v>56</v>
      </c>
    </row>
    <row r="282" spans="1:32">
      <c r="A282" s="64">
        <v>44098</v>
      </c>
      <c r="B282" s="1">
        <v>85</v>
      </c>
      <c r="D282" s="65">
        <v>44111</v>
      </c>
      <c r="E282" s="1">
        <v>38</v>
      </c>
      <c r="G282" s="64">
        <v>44092</v>
      </c>
      <c r="H282" s="1">
        <v>84</v>
      </c>
      <c r="J282" s="64">
        <v>44110</v>
      </c>
      <c r="K282" s="1">
        <v>21</v>
      </c>
      <c r="M282" s="64">
        <v>44094</v>
      </c>
      <c r="N282" s="1">
        <v>35</v>
      </c>
      <c r="O282" s="56"/>
      <c r="P282" s="64">
        <v>44169</v>
      </c>
      <c r="Q282" s="1">
        <v>125</v>
      </c>
      <c r="R282" s="56"/>
      <c r="S282" s="64">
        <v>44143</v>
      </c>
      <c r="T282" s="1">
        <v>14</v>
      </c>
      <c r="V282" s="64">
        <v>44094</v>
      </c>
      <c r="W282" s="1">
        <v>72</v>
      </c>
      <c r="Y282" s="64">
        <v>44105</v>
      </c>
      <c r="Z282" s="1">
        <v>11</v>
      </c>
      <c r="AB282" s="70">
        <v>44137</v>
      </c>
      <c r="AC282" s="1">
        <v>34</v>
      </c>
      <c r="AE282" s="64">
        <v>44106</v>
      </c>
      <c r="AF282" s="1">
        <v>92</v>
      </c>
    </row>
    <row r="283" spans="1:32">
      <c r="A283" s="64">
        <v>44099</v>
      </c>
      <c r="B283" s="1">
        <v>93</v>
      </c>
      <c r="D283" s="65">
        <v>44112</v>
      </c>
      <c r="E283" s="1">
        <v>25</v>
      </c>
      <c r="G283" s="64">
        <v>44093</v>
      </c>
      <c r="H283" s="1">
        <v>83</v>
      </c>
      <c r="J283" s="64">
        <v>44111</v>
      </c>
      <c r="K283" s="1">
        <v>19</v>
      </c>
      <c r="M283" s="64">
        <v>44095</v>
      </c>
      <c r="N283" s="1">
        <v>33</v>
      </c>
      <c r="O283" s="56"/>
      <c r="P283" s="64">
        <v>44170</v>
      </c>
      <c r="Q283" s="1">
        <v>127</v>
      </c>
      <c r="R283" s="56"/>
      <c r="S283" s="64">
        <v>44144</v>
      </c>
      <c r="T283" s="1">
        <v>9</v>
      </c>
      <c r="V283" s="64">
        <v>44095</v>
      </c>
      <c r="W283" s="1">
        <v>82</v>
      </c>
      <c r="Y283" s="64">
        <v>44106</v>
      </c>
      <c r="Z283" s="1">
        <v>21</v>
      </c>
      <c r="AB283" s="70">
        <v>44138</v>
      </c>
      <c r="AC283" s="1">
        <v>36</v>
      </c>
      <c r="AE283" s="64">
        <v>44107</v>
      </c>
      <c r="AF283" s="1">
        <v>51</v>
      </c>
    </row>
    <row r="284" spans="1:32">
      <c r="A284" s="64">
        <v>44100</v>
      </c>
      <c r="B284" s="1">
        <v>78</v>
      </c>
      <c r="D284" s="65">
        <v>44113</v>
      </c>
      <c r="E284" s="1">
        <v>36</v>
      </c>
      <c r="G284" s="64">
        <v>44094</v>
      </c>
      <c r="H284" s="1">
        <v>78</v>
      </c>
      <c r="J284" s="64">
        <v>44112</v>
      </c>
      <c r="K284" s="1">
        <v>18</v>
      </c>
      <c r="M284" s="64">
        <v>44096</v>
      </c>
      <c r="N284" s="1">
        <v>44</v>
      </c>
      <c r="O284" s="56"/>
      <c r="P284" s="64">
        <v>44171</v>
      </c>
      <c r="Q284" s="1">
        <v>127</v>
      </c>
      <c r="R284" s="56"/>
      <c r="S284" s="64">
        <v>44145</v>
      </c>
      <c r="T284" s="1">
        <v>86</v>
      </c>
      <c r="V284" s="64">
        <v>44096</v>
      </c>
      <c r="W284" s="1">
        <v>90</v>
      </c>
      <c r="Y284" s="64">
        <v>44107</v>
      </c>
      <c r="Z284" s="1">
        <v>14</v>
      </c>
      <c r="AB284" s="70">
        <v>44139</v>
      </c>
      <c r="AC284" s="1">
        <v>39</v>
      </c>
      <c r="AE284" s="64">
        <v>44108</v>
      </c>
      <c r="AF284" s="1">
        <v>51</v>
      </c>
    </row>
    <row r="285" spans="1:32">
      <c r="A285" s="64">
        <v>44101</v>
      </c>
      <c r="B285" s="1">
        <v>87</v>
      </c>
      <c r="D285" s="65">
        <v>44114</v>
      </c>
      <c r="E285" s="1">
        <v>30</v>
      </c>
      <c r="G285" s="64">
        <v>44095</v>
      </c>
      <c r="H285" s="1">
        <v>77</v>
      </c>
      <c r="J285" s="64">
        <v>44113</v>
      </c>
      <c r="K285" s="1">
        <v>25</v>
      </c>
      <c r="M285" s="64">
        <v>44097</v>
      </c>
      <c r="N285" s="1">
        <v>34</v>
      </c>
      <c r="O285" s="56"/>
      <c r="P285" s="64">
        <v>44172</v>
      </c>
      <c r="Q285" s="1">
        <v>113</v>
      </c>
      <c r="R285" s="56"/>
      <c r="S285" s="64">
        <v>44146</v>
      </c>
      <c r="T285" s="1">
        <v>80</v>
      </c>
      <c r="V285" s="64">
        <v>44097</v>
      </c>
      <c r="W285" s="1">
        <v>70</v>
      </c>
      <c r="Y285" s="64">
        <v>44108</v>
      </c>
      <c r="Z285" s="1">
        <v>14</v>
      </c>
      <c r="AB285" s="70">
        <v>44140</v>
      </c>
      <c r="AC285" s="1">
        <v>37</v>
      </c>
      <c r="AE285" s="64">
        <v>44109</v>
      </c>
      <c r="AF285" s="1">
        <v>33</v>
      </c>
    </row>
    <row r="286" spans="1:32">
      <c r="A286" s="64">
        <v>44102</v>
      </c>
      <c r="B286" s="1">
        <v>86</v>
      </c>
      <c r="D286" s="65">
        <v>44115</v>
      </c>
      <c r="E286" s="1">
        <v>31</v>
      </c>
      <c r="G286" s="64">
        <v>44096</v>
      </c>
      <c r="H286" s="1">
        <v>81</v>
      </c>
      <c r="J286" s="64">
        <v>44114</v>
      </c>
      <c r="K286" s="1">
        <v>34</v>
      </c>
      <c r="M286" s="64">
        <v>44098</v>
      </c>
      <c r="N286" s="1">
        <v>36</v>
      </c>
      <c r="O286" s="56"/>
      <c r="P286" s="64">
        <v>44173</v>
      </c>
      <c r="Q286" s="1">
        <v>122</v>
      </c>
      <c r="R286" s="56"/>
      <c r="S286" s="64">
        <v>44147</v>
      </c>
      <c r="T286" s="1">
        <v>96</v>
      </c>
      <c r="V286" s="64">
        <v>44098</v>
      </c>
      <c r="W286" s="1">
        <v>83</v>
      </c>
      <c r="Y286" s="64">
        <v>44109</v>
      </c>
      <c r="Z286" s="1">
        <v>9</v>
      </c>
      <c r="AB286" s="70">
        <v>44141</v>
      </c>
      <c r="AC286" s="1">
        <v>39</v>
      </c>
      <c r="AE286" s="64">
        <v>44110</v>
      </c>
      <c r="AF286" s="1">
        <v>39</v>
      </c>
    </row>
    <row r="287" spans="1:32">
      <c r="A287" s="64">
        <v>44103</v>
      </c>
      <c r="B287" s="1">
        <v>90</v>
      </c>
      <c r="D287" s="65">
        <v>44116</v>
      </c>
      <c r="E287" s="1">
        <v>23</v>
      </c>
      <c r="G287" s="64">
        <v>44097</v>
      </c>
      <c r="H287" s="1">
        <v>82</v>
      </c>
      <c r="J287" s="64">
        <v>44115</v>
      </c>
      <c r="K287" s="1">
        <v>43</v>
      </c>
      <c r="M287" s="64">
        <v>44099</v>
      </c>
      <c r="N287" s="1">
        <v>44</v>
      </c>
      <c r="O287" s="56"/>
      <c r="P287" s="64">
        <v>44174</v>
      </c>
      <c r="Q287" s="1">
        <v>131</v>
      </c>
      <c r="R287" s="56"/>
      <c r="S287" s="64">
        <v>44148</v>
      </c>
      <c r="T287" s="1">
        <v>91</v>
      </c>
      <c r="V287" s="64">
        <v>44099</v>
      </c>
      <c r="W287" s="1">
        <v>77</v>
      </c>
      <c r="Y287" s="64">
        <v>44110</v>
      </c>
      <c r="Z287" s="1">
        <v>11</v>
      </c>
      <c r="AB287" s="70">
        <v>44142</v>
      </c>
      <c r="AC287" s="1">
        <v>42</v>
      </c>
      <c r="AE287" s="64">
        <v>44111</v>
      </c>
      <c r="AF287" s="1">
        <v>78</v>
      </c>
    </row>
    <row r="288" spans="1:32">
      <c r="A288" s="64">
        <v>44104</v>
      </c>
      <c r="B288" s="1">
        <v>82</v>
      </c>
      <c r="D288" s="65">
        <v>44117</v>
      </c>
      <c r="E288" s="1">
        <v>27</v>
      </c>
      <c r="G288" s="64">
        <v>44098</v>
      </c>
      <c r="H288" s="1">
        <v>80</v>
      </c>
      <c r="J288" s="64">
        <v>44116</v>
      </c>
      <c r="K288" s="1">
        <v>16</v>
      </c>
      <c r="M288" s="64">
        <v>44100</v>
      </c>
      <c r="N288" s="1">
        <v>44</v>
      </c>
      <c r="O288" s="56"/>
      <c r="P288" s="64">
        <v>44175</v>
      </c>
      <c r="Q288" s="1">
        <v>136</v>
      </c>
      <c r="R288" s="56"/>
      <c r="S288" s="64">
        <v>44149</v>
      </c>
      <c r="T288" s="1">
        <v>74</v>
      </c>
      <c r="V288" s="64">
        <v>44102</v>
      </c>
      <c r="W288" s="1">
        <v>148</v>
      </c>
      <c r="Y288" s="64">
        <v>44111</v>
      </c>
      <c r="Z288" s="1">
        <v>16</v>
      </c>
      <c r="AB288" s="70">
        <v>44143</v>
      </c>
      <c r="AC288" s="1">
        <v>38</v>
      </c>
      <c r="AE288" s="64">
        <v>44112</v>
      </c>
      <c r="AF288" s="1">
        <v>64</v>
      </c>
    </row>
    <row r="289" spans="1:32">
      <c r="A289" s="78"/>
      <c r="B289" s="77"/>
      <c r="D289" s="65">
        <v>44118</v>
      </c>
      <c r="E289" s="1">
        <v>46</v>
      </c>
      <c r="G289" s="64">
        <v>44099</v>
      </c>
      <c r="H289" s="1">
        <v>84</v>
      </c>
      <c r="J289" s="64">
        <v>44117</v>
      </c>
      <c r="K289" s="1">
        <v>22</v>
      </c>
      <c r="M289" s="64">
        <v>44101</v>
      </c>
      <c r="N289" s="1">
        <v>37</v>
      </c>
      <c r="O289" s="56"/>
      <c r="P289" s="64">
        <v>44176</v>
      </c>
      <c r="Q289" s="1">
        <v>121</v>
      </c>
      <c r="R289" s="56"/>
      <c r="S289" s="64">
        <v>44150</v>
      </c>
      <c r="T289" s="1">
        <v>54</v>
      </c>
      <c r="V289" s="64">
        <v>44103</v>
      </c>
      <c r="W289" s="1">
        <v>73</v>
      </c>
      <c r="Y289" s="64">
        <v>44112</v>
      </c>
      <c r="Z289" s="1">
        <v>28</v>
      </c>
      <c r="AB289" s="70">
        <v>44144</v>
      </c>
      <c r="AC289" s="1">
        <v>43</v>
      </c>
      <c r="AE289" s="64">
        <v>44113</v>
      </c>
      <c r="AF289" s="1">
        <v>95</v>
      </c>
    </row>
    <row r="290" spans="1:32">
      <c r="A290" s="64">
        <v>44105</v>
      </c>
      <c r="B290" s="1">
        <v>79</v>
      </c>
      <c r="D290" s="65">
        <v>44119</v>
      </c>
      <c r="E290" s="1">
        <v>29</v>
      </c>
      <c r="G290" s="64">
        <v>44100</v>
      </c>
      <c r="H290" s="1">
        <v>85</v>
      </c>
      <c r="J290" s="64">
        <v>44118</v>
      </c>
      <c r="K290" s="1">
        <v>31</v>
      </c>
      <c r="M290" s="64">
        <v>44102</v>
      </c>
      <c r="N290" s="1">
        <v>43</v>
      </c>
      <c r="O290" s="56"/>
      <c r="P290" s="64">
        <v>44177</v>
      </c>
      <c r="Q290" s="1">
        <v>96</v>
      </c>
      <c r="R290" s="56"/>
      <c r="S290" s="64">
        <v>44151</v>
      </c>
      <c r="T290" s="1">
        <v>46</v>
      </c>
      <c r="V290" s="64">
        <v>44104</v>
      </c>
      <c r="W290" s="1">
        <v>62</v>
      </c>
      <c r="Y290" s="64">
        <v>44116</v>
      </c>
      <c r="Z290" s="1">
        <v>11</v>
      </c>
      <c r="AB290" s="70">
        <v>44146</v>
      </c>
      <c r="AC290" s="1">
        <v>17</v>
      </c>
      <c r="AE290" s="64">
        <v>44114</v>
      </c>
      <c r="AF290" s="1">
        <v>78</v>
      </c>
    </row>
    <row r="291" spans="1:32">
      <c r="A291" s="64">
        <v>44106</v>
      </c>
      <c r="B291" s="1">
        <v>89</v>
      </c>
      <c r="D291" s="65">
        <v>44120</v>
      </c>
      <c r="E291" s="1">
        <v>57</v>
      </c>
      <c r="G291" s="64">
        <v>44101</v>
      </c>
      <c r="H291" s="1">
        <v>73</v>
      </c>
      <c r="J291" s="64">
        <v>44119</v>
      </c>
      <c r="K291" s="1">
        <v>22</v>
      </c>
      <c r="M291" s="64">
        <v>44103</v>
      </c>
      <c r="N291" s="1">
        <v>45</v>
      </c>
      <c r="O291" s="56"/>
      <c r="P291" s="64">
        <v>44178</v>
      </c>
      <c r="Q291" s="1">
        <v>136</v>
      </c>
      <c r="R291" s="56"/>
      <c r="S291" s="64">
        <v>44152</v>
      </c>
      <c r="T291" s="1">
        <v>60</v>
      </c>
      <c r="V291" s="78"/>
      <c r="W291" s="77"/>
      <c r="Y291" s="64">
        <v>44118</v>
      </c>
      <c r="Z291" s="1">
        <v>14</v>
      </c>
      <c r="AB291" s="70">
        <v>44147</v>
      </c>
      <c r="AC291" s="1">
        <v>9</v>
      </c>
      <c r="AE291" s="64">
        <v>44115</v>
      </c>
      <c r="AF291" s="1">
        <v>48</v>
      </c>
    </row>
    <row r="292" spans="1:32">
      <c r="A292" s="64">
        <v>44107</v>
      </c>
      <c r="B292" s="1">
        <v>65</v>
      </c>
      <c r="D292" s="65">
        <v>44121</v>
      </c>
      <c r="E292" s="1">
        <v>14</v>
      </c>
      <c r="G292" s="64">
        <v>44102</v>
      </c>
      <c r="H292" s="1">
        <v>74</v>
      </c>
      <c r="J292" s="64">
        <v>44120</v>
      </c>
      <c r="K292" s="1">
        <v>51</v>
      </c>
      <c r="M292" s="64">
        <v>44104</v>
      </c>
      <c r="N292" s="1">
        <v>45</v>
      </c>
      <c r="O292" s="56"/>
      <c r="P292" s="64">
        <v>44179</v>
      </c>
      <c r="Q292" s="1">
        <v>114</v>
      </c>
      <c r="R292" s="56"/>
      <c r="S292" s="64">
        <v>44153</v>
      </c>
      <c r="T292" s="1">
        <v>58</v>
      </c>
      <c r="V292" s="64">
        <v>44105</v>
      </c>
      <c r="W292" s="1">
        <v>56</v>
      </c>
      <c r="Y292" s="64">
        <v>44119</v>
      </c>
      <c r="Z292" s="1">
        <v>17</v>
      </c>
      <c r="AB292" s="70">
        <v>44148</v>
      </c>
      <c r="AC292" s="1">
        <v>9</v>
      </c>
      <c r="AE292" s="64">
        <v>44116</v>
      </c>
      <c r="AF292" s="1">
        <v>55</v>
      </c>
    </row>
    <row r="293" spans="1:32">
      <c r="A293" s="64">
        <v>44108</v>
      </c>
      <c r="B293" s="1">
        <v>73</v>
      </c>
      <c r="D293" s="65">
        <v>44122</v>
      </c>
      <c r="E293" s="1">
        <v>17</v>
      </c>
      <c r="G293" s="64">
        <v>44103</v>
      </c>
      <c r="H293" s="1">
        <v>76</v>
      </c>
      <c r="J293" s="64">
        <v>44121</v>
      </c>
      <c r="K293" s="1">
        <v>14</v>
      </c>
      <c r="M293" s="78"/>
      <c r="N293" s="77"/>
      <c r="O293" s="125"/>
      <c r="P293" s="64">
        <v>44180</v>
      </c>
      <c r="Q293" s="1">
        <v>100</v>
      </c>
      <c r="R293" s="56"/>
      <c r="S293" s="64">
        <v>44154</v>
      </c>
      <c r="T293" s="1">
        <v>58</v>
      </c>
      <c r="V293" s="64">
        <v>44106</v>
      </c>
      <c r="W293" s="1">
        <v>54</v>
      </c>
      <c r="Y293" s="64">
        <v>44120</v>
      </c>
      <c r="Z293" s="1">
        <v>20</v>
      </c>
      <c r="AB293" s="70">
        <v>44149</v>
      </c>
      <c r="AC293" s="1">
        <v>9</v>
      </c>
      <c r="AE293" s="64">
        <v>44117</v>
      </c>
      <c r="AF293" s="1">
        <v>61</v>
      </c>
    </row>
    <row r="294" spans="1:32">
      <c r="A294" s="64">
        <v>44109</v>
      </c>
      <c r="B294" s="1">
        <v>88</v>
      </c>
      <c r="D294" s="65">
        <v>44123</v>
      </c>
      <c r="E294" s="1">
        <v>22</v>
      </c>
      <c r="G294" s="64">
        <v>44104</v>
      </c>
      <c r="H294" s="1">
        <v>72</v>
      </c>
      <c r="J294" s="64">
        <v>44122</v>
      </c>
      <c r="K294" s="1">
        <v>18</v>
      </c>
      <c r="M294" s="64">
        <v>44105</v>
      </c>
      <c r="N294" s="1">
        <v>38</v>
      </c>
      <c r="O294" s="56"/>
      <c r="P294" s="64">
        <v>44181</v>
      </c>
      <c r="Q294" s="1">
        <v>90</v>
      </c>
      <c r="R294" s="56"/>
      <c r="S294" s="64">
        <v>44155</v>
      </c>
      <c r="T294" s="1">
        <v>74</v>
      </c>
      <c r="V294" s="64">
        <v>44107</v>
      </c>
      <c r="W294" s="1">
        <v>57</v>
      </c>
      <c r="Y294" s="64">
        <v>44121</v>
      </c>
      <c r="Z294" s="1">
        <v>9</v>
      </c>
      <c r="AB294" s="70">
        <v>44151</v>
      </c>
      <c r="AC294" s="1">
        <v>9</v>
      </c>
      <c r="AE294" s="64">
        <v>44118</v>
      </c>
      <c r="AF294" s="1">
        <v>75</v>
      </c>
    </row>
    <row r="295" spans="1:32">
      <c r="A295" s="64">
        <v>44110</v>
      </c>
      <c r="B295" s="1">
        <v>91</v>
      </c>
      <c r="D295" s="65">
        <v>44124</v>
      </c>
      <c r="E295" s="1">
        <v>33</v>
      </c>
      <c r="G295" s="78"/>
      <c r="H295" s="77"/>
      <c r="J295" s="64">
        <v>44123</v>
      </c>
      <c r="K295" s="1">
        <v>25</v>
      </c>
      <c r="M295" s="64">
        <v>44106</v>
      </c>
      <c r="N295" s="1">
        <v>28</v>
      </c>
      <c r="O295" s="56"/>
      <c r="P295" s="64">
        <v>44182</v>
      </c>
      <c r="Q295" s="1">
        <v>188</v>
      </c>
      <c r="R295" s="56"/>
      <c r="S295" s="64">
        <v>44156</v>
      </c>
      <c r="T295" s="1">
        <v>67</v>
      </c>
      <c r="V295" s="64">
        <v>44108</v>
      </c>
      <c r="W295" s="1">
        <v>54</v>
      </c>
      <c r="Y295" s="64">
        <v>44122</v>
      </c>
      <c r="Z295" s="1">
        <v>9</v>
      </c>
      <c r="AB295" s="70">
        <v>44152</v>
      </c>
      <c r="AC295" s="1">
        <v>9</v>
      </c>
      <c r="AE295" s="64">
        <v>44119</v>
      </c>
      <c r="AF295" s="1">
        <v>61</v>
      </c>
    </row>
    <row r="296" spans="1:32">
      <c r="A296" s="64">
        <v>44111</v>
      </c>
      <c r="B296" s="1">
        <v>87</v>
      </c>
      <c r="D296" s="65">
        <v>44125</v>
      </c>
      <c r="E296" s="1">
        <v>33</v>
      </c>
      <c r="G296" s="64">
        <v>44105</v>
      </c>
      <c r="H296" s="1">
        <v>72</v>
      </c>
      <c r="J296" s="64">
        <v>44124</v>
      </c>
      <c r="K296" s="1">
        <v>34</v>
      </c>
      <c r="M296" s="64">
        <v>44107</v>
      </c>
      <c r="N296" s="1">
        <v>34</v>
      </c>
      <c r="O296" s="56"/>
      <c r="P296" s="64">
        <v>44183</v>
      </c>
      <c r="Q296" s="1">
        <v>9</v>
      </c>
      <c r="R296" s="56"/>
      <c r="S296" s="64">
        <v>44157</v>
      </c>
      <c r="T296" s="1">
        <v>68</v>
      </c>
      <c r="V296" s="64">
        <v>44109</v>
      </c>
      <c r="W296" s="1">
        <v>69</v>
      </c>
      <c r="Y296" s="64">
        <v>44123</v>
      </c>
      <c r="Z296" s="1">
        <v>9</v>
      </c>
      <c r="AB296" s="70">
        <v>44153</v>
      </c>
      <c r="AC296" s="1">
        <v>9</v>
      </c>
      <c r="AE296" s="64">
        <v>44120</v>
      </c>
      <c r="AF296" s="1">
        <v>81</v>
      </c>
    </row>
    <row r="297" spans="1:32">
      <c r="A297" s="64">
        <v>44112</v>
      </c>
      <c r="B297" s="1">
        <v>77</v>
      </c>
      <c r="D297" s="65">
        <v>44126</v>
      </c>
      <c r="E297" s="1">
        <v>63</v>
      </c>
      <c r="G297" s="64">
        <v>44106</v>
      </c>
      <c r="H297" s="1">
        <v>73</v>
      </c>
      <c r="J297" s="64">
        <v>44125</v>
      </c>
      <c r="K297" s="1">
        <v>37</v>
      </c>
      <c r="M297" s="64">
        <v>44108</v>
      </c>
      <c r="N297" s="1">
        <v>42</v>
      </c>
      <c r="O297" s="56"/>
      <c r="P297" s="64">
        <v>44184</v>
      </c>
      <c r="Q297" s="1">
        <v>9</v>
      </c>
      <c r="R297" s="56"/>
      <c r="S297" s="64">
        <v>44158</v>
      </c>
      <c r="T297" s="1">
        <v>72</v>
      </c>
      <c r="V297" s="64">
        <v>44110</v>
      </c>
      <c r="W297" s="1">
        <v>58</v>
      </c>
      <c r="Y297" s="64">
        <v>44124</v>
      </c>
      <c r="Z297" s="1">
        <v>17</v>
      </c>
      <c r="AB297" s="70">
        <v>44154</v>
      </c>
      <c r="AC297" s="1">
        <v>9</v>
      </c>
      <c r="AE297" s="64">
        <v>44121</v>
      </c>
      <c r="AF297" s="1">
        <v>37</v>
      </c>
    </row>
    <row r="298" spans="1:32">
      <c r="A298" s="64">
        <v>44113</v>
      </c>
      <c r="B298" s="1">
        <v>77</v>
      </c>
      <c r="D298" s="65">
        <v>44127</v>
      </c>
      <c r="E298" s="1">
        <v>43</v>
      </c>
      <c r="G298" s="64">
        <v>44107</v>
      </c>
      <c r="H298" s="1">
        <v>72</v>
      </c>
      <c r="J298" s="64">
        <v>44126</v>
      </c>
      <c r="K298" s="1">
        <v>42</v>
      </c>
      <c r="M298" s="64">
        <v>44109</v>
      </c>
      <c r="N298" s="1">
        <v>47</v>
      </c>
      <c r="O298" s="56"/>
      <c r="P298" s="64">
        <v>44185</v>
      </c>
      <c r="Q298" s="1">
        <v>9</v>
      </c>
      <c r="R298" s="56"/>
      <c r="S298" s="64">
        <v>44159</v>
      </c>
      <c r="T298" s="1">
        <v>71</v>
      </c>
      <c r="V298" s="64">
        <v>44111</v>
      </c>
      <c r="W298" s="1">
        <v>73</v>
      </c>
      <c r="Y298" s="64">
        <v>44125</v>
      </c>
      <c r="Z298" s="1">
        <v>17</v>
      </c>
      <c r="AB298" s="70">
        <v>44155</v>
      </c>
      <c r="AC298" s="1">
        <v>9</v>
      </c>
      <c r="AE298" s="64">
        <v>44122</v>
      </c>
      <c r="AF298" s="1">
        <v>28</v>
      </c>
    </row>
    <row r="299" spans="1:32">
      <c r="A299" s="64">
        <v>44114</v>
      </c>
      <c r="B299" s="1">
        <v>94</v>
      </c>
      <c r="D299" s="65">
        <v>44128</v>
      </c>
      <c r="E299" s="1">
        <v>23</v>
      </c>
      <c r="G299" s="64">
        <v>44108</v>
      </c>
      <c r="H299" s="1">
        <v>74</v>
      </c>
      <c r="J299" s="64">
        <v>44127</v>
      </c>
      <c r="K299" s="1">
        <v>46</v>
      </c>
      <c r="M299" s="64">
        <v>44110</v>
      </c>
      <c r="N299" s="1">
        <v>40</v>
      </c>
      <c r="O299" s="56"/>
      <c r="P299" s="64">
        <v>44186</v>
      </c>
      <c r="Q299" s="1">
        <v>9</v>
      </c>
      <c r="R299" s="56"/>
      <c r="S299" s="64">
        <v>44160</v>
      </c>
      <c r="T299" s="1">
        <v>112</v>
      </c>
      <c r="V299" s="64">
        <v>44112</v>
      </c>
      <c r="W299" s="1">
        <v>58</v>
      </c>
      <c r="Y299" s="64">
        <v>44126</v>
      </c>
      <c r="Z299" s="1">
        <v>16</v>
      </c>
      <c r="AB299" s="70">
        <v>44156</v>
      </c>
      <c r="AC299" s="1">
        <v>9</v>
      </c>
      <c r="AE299" s="64">
        <v>44123</v>
      </c>
      <c r="AF299" s="1">
        <v>42</v>
      </c>
    </row>
    <row r="300" spans="1:32">
      <c r="A300" s="64">
        <v>44117</v>
      </c>
      <c r="B300" s="1">
        <v>65</v>
      </c>
      <c r="D300" s="65">
        <v>44129</v>
      </c>
      <c r="E300" s="1">
        <v>40</v>
      </c>
      <c r="G300" s="64">
        <v>44109</v>
      </c>
      <c r="H300" s="1">
        <v>74</v>
      </c>
      <c r="J300" s="64">
        <v>44128</v>
      </c>
      <c r="K300" s="1">
        <v>23</v>
      </c>
      <c r="M300" s="64">
        <v>44111</v>
      </c>
      <c r="N300" s="1">
        <v>40</v>
      </c>
      <c r="O300" s="56"/>
      <c r="P300" s="64">
        <v>44187</v>
      </c>
      <c r="Q300" s="1">
        <v>9</v>
      </c>
      <c r="R300" s="56"/>
      <c r="S300" s="64">
        <v>44161</v>
      </c>
      <c r="T300" s="1">
        <v>76</v>
      </c>
      <c r="V300" s="64">
        <v>44113</v>
      </c>
      <c r="W300" s="1">
        <v>58</v>
      </c>
      <c r="Y300" s="64">
        <v>44127</v>
      </c>
      <c r="Z300" s="1">
        <v>17</v>
      </c>
      <c r="AB300" s="70">
        <v>44157</v>
      </c>
      <c r="AC300" s="1">
        <v>9</v>
      </c>
      <c r="AE300" s="64">
        <v>44124</v>
      </c>
      <c r="AF300" s="1">
        <v>56</v>
      </c>
    </row>
    <row r="301" spans="1:32">
      <c r="A301" s="64">
        <v>44118</v>
      </c>
      <c r="B301" s="1">
        <v>85</v>
      </c>
      <c r="D301" s="65">
        <v>44130</v>
      </c>
      <c r="E301" s="1">
        <v>9</v>
      </c>
      <c r="G301" s="64">
        <v>44110</v>
      </c>
      <c r="H301" s="1">
        <v>74</v>
      </c>
      <c r="J301" s="64">
        <v>44130</v>
      </c>
      <c r="K301" s="1">
        <v>10</v>
      </c>
      <c r="M301" s="64">
        <v>44112</v>
      </c>
      <c r="N301" s="1">
        <v>38</v>
      </c>
      <c r="O301" s="56"/>
      <c r="P301" s="64">
        <v>44188</v>
      </c>
      <c r="Q301" s="1">
        <v>9</v>
      </c>
      <c r="R301" s="56"/>
      <c r="S301" s="64">
        <v>44162</v>
      </c>
      <c r="T301" s="1">
        <v>79</v>
      </c>
      <c r="V301" s="64">
        <v>44114</v>
      </c>
      <c r="W301" s="1">
        <v>74</v>
      </c>
      <c r="Y301" s="64">
        <v>44128</v>
      </c>
      <c r="Z301" s="1">
        <v>35</v>
      </c>
      <c r="AB301" s="70">
        <v>44158</v>
      </c>
      <c r="AC301" s="1">
        <v>9</v>
      </c>
      <c r="AE301" s="64">
        <v>44125</v>
      </c>
      <c r="AF301" s="1">
        <v>60</v>
      </c>
    </row>
    <row r="302" spans="1:32">
      <c r="A302" s="64">
        <v>44119</v>
      </c>
      <c r="B302" s="1">
        <v>81</v>
      </c>
      <c r="D302" s="65">
        <v>44131</v>
      </c>
      <c r="E302" s="1">
        <v>9</v>
      </c>
      <c r="G302" s="64">
        <v>44111</v>
      </c>
      <c r="H302" s="1">
        <v>77</v>
      </c>
      <c r="J302" s="64">
        <v>44131</v>
      </c>
      <c r="K302" s="1">
        <v>22</v>
      </c>
      <c r="M302" s="64">
        <v>44113</v>
      </c>
      <c r="N302" s="1">
        <v>47</v>
      </c>
      <c r="O302" s="56"/>
      <c r="P302" s="64">
        <v>44189</v>
      </c>
      <c r="Q302" s="1">
        <v>9</v>
      </c>
      <c r="R302" s="56"/>
      <c r="S302" s="64">
        <v>44163</v>
      </c>
      <c r="T302" s="1">
        <v>84</v>
      </c>
      <c r="V302" s="64">
        <v>44115</v>
      </c>
      <c r="W302" s="1">
        <v>75</v>
      </c>
      <c r="Y302" s="64">
        <v>44129</v>
      </c>
      <c r="Z302" s="1">
        <v>15</v>
      </c>
      <c r="AB302" s="70">
        <v>44159</v>
      </c>
      <c r="AC302" s="1">
        <v>9</v>
      </c>
      <c r="AE302" s="64">
        <v>44126</v>
      </c>
      <c r="AF302" s="1">
        <v>74</v>
      </c>
    </row>
    <row r="303" spans="1:32">
      <c r="A303" s="64">
        <v>44120</v>
      </c>
      <c r="B303" s="1">
        <v>97</v>
      </c>
      <c r="D303" s="65">
        <v>44132</v>
      </c>
      <c r="E303" s="1">
        <v>14</v>
      </c>
      <c r="G303" s="64">
        <v>44112</v>
      </c>
      <c r="H303" s="1">
        <v>85</v>
      </c>
      <c r="J303" s="64">
        <v>44132</v>
      </c>
      <c r="K303" s="1">
        <v>40</v>
      </c>
      <c r="M303" s="64">
        <v>44114</v>
      </c>
      <c r="N303" s="1">
        <v>53</v>
      </c>
      <c r="O303" s="56"/>
      <c r="P303" s="64">
        <v>44190</v>
      </c>
      <c r="Q303" s="1">
        <v>9</v>
      </c>
      <c r="R303" s="56"/>
      <c r="S303" s="64">
        <v>44164</v>
      </c>
      <c r="T303" s="1">
        <v>84</v>
      </c>
      <c r="V303" s="64">
        <v>44116</v>
      </c>
      <c r="W303" s="1">
        <v>77</v>
      </c>
      <c r="Y303" s="64">
        <v>44130</v>
      </c>
      <c r="Z303" s="1">
        <v>10</v>
      </c>
      <c r="AB303" s="70">
        <v>44160</v>
      </c>
      <c r="AC303" s="1">
        <v>9</v>
      </c>
      <c r="AE303" s="64">
        <v>44127</v>
      </c>
      <c r="AF303" s="1">
        <v>70</v>
      </c>
    </row>
    <row r="304" spans="1:32">
      <c r="A304" s="64">
        <v>44121</v>
      </c>
      <c r="B304" s="1">
        <v>86</v>
      </c>
      <c r="D304" s="65">
        <v>44133</v>
      </c>
      <c r="E304" s="1">
        <v>11</v>
      </c>
      <c r="G304" s="64">
        <v>44113</v>
      </c>
      <c r="H304" s="1">
        <v>72</v>
      </c>
      <c r="J304" s="64">
        <v>44133</v>
      </c>
      <c r="K304" s="1">
        <v>15</v>
      </c>
      <c r="M304" s="64">
        <v>44115</v>
      </c>
      <c r="N304" s="1">
        <v>34</v>
      </c>
      <c r="O304" s="56"/>
      <c r="P304" s="64">
        <v>44191</v>
      </c>
      <c r="Q304" s="1">
        <v>9</v>
      </c>
      <c r="R304" s="56"/>
      <c r="S304" s="64">
        <v>44165</v>
      </c>
      <c r="T304" s="1">
        <v>84</v>
      </c>
      <c r="V304" s="64">
        <v>44117</v>
      </c>
      <c r="W304" s="1">
        <v>80</v>
      </c>
      <c r="Y304" s="64">
        <v>44131</v>
      </c>
      <c r="Z304" s="1">
        <v>9</v>
      </c>
      <c r="AB304" s="70">
        <v>44161</v>
      </c>
      <c r="AC304" s="1">
        <v>9</v>
      </c>
      <c r="AE304" s="64">
        <v>44128</v>
      </c>
      <c r="AF304" s="1">
        <v>110</v>
      </c>
    </row>
    <row r="305" spans="1:32">
      <c r="A305" s="64">
        <v>44122</v>
      </c>
      <c r="B305" s="1">
        <v>106</v>
      </c>
      <c r="D305" s="65">
        <v>44134</v>
      </c>
      <c r="E305" s="1">
        <v>11</v>
      </c>
      <c r="G305" s="64">
        <v>44114</v>
      </c>
      <c r="H305" s="1">
        <v>73</v>
      </c>
      <c r="J305" s="64">
        <v>44134</v>
      </c>
      <c r="K305" s="1">
        <v>10</v>
      </c>
      <c r="M305" s="64">
        <v>44116</v>
      </c>
      <c r="N305" s="1">
        <v>42</v>
      </c>
      <c r="O305" s="56"/>
      <c r="P305" s="64">
        <v>44192</v>
      </c>
      <c r="Q305" s="1">
        <v>9</v>
      </c>
      <c r="R305" s="56"/>
      <c r="S305" s="64">
        <v>44166</v>
      </c>
      <c r="T305" s="1">
        <v>72</v>
      </c>
      <c r="V305" s="64">
        <v>44118</v>
      </c>
      <c r="W305" s="1">
        <v>94</v>
      </c>
      <c r="Y305" s="64">
        <v>44132</v>
      </c>
      <c r="Z305" s="1">
        <v>9</v>
      </c>
      <c r="AB305" s="70">
        <v>44162</v>
      </c>
      <c r="AC305" s="1">
        <v>9</v>
      </c>
      <c r="AE305" s="64">
        <v>44129</v>
      </c>
      <c r="AF305" s="1">
        <v>12</v>
      </c>
    </row>
    <row r="306" spans="1:32">
      <c r="A306" s="64">
        <v>44123</v>
      </c>
      <c r="B306" s="1">
        <v>89</v>
      </c>
      <c r="D306" s="65">
        <v>44135</v>
      </c>
      <c r="E306" s="1">
        <v>17</v>
      </c>
      <c r="G306" s="64">
        <v>44115</v>
      </c>
      <c r="H306" s="1">
        <v>86</v>
      </c>
      <c r="J306" s="64">
        <v>44135</v>
      </c>
      <c r="K306" s="1">
        <v>29</v>
      </c>
      <c r="M306" s="64">
        <v>44117</v>
      </c>
      <c r="N306" s="1">
        <v>39</v>
      </c>
      <c r="O306" s="56"/>
      <c r="P306" s="64">
        <v>44193</v>
      </c>
      <c r="Q306" s="1">
        <v>9</v>
      </c>
      <c r="R306" s="56"/>
      <c r="S306" s="64">
        <v>44167</v>
      </c>
      <c r="T306" s="1">
        <v>70</v>
      </c>
      <c r="V306" s="64">
        <v>44119</v>
      </c>
      <c r="W306" s="1">
        <v>80</v>
      </c>
      <c r="Y306" s="64">
        <v>44134</v>
      </c>
      <c r="Z306" s="1">
        <v>9</v>
      </c>
      <c r="AB306" s="70">
        <v>44163</v>
      </c>
      <c r="AC306" s="1">
        <v>9</v>
      </c>
      <c r="AE306" s="64">
        <v>44130</v>
      </c>
      <c r="AF306" s="1">
        <v>38</v>
      </c>
    </row>
    <row r="307" spans="1:32">
      <c r="A307" s="64">
        <v>44124</v>
      </c>
      <c r="B307" s="1">
        <v>81</v>
      </c>
      <c r="D307" s="65">
        <v>44136</v>
      </c>
      <c r="E307" s="1">
        <v>17</v>
      </c>
      <c r="G307" s="64">
        <v>44116</v>
      </c>
      <c r="H307" s="1">
        <v>79</v>
      </c>
      <c r="J307" s="64">
        <v>44136</v>
      </c>
      <c r="K307" s="1">
        <v>21</v>
      </c>
      <c r="M307" s="64">
        <v>44118</v>
      </c>
      <c r="N307" s="1">
        <v>40</v>
      </c>
      <c r="O307" s="56"/>
      <c r="P307" s="64">
        <v>44194</v>
      </c>
      <c r="Q307" s="1">
        <v>9</v>
      </c>
      <c r="R307" s="56"/>
      <c r="S307" s="64">
        <v>44168</v>
      </c>
      <c r="T307" s="1">
        <v>89</v>
      </c>
      <c r="V307" s="64">
        <v>44120</v>
      </c>
      <c r="W307" s="1">
        <v>62</v>
      </c>
      <c r="Y307" s="64">
        <v>44135</v>
      </c>
      <c r="Z307" s="1">
        <v>9</v>
      </c>
      <c r="AB307" s="70">
        <v>44164</v>
      </c>
      <c r="AC307" s="1">
        <v>9</v>
      </c>
      <c r="AE307" s="64">
        <v>44131</v>
      </c>
      <c r="AF307" s="1">
        <v>43</v>
      </c>
    </row>
    <row r="308" spans="1:32">
      <c r="A308" s="64">
        <v>44125</v>
      </c>
      <c r="B308" s="1">
        <v>87</v>
      </c>
      <c r="D308" s="65">
        <v>44137</v>
      </c>
      <c r="E308" s="1">
        <v>19</v>
      </c>
      <c r="G308" s="64">
        <v>44117</v>
      </c>
      <c r="H308" s="1">
        <v>77</v>
      </c>
      <c r="J308" s="64">
        <v>44137</v>
      </c>
      <c r="K308" s="1">
        <v>29</v>
      </c>
      <c r="M308" s="64">
        <v>44119</v>
      </c>
      <c r="N308" s="1">
        <v>47</v>
      </c>
      <c r="O308" s="56"/>
      <c r="P308" s="64">
        <v>44195</v>
      </c>
      <c r="Q308" s="1">
        <v>13</v>
      </c>
      <c r="R308" s="56"/>
      <c r="S308" s="64">
        <v>44169</v>
      </c>
      <c r="T308" s="1">
        <v>110</v>
      </c>
      <c r="V308" s="64">
        <v>44121</v>
      </c>
      <c r="W308" s="1">
        <v>49</v>
      </c>
      <c r="Y308" s="64">
        <v>44136</v>
      </c>
      <c r="Z308" s="1">
        <v>30</v>
      </c>
      <c r="AB308" s="70">
        <v>44165</v>
      </c>
      <c r="AC308" s="1">
        <v>9</v>
      </c>
      <c r="AE308" s="64">
        <v>44132</v>
      </c>
      <c r="AF308" s="1">
        <v>48</v>
      </c>
    </row>
    <row r="309" spans="1:32">
      <c r="A309" s="64">
        <v>44126</v>
      </c>
      <c r="B309" s="1">
        <v>75</v>
      </c>
      <c r="D309" s="65">
        <v>44138</v>
      </c>
      <c r="E309" s="1">
        <v>16</v>
      </c>
      <c r="G309" s="64">
        <v>44118</v>
      </c>
      <c r="H309" s="1">
        <v>85</v>
      </c>
      <c r="J309" s="64">
        <v>44138</v>
      </c>
      <c r="K309" s="1">
        <v>19</v>
      </c>
      <c r="M309" s="64">
        <v>44120</v>
      </c>
      <c r="N309" s="1">
        <v>76</v>
      </c>
      <c r="O309" s="56"/>
      <c r="P309" s="64">
        <v>44196</v>
      </c>
      <c r="Q309" s="1">
        <v>9</v>
      </c>
      <c r="R309" s="56"/>
      <c r="S309" s="64">
        <v>44170</v>
      </c>
      <c r="T309" s="1">
        <v>102</v>
      </c>
      <c r="V309" s="64">
        <v>44122</v>
      </c>
      <c r="W309" s="1">
        <v>58</v>
      </c>
      <c r="Y309" s="64">
        <v>44137</v>
      </c>
      <c r="Z309" s="1">
        <v>40</v>
      </c>
      <c r="AB309" s="70">
        <v>44166</v>
      </c>
      <c r="AC309" s="1">
        <v>14</v>
      </c>
      <c r="AE309" s="64">
        <v>44133</v>
      </c>
      <c r="AF309" s="1">
        <v>29</v>
      </c>
    </row>
    <row r="310" spans="1:32">
      <c r="A310" s="64">
        <v>44127</v>
      </c>
      <c r="B310" s="1">
        <v>78</v>
      </c>
      <c r="D310" s="65">
        <v>44139</v>
      </c>
      <c r="E310" s="1">
        <v>22</v>
      </c>
      <c r="G310" s="64">
        <v>44119</v>
      </c>
      <c r="H310" s="1">
        <v>82</v>
      </c>
      <c r="J310" s="64">
        <v>44139</v>
      </c>
      <c r="K310" s="1">
        <v>30</v>
      </c>
      <c r="M310" s="64">
        <v>44121</v>
      </c>
      <c r="N310" s="1">
        <v>26</v>
      </c>
      <c r="O310" s="56"/>
      <c r="P310" s="64">
        <v>44197</v>
      </c>
      <c r="Q310" s="1">
        <v>9</v>
      </c>
      <c r="R310" s="56"/>
      <c r="S310" s="64">
        <v>44171</v>
      </c>
      <c r="T310" s="1">
        <v>68</v>
      </c>
      <c r="V310" s="64">
        <v>44123</v>
      </c>
      <c r="W310" s="1">
        <v>59</v>
      </c>
      <c r="Y310" s="64">
        <v>44138</v>
      </c>
      <c r="Z310" s="1">
        <v>30</v>
      </c>
      <c r="AB310" s="70">
        <v>44167</v>
      </c>
      <c r="AC310" s="1">
        <v>9</v>
      </c>
      <c r="AE310" s="64">
        <v>44134</v>
      </c>
      <c r="AF310" s="1">
        <v>39</v>
      </c>
    </row>
    <row r="311" spans="1:32">
      <c r="A311" s="64">
        <v>44128</v>
      </c>
      <c r="B311" s="1">
        <v>113</v>
      </c>
      <c r="D311" s="65">
        <v>44140</v>
      </c>
      <c r="E311" s="1">
        <v>13</v>
      </c>
      <c r="G311" s="64">
        <v>44120</v>
      </c>
      <c r="H311" s="1">
        <v>78</v>
      </c>
      <c r="J311" s="64">
        <v>44140</v>
      </c>
      <c r="K311" s="1">
        <v>22</v>
      </c>
      <c r="M311" s="64">
        <v>44122</v>
      </c>
      <c r="N311" s="1">
        <v>31</v>
      </c>
      <c r="O311" s="56"/>
      <c r="P311" s="64">
        <v>44198</v>
      </c>
      <c r="Q311" s="1">
        <v>10</v>
      </c>
      <c r="R311" s="56"/>
      <c r="S311" s="64">
        <v>44172</v>
      </c>
      <c r="T311" s="1">
        <v>101</v>
      </c>
      <c r="V311" s="64">
        <v>44124</v>
      </c>
      <c r="W311" s="1">
        <v>61</v>
      </c>
      <c r="Y311" s="64">
        <v>44139</v>
      </c>
      <c r="Z311" s="1">
        <v>9</v>
      </c>
      <c r="AB311" s="70">
        <v>44168</v>
      </c>
      <c r="AC311" s="1">
        <v>9</v>
      </c>
      <c r="AE311" s="64">
        <v>44135</v>
      </c>
      <c r="AF311" s="1">
        <v>59</v>
      </c>
    </row>
    <row r="312" spans="1:32">
      <c r="A312" s="64">
        <v>44129</v>
      </c>
      <c r="B312" s="1">
        <v>50</v>
      </c>
      <c r="D312" s="65">
        <v>44141</v>
      </c>
      <c r="E312" s="1">
        <v>10</v>
      </c>
      <c r="G312" s="64">
        <v>44121</v>
      </c>
      <c r="H312" s="1">
        <v>71</v>
      </c>
      <c r="J312" s="64">
        <v>44141</v>
      </c>
      <c r="K312" s="1">
        <v>11</v>
      </c>
      <c r="M312" s="64">
        <v>44123</v>
      </c>
      <c r="N312" s="1">
        <v>35</v>
      </c>
      <c r="O312" s="56"/>
      <c r="P312" s="64">
        <v>44199</v>
      </c>
      <c r="Q312" s="1">
        <v>10</v>
      </c>
      <c r="R312" s="56"/>
      <c r="S312" s="64">
        <v>44173</v>
      </c>
      <c r="T312" s="1">
        <v>86</v>
      </c>
      <c r="V312" s="64">
        <v>44125</v>
      </c>
      <c r="W312" s="1">
        <v>63</v>
      </c>
      <c r="Y312" s="64">
        <v>44140</v>
      </c>
      <c r="Z312" s="1">
        <v>9</v>
      </c>
      <c r="AB312" s="70">
        <v>44193</v>
      </c>
      <c r="AC312" s="1">
        <v>9</v>
      </c>
      <c r="AE312" s="64">
        <v>44136</v>
      </c>
      <c r="AF312" s="1">
        <v>46</v>
      </c>
    </row>
    <row r="313" spans="1:32">
      <c r="A313" s="64">
        <v>44130</v>
      </c>
      <c r="B313" s="1">
        <v>43</v>
      </c>
      <c r="D313" s="65">
        <v>44142</v>
      </c>
      <c r="E313" s="1">
        <v>13</v>
      </c>
      <c r="G313" s="64">
        <v>44122</v>
      </c>
      <c r="H313" s="1">
        <v>68</v>
      </c>
      <c r="J313" s="64">
        <v>44142</v>
      </c>
      <c r="K313" s="1">
        <v>16</v>
      </c>
      <c r="M313" s="64">
        <v>44124</v>
      </c>
      <c r="N313" s="1">
        <v>42</v>
      </c>
      <c r="O313" s="56"/>
      <c r="P313" s="64">
        <v>44200</v>
      </c>
      <c r="Q313" s="1">
        <v>11</v>
      </c>
      <c r="R313" s="56"/>
      <c r="S313" s="64">
        <v>44174</v>
      </c>
      <c r="T313" s="1">
        <v>102</v>
      </c>
      <c r="V313" s="64">
        <v>44126</v>
      </c>
      <c r="W313" s="1">
        <v>61</v>
      </c>
      <c r="Y313" s="64">
        <v>44141</v>
      </c>
      <c r="Z313" s="1">
        <v>9</v>
      </c>
      <c r="AB313" s="70">
        <v>44194</v>
      </c>
      <c r="AC313" s="1">
        <v>9</v>
      </c>
      <c r="AE313" s="64">
        <v>44137</v>
      </c>
      <c r="AF313" s="1">
        <v>56</v>
      </c>
    </row>
    <row r="314" spans="1:32">
      <c r="A314" s="64">
        <v>44131</v>
      </c>
      <c r="B314" s="1">
        <v>69</v>
      </c>
      <c r="D314" s="65">
        <v>44143</v>
      </c>
      <c r="E314" s="1">
        <v>80</v>
      </c>
      <c r="G314" s="64">
        <v>44123</v>
      </c>
      <c r="H314" s="1">
        <v>72</v>
      </c>
      <c r="J314" s="64">
        <v>44143</v>
      </c>
      <c r="K314" s="1">
        <v>14</v>
      </c>
      <c r="M314" s="64">
        <v>44125</v>
      </c>
      <c r="N314" s="1">
        <v>35</v>
      </c>
      <c r="O314" s="56"/>
      <c r="P314" s="64">
        <v>44201</v>
      </c>
      <c r="Q314" s="1">
        <v>9</v>
      </c>
      <c r="R314" s="56"/>
      <c r="S314" s="64">
        <v>44175</v>
      </c>
      <c r="T314" s="1">
        <v>72</v>
      </c>
      <c r="V314" s="64">
        <v>44127</v>
      </c>
      <c r="W314" s="1">
        <v>63</v>
      </c>
      <c r="Y314" s="64">
        <v>44142</v>
      </c>
      <c r="Z314" s="1">
        <v>9</v>
      </c>
      <c r="AB314" s="70">
        <v>44195</v>
      </c>
      <c r="AC314" s="1">
        <v>9</v>
      </c>
      <c r="AE314" s="64">
        <v>44138</v>
      </c>
      <c r="AF314" s="1">
        <v>55</v>
      </c>
    </row>
    <row r="315" spans="1:32">
      <c r="A315" s="64">
        <v>44132</v>
      </c>
      <c r="B315" s="1">
        <v>62</v>
      </c>
      <c r="D315" s="65">
        <v>44144</v>
      </c>
      <c r="E315" s="1">
        <v>25</v>
      </c>
      <c r="G315" s="64">
        <v>44124</v>
      </c>
      <c r="H315" s="1">
        <v>74</v>
      </c>
      <c r="J315" s="64">
        <v>44144</v>
      </c>
      <c r="K315" s="1">
        <v>35</v>
      </c>
      <c r="M315" s="64">
        <v>44126</v>
      </c>
      <c r="N315" s="1">
        <v>36</v>
      </c>
      <c r="O315" s="56"/>
      <c r="P315" s="64">
        <v>44202</v>
      </c>
      <c r="Q315" s="1">
        <v>11</v>
      </c>
      <c r="R315" s="56"/>
      <c r="S315" s="64">
        <v>44176</v>
      </c>
      <c r="T315" s="1">
        <v>57</v>
      </c>
      <c r="V315" s="64">
        <v>44128</v>
      </c>
      <c r="W315" s="1">
        <v>124</v>
      </c>
      <c r="Y315" s="64">
        <v>44143</v>
      </c>
      <c r="Z315" s="1">
        <v>9</v>
      </c>
      <c r="AB315" s="70">
        <v>44196</v>
      </c>
      <c r="AC315" s="1">
        <v>9</v>
      </c>
      <c r="AE315" s="64">
        <v>44139</v>
      </c>
      <c r="AF315" s="1">
        <v>69</v>
      </c>
    </row>
    <row r="316" spans="1:32">
      <c r="A316" s="64">
        <v>44133</v>
      </c>
      <c r="B316" s="1">
        <v>41</v>
      </c>
      <c r="D316" s="65">
        <v>44145</v>
      </c>
      <c r="E316" s="1">
        <v>64</v>
      </c>
      <c r="G316" s="64">
        <v>44125</v>
      </c>
      <c r="H316" s="1">
        <v>52</v>
      </c>
      <c r="J316" s="64">
        <v>44145</v>
      </c>
      <c r="K316" s="1">
        <v>85</v>
      </c>
      <c r="M316" s="64">
        <v>44127</v>
      </c>
      <c r="N316" s="1">
        <v>47</v>
      </c>
      <c r="O316" s="56"/>
      <c r="P316" s="64">
        <v>44203</v>
      </c>
      <c r="Q316" s="1">
        <v>14</v>
      </c>
      <c r="R316" s="56"/>
      <c r="S316" s="64">
        <v>44177</v>
      </c>
      <c r="T316" s="1">
        <v>54</v>
      </c>
      <c r="V316" s="64">
        <v>44129</v>
      </c>
      <c r="W316" s="1">
        <v>21</v>
      </c>
      <c r="Y316" s="64">
        <v>44144</v>
      </c>
      <c r="Z316" s="1">
        <v>9</v>
      </c>
      <c r="AB316" s="70">
        <v>44198</v>
      </c>
      <c r="AC316" s="1">
        <v>9</v>
      </c>
      <c r="AE316" s="64">
        <v>44140</v>
      </c>
      <c r="AF316" s="1">
        <v>48</v>
      </c>
    </row>
    <row r="317" spans="1:32">
      <c r="A317" s="64">
        <v>44134</v>
      </c>
      <c r="B317" s="1">
        <v>42</v>
      </c>
      <c r="D317" s="65">
        <v>44146</v>
      </c>
      <c r="E317" s="1">
        <v>74</v>
      </c>
      <c r="G317" s="64">
        <v>44126</v>
      </c>
      <c r="H317" s="1">
        <v>135</v>
      </c>
      <c r="J317" s="64">
        <v>44146</v>
      </c>
      <c r="K317" s="1">
        <v>87</v>
      </c>
      <c r="M317" s="64">
        <v>44128</v>
      </c>
      <c r="N317" s="1">
        <v>42</v>
      </c>
      <c r="O317" s="56"/>
      <c r="P317" s="64">
        <v>44204</v>
      </c>
      <c r="Q317" s="1">
        <v>15</v>
      </c>
      <c r="R317" s="56"/>
      <c r="S317" s="64">
        <v>44178</v>
      </c>
      <c r="T317" s="1">
        <v>51</v>
      </c>
      <c r="V317" s="64">
        <v>44130</v>
      </c>
      <c r="W317" s="1">
        <v>17</v>
      </c>
      <c r="Y317" s="64">
        <v>44145</v>
      </c>
      <c r="Z317" s="1">
        <v>35</v>
      </c>
      <c r="AB317" s="70">
        <v>44199</v>
      </c>
      <c r="AC317" s="1">
        <v>9</v>
      </c>
      <c r="AE317" s="64">
        <v>44141</v>
      </c>
      <c r="AF317" s="1">
        <v>19</v>
      </c>
    </row>
    <row r="318" spans="1:32">
      <c r="A318" s="64">
        <v>44135</v>
      </c>
      <c r="B318" s="1">
        <v>64</v>
      </c>
      <c r="D318" s="65">
        <v>44147</v>
      </c>
      <c r="E318" s="1">
        <v>69</v>
      </c>
      <c r="G318" s="64">
        <v>44127</v>
      </c>
      <c r="H318" s="1">
        <v>128</v>
      </c>
      <c r="J318" s="64">
        <v>44147</v>
      </c>
      <c r="K318" s="1">
        <v>76</v>
      </c>
      <c r="M318" s="64">
        <v>44129</v>
      </c>
      <c r="N318" s="1">
        <v>11</v>
      </c>
      <c r="O318" s="56"/>
      <c r="P318" s="64">
        <v>44205</v>
      </c>
      <c r="Q318" s="1">
        <v>15</v>
      </c>
      <c r="R318" s="56"/>
      <c r="S318" s="64">
        <v>44179</v>
      </c>
      <c r="T318" s="1">
        <v>51</v>
      </c>
      <c r="V318" s="64">
        <v>44131</v>
      </c>
      <c r="W318" s="1">
        <v>26</v>
      </c>
      <c r="Y318" s="64">
        <v>44146</v>
      </c>
      <c r="Z318" s="1">
        <v>28</v>
      </c>
      <c r="AB318" s="70">
        <v>44200</v>
      </c>
      <c r="AC318" s="1">
        <v>9</v>
      </c>
      <c r="AE318" s="64">
        <v>44142</v>
      </c>
      <c r="AF318" s="1">
        <v>35</v>
      </c>
    </row>
    <row r="319" spans="1:32">
      <c r="A319" s="64">
        <v>44136</v>
      </c>
      <c r="B319" s="1">
        <v>76</v>
      </c>
      <c r="D319" s="65">
        <v>44148</v>
      </c>
      <c r="E319" s="1">
        <v>74</v>
      </c>
      <c r="G319" s="64">
        <v>44128</v>
      </c>
      <c r="H319" s="1">
        <v>124</v>
      </c>
      <c r="J319" s="64">
        <v>44148</v>
      </c>
      <c r="K319" s="1">
        <v>88</v>
      </c>
      <c r="M319" s="64">
        <v>44130</v>
      </c>
      <c r="N319" s="1">
        <v>15</v>
      </c>
      <c r="O319" s="56"/>
      <c r="P319" s="64">
        <v>44206</v>
      </c>
      <c r="Q319" s="1">
        <v>10</v>
      </c>
      <c r="R319" s="56"/>
      <c r="S319" s="64">
        <v>44180</v>
      </c>
      <c r="T319" s="1">
        <v>46</v>
      </c>
      <c r="V319" s="64">
        <v>44132</v>
      </c>
      <c r="W319" s="1">
        <v>16</v>
      </c>
      <c r="Y319" s="64">
        <v>44147</v>
      </c>
      <c r="Z319" s="1">
        <v>25</v>
      </c>
      <c r="AB319" s="70">
        <v>44201</v>
      </c>
      <c r="AC319" s="1">
        <v>9</v>
      </c>
      <c r="AE319" s="64">
        <v>44143</v>
      </c>
      <c r="AF319" s="1">
        <v>79</v>
      </c>
    </row>
    <row r="320" spans="1:32">
      <c r="A320" s="64">
        <v>44137</v>
      </c>
      <c r="B320" s="1">
        <v>74</v>
      </c>
      <c r="D320" s="65">
        <v>44149</v>
      </c>
      <c r="E320" s="1">
        <v>64</v>
      </c>
      <c r="G320" s="64">
        <v>44129</v>
      </c>
      <c r="H320" s="1">
        <v>9</v>
      </c>
      <c r="J320" s="64">
        <v>44149</v>
      </c>
      <c r="K320" s="1">
        <v>69</v>
      </c>
      <c r="M320" s="64">
        <v>44131</v>
      </c>
      <c r="N320" s="1">
        <v>22</v>
      </c>
      <c r="O320" s="56"/>
      <c r="P320" s="64">
        <v>44207</v>
      </c>
      <c r="Q320" s="1">
        <v>9</v>
      </c>
      <c r="R320" s="56"/>
      <c r="S320" s="64">
        <v>44181</v>
      </c>
      <c r="T320" s="1">
        <v>45</v>
      </c>
      <c r="V320" s="64">
        <v>44133</v>
      </c>
      <c r="W320" s="1">
        <v>14</v>
      </c>
      <c r="Y320" s="64">
        <v>44148</v>
      </c>
      <c r="Z320" s="1">
        <v>27</v>
      </c>
      <c r="AB320" s="70">
        <v>44202</v>
      </c>
      <c r="AC320" s="1">
        <v>9</v>
      </c>
      <c r="AE320" s="64">
        <v>44144</v>
      </c>
      <c r="AF320" s="1">
        <v>17</v>
      </c>
    </row>
    <row r="321" spans="1:32">
      <c r="A321" s="64">
        <v>44138</v>
      </c>
      <c r="B321" s="1">
        <v>55</v>
      </c>
      <c r="D321" s="65">
        <v>44150</v>
      </c>
      <c r="E321" s="1">
        <v>56</v>
      </c>
      <c r="G321" s="64">
        <v>44130</v>
      </c>
      <c r="H321" s="1">
        <v>89</v>
      </c>
      <c r="J321" s="64">
        <v>44150</v>
      </c>
      <c r="K321" s="1">
        <v>48</v>
      </c>
      <c r="M321" s="64">
        <v>44132</v>
      </c>
      <c r="N321" s="1">
        <v>17</v>
      </c>
      <c r="O321" s="56"/>
      <c r="P321" s="56"/>
      <c r="Q321" s="56"/>
      <c r="R321" s="56"/>
      <c r="S321" s="64">
        <v>44182</v>
      </c>
      <c r="T321" s="1">
        <v>48</v>
      </c>
      <c r="V321" s="64">
        <v>44134</v>
      </c>
      <c r="W321" s="1">
        <v>12</v>
      </c>
      <c r="Y321" s="64">
        <v>44149</v>
      </c>
      <c r="Z321" s="1">
        <v>27</v>
      </c>
      <c r="AB321" s="70">
        <v>44203</v>
      </c>
      <c r="AC321" s="1">
        <v>9</v>
      </c>
      <c r="AE321" s="64">
        <v>44145</v>
      </c>
      <c r="AF321" s="1">
        <v>99</v>
      </c>
    </row>
    <row r="322" spans="1:32">
      <c r="A322" s="64">
        <v>44139</v>
      </c>
      <c r="B322" s="1">
        <v>81</v>
      </c>
      <c r="D322" s="65">
        <v>44151</v>
      </c>
      <c r="E322" s="1">
        <v>40</v>
      </c>
      <c r="G322" s="64">
        <v>44131</v>
      </c>
      <c r="H322" s="1">
        <v>66</v>
      </c>
      <c r="J322" s="64">
        <v>44151</v>
      </c>
      <c r="K322" s="1">
        <v>42</v>
      </c>
      <c r="M322" s="64">
        <v>44133</v>
      </c>
      <c r="N322" s="1">
        <v>21</v>
      </c>
      <c r="O322" s="56"/>
      <c r="P322" s="56"/>
      <c r="Q322" s="56"/>
      <c r="R322" s="56"/>
      <c r="S322" s="64">
        <v>44183</v>
      </c>
      <c r="T322" s="1">
        <v>57</v>
      </c>
      <c r="V322" s="64">
        <v>44135</v>
      </c>
      <c r="W322" s="1">
        <v>25</v>
      </c>
      <c r="Y322" s="64">
        <v>44150</v>
      </c>
      <c r="Z322" s="1">
        <v>19</v>
      </c>
      <c r="AB322" s="70">
        <v>44204</v>
      </c>
      <c r="AC322" s="1">
        <v>9</v>
      </c>
      <c r="AE322" s="64">
        <v>44146</v>
      </c>
      <c r="AF322" s="1">
        <v>98</v>
      </c>
    </row>
    <row r="323" spans="1:32">
      <c r="A323" s="64">
        <v>44140</v>
      </c>
      <c r="B323" s="1">
        <v>67</v>
      </c>
      <c r="D323" s="65">
        <v>44152</v>
      </c>
      <c r="E323" s="1">
        <v>49</v>
      </c>
      <c r="G323" s="64">
        <v>44132</v>
      </c>
      <c r="H323" s="1">
        <v>86</v>
      </c>
      <c r="J323" s="64">
        <v>44152</v>
      </c>
      <c r="K323" s="1">
        <v>63</v>
      </c>
      <c r="M323" s="64">
        <v>44134</v>
      </c>
      <c r="N323" s="1">
        <v>23</v>
      </c>
      <c r="O323" s="56"/>
      <c r="P323" s="56"/>
      <c r="Q323" s="56"/>
      <c r="R323" s="56"/>
      <c r="S323" s="64">
        <v>44184</v>
      </c>
      <c r="T323" s="1">
        <v>73</v>
      </c>
      <c r="V323" s="64">
        <v>44136</v>
      </c>
      <c r="W323" s="1">
        <v>20</v>
      </c>
      <c r="Y323" s="64">
        <v>44151</v>
      </c>
      <c r="Z323" s="1">
        <v>17</v>
      </c>
      <c r="AB323" s="70">
        <v>44205</v>
      </c>
      <c r="AC323" s="1">
        <v>9</v>
      </c>
      <c r="AE323" s="64">
        <v>44147</v>
      </c>
      <c r="AF323" s="1">
        <v>113</v>
      </c>
    </row>
    <row r="324" spans="1:32">
      <c r="A324" s="64">
        <v>44141</v>
      </c>
      <c r="B324" s="1">
        <v>59</v>
      </c>
      <c r="D324" s="65">
        <v>44153</v>
      </c>
      <c r="E324" s="1">
        <v>58</v>
      </c>
      <c r="G324" s="64">
        <v>44133</v>
      </c>
      <c r="H324" s="1">
        <v>72</v>
      </c>
      <c r="J324" s="64">
        <v>44153</v>
      </c>
      <c r="K324" s="1">
        <v>57</v>
      </c>
      <c r="M324" s="64">
        <v>44135</v>
      </c>
      <c r="N324" s="1">
        <v>24</v>
      </c>
      <c r="O324" s="56"/>
      <c r="P324" s="56"/>
      <c r="Q324" s="56"/>
      <c r="R324" s="56"/>
      <c r="S324" s="64">
        <v>44185</v>
      </c>
      <c r="T324" s="1">
        <v>43</v>
      </c>
      <c r="V324" s="64">
        <v>44137</v>
      </c>
      <c r="W324" s="1">
        <v>28</v>
      </c>
      <c r="Y324" s="64">
        <v>44153</v>
      </c>
      <c r="Z324" s="1">
        <v>26</v>
      </c>
      <c r="AB324" s="70">
        <v>44206</v>
      </c>
      <c r="AC324" s="1">
        <v>9</v>
      </c>
      <c r="AE324" s="64">
        <v>44148</v>
      </c>
      <c r="AF324" s="1">
        <v>122</v>
      </c>
    </row>
    <row r="325" spans="1:32">
      <c r="A325" s="64">
        <v>44142</v>
      </c>
      <c r="B325" s="1">
        <v>66</v>
      </c>
      <c r="D325" s="65">
        <v>44154</v>
      </c>
      <c r="E325" s="1">
        <v>52</v>
      </c>
      <c r="G325" s="64">
        <v>44134</v>
      </c>
      <c r="H325" s="1">
        <v>77</v>
      </c>
      <c r="J325" s="64">
        <v>44154</v>
      </c>
      <c r="K325" s="1">
        <v>51</v>
      </c>
      <c r="M325" s="64">
        <v>44136</v>
      </c>
      <c r="N325" s="1">
        <v>17</v>
      </c>
      <c r="O325" s="56"/>
      <c r="P325" s="56"/>
      <c r="Q325" s="56"/>
      <c r="R325" s="56"/>
      <c r="S325" s="64">
        <v>44186</v>
      </c>
      <c r="T325" s="1">
        <v>63</v>
      </c>
      <c r="V325" s="64">
        <v>44138</v>
      </c>
      <c r="W325" s="1">
        <v>19</v>
      </c>
      <c r="Y325" s="64">
        <v>44154</v>
      </c>
      <c r="Z325" s="1">
        <v>20</v>
      </c>
      <c r="AB325" s="70">
        <v>44207</v>
      </c>
      <c r="AC325" s="1">
        <v>9</v>
      </c>
      <c r="AE325" s="64">
        <v>44149</v>
      </c>
      <c r="AF325" s="1">
        <v>78</v>
      </c>
    </row>
    <row r="326" spans="1:32">
      <c r="A326" s="64">
        <v>44143</v>
      </c>
      <c r="B326" s="1">
        <v>59</v>
      </c>
      <c r="D326" s="65">
        <v>44155</v>
      </c>
      <c r="E326" s="1">
        <v>61</v>
      </c>
      <c r="G326" s="64">
        <v>44135</v>
      </c>
      <c r="H326" s="1">
        <v>68</v>
      </c>
      <c r="J326" s="64">
        <v>44155</v>
      </c>
      <c r="K326" s="1">
        <v>67</v>
      </c>
      <c r="M326" s="64">
        <v>44137</v>
      </c>
      <c r="N326" s="1">
        <v>29</v>
      </c>
      <c r="O326" s="56"/>
      <c r="P326" s="56"/>
      <c r="Q326" s="56"/>
      <c r="R326" s="56"/>
      <c r="S326" s="64">
        <v>44187</v>
      </c>
      <c r="T326" s="1">
        <v>83</v>
      </c>
      <c r="V326" s="64">
        <v>44139</v>
      </c>
      <c r="W326" s="1">
        <v>26</v>
      </c>
      <c r="Y326" s="64">
        <v>44155</v>
      </c>
      <c r="Z326" s="1">
        <v>28</v>
      </c>
      <c r="AB326" s="70">
        <v>44208</v>
      </c>
      <c r="AC326" s="1">
        <v>9</v>
      </c>
      <c r="AE326" s="64">
        <v>44150</v>
      </c>
      <c r="AF326" s="1">
        <v>91</v>
      </c>
    </row>
    <row r="327" spans="1:32">
      <c r="A327" s="64">
        <v>44144</v>
      </c>
      <c r="B327" s="1">
        <v>75</v>
      </c>
      <c r="D327" s="65">
        <v>44156</v>
      </c>
      <c r="E327" s="1">
        <v>41</v>
      </c>
      <c r="G327" s="64">
        <v>44136</v>
      </c>
      <c r="H327" s="1">
        <v>72</v>
      </c>
      <c r="J327" s="64">
        <v>44156</v>
      </c>
      <c r="K327" s="1">
        <v>58</v>
      </c>
      <c r="M327" s="64">
        <v>44138</v>
      </c>
      <c r="N327" s="1">
        <v>31</v>
      </c>
      <c r="O327" s="56"/>
      <c r="P327" s="56"/>
      <c r="Q327" s="56"/>
      <c r="R327" s="56"/>
      <c r="S327" s="64">
        <v>44188</v>
      </c>
      <c r="T327" s="1">
        <v>94</v>
      </c>
      <c r="V327" s="64">
        <v>44140</v>
      </c>
      <c r="W327" s="1">
        <v>16</v>
      </c>
      <c r="Y327" s="64">
        <v>44156</v>
      </c>
      <c r="Z327" s="1">
        <v>28</v>
      </c>
      <c r="AE327" s="64">
        <v>44151</v>
      </c>
      <c r="AF327" s="1">
        <v>69</v>
      </c>
    </row>
    <row r="328" spans="1:32">
      <c r="A328" s="64">
        <v>44145</v>
      </c>
      <c r="B328" s="1">
        <v>101</v>
      </c>
      <c r="D328" s="65">
        <v>44157</v>
      </c>
      <c r="E328" s="1">
        <v>58</v>
      </c>
      <c r="G328" s="64">
        <v>44137</v>
      </c>
      <c r="H328" s="1">
        <v>75</v>
      </c>
      <c r="J328" s="64">
        <v>44157</v>
      </c>
      <c r="K328" s="1">
        <v>64</v>
      </c>
      <c r="M328" s="64">
        <v>44139</v>
      </c>
      <c r="N328" s="1">
        <v>27</v>
      </c>
      <c r="O328" s="56"/>
      <c r="P328" s="56"/>
      <c r="Q328" s="56"/>
      <c r="R328" s="56"/>
      <c r="S328" s="64">
        <v>44189</v>
      </c>
      <c r="T328" s="1">
        <v>77</v>
      </c>
      <c r="V328" s="64">
        <v>44141</v>
      </c>
      <c r="W328" s="1">
        <v>15</v>
      </c>
      <c r="Y328" s="64">
        <v>44157</v>
      </c>
      <c r="Z328" s="1">
        <v>28</v>
      </c>
      <c r="AE328" s="64">
        <v>44152</v>
      </c>
      <c r="AF328" s="1">
        <v>75</v>
      </c>
    </row>
    <row r="329" spans="1:32">
      <c r="A329" s="64">
        <v>44146</v>
      </c>
      <c r="B329" s="1">
        <v>84</v>
      </c>
      <c r="D329" s="65">
        <v>44158</v>
      </c>
      <c r="E329" s="1">
        <v>54</v>
      </c>
      <c r="G329" s="64">
        <v>44138</v>
      </c>
      <c r="H329" s="1">
        <v>72</v>
      </c>
      <c r="J329" s="64">
        <v>44158</v>
      </c>
      <c r="K329" s="1">
        <v>72</v>
      </c>
      <c r="M329" s="64">
        <v>44140</v>
      </c>
      <c r="N329" s="1">
        <v>46</v>
      </c>
      <c r="O329" s="56"/>
      <c r="P329" s="56"/>
      <c r="Q329" s="56"/>
      <c r="R329" s="56"/>
      <c r="S329" s="64">
        <v>44190</v>
      </c>
      <c r="T329" s="1">
        <v>88</v>
      </c>
      <c r="V329" s="64">
        <v>44142</v>
      </c>
      <c r="W329" s="1">
        <v>21</v>
      </c>
      <c r="Y329" s="64">
        <v>44158</v>
      </c>
      <c r="Z329" s="1">
        <v>20</v>
      </c>
      <c r="AE329" s="64">
        <v>44153</v>
      </c>
      <c r="AF329" s="1">
        <v>75</v>
      </c>
    </row>
    <row r="330" spans="1:32">
      <c r="A330" s="64">
        <v>44147</v>
      </c>
      <c r="B330" s="1">
        <v>78</v>
      </c>
      <c r="D330" s="65">
        <v>44159</v>
      </c>
      <c r="E330" s="1">
        <v>45</v>
      </c>
      <c r="G330" s="64">
        <v>44139</v>
      </c>
      <c r="H330" s="1">
        <v>65</v>
      </c>
      <c r="J330" s="64">
        <v>44159</v>
      </c>
      <c r="K330" s="1">
        <v>55</v>
      </c>
      <c r="M330" s="64">
        <v>44141</v>
      </c>
      <c r="N330" s="1">
        <v>32</v>
      </c>
      <c r="O330" s="56"/>
      <c r="P330" s="56"/>
      <c r="Q330" s="56"/>
      <c r="R330" s="56"/>
      <c r="S330" s="64">
        <v>44191</v>
      </c>
      <c r="T330" s="1">
        <v>98</v>
      </c>
      <c r="V330" s="64">
        <v>44143</v>
      </c>
      <c r="W330" s="1">
        <v>17</v>
      </c>
      <c r="Y330" s="64">
        <v>44159</v>
      </c>
      <c r="Z330" s="1">
        <v>28</v>
      </c>
      <c r="AE330" s="64">
        <v>44154</v>
      </c>
      <c r="AF330" s="1">
        <v>89</v>
      </c>
    </row>
    <row r="331" spans="1:32">
      <c r="A331" s="64">
        <v>44148</v>
      </c>
      <c r="B331" s="1">
        <v>108</v>
      </c>
      <c r="D331" s="65">
        <v>44160</v>
      </c>
      <c r="E331" s="1">
        <v>59</v>
      </c>
      <c r="G331" s="64">
        <v>44140</v>
      </c>
      <c r="H331" s="1">
        <v>58</v>
      </c>
      <c r="J331" s="64">
        <v>44160</v>
      </c>
      <c r="K331" s="1">
        <v>82</v>
      </c>
      <c r="M331" s="64">
        <v>44142</v>
      </c>
      <c r="N331" s="1">
        <v>46</v>
      </c>
      <c r="O331" s="56"/>
      <c r="P331" s="56"/>
      <c r="Q331" s="56"/>
      <c r="R331" s="56"/>
      <c r="S331" s="64">
        <v>44192</v>
      </c>
      <c r="T331" s="1">
        <v>46</v>
      </c>
      <c r="V331" s="64">
        <v>44144</v>
      </c>
      <c r="W331" s="1">
        <v>17</v>
      </c>
      <c r="Y331" s="64">
        <v>44160</v>
      </c>
      <c r="Z331" s="1">
        <v>43</v>
      </c>
      <c r="AE331" s="64">
        <v>44155</v>
      </c>
      <c r="AF331" s="1">
        <v>99</v>
      </c>
    </row>
    <row r="332" spans="1:32">
      <c r="A332" s="64">
        <v>44149</v>
      </c>
      <c r="B332" s="1">
        <v>88</v>
      </c>
      <c r="D332" s="65">
        <v>44161</v>
      </c>
      <c r="E332" s="1">
        <v>68</v>
      </c>
      <c r="G332" s="64">
        <v>44141</v>
      </c>
      <c r="H332" s="1">
        <v>62</v>
      </c>
      <c r="J332" s="64">
        <v>44161</v>
      </c>
      <c r="K332" s="1">
        <v>81</v>
      </c>
      <c r="M332" s="64">
        <v>44143</v>
      </c>
      <c r="N332" s="1">
        <v>44</v>
      </c>
      <c r="O332" s="56"/>
      <c r="P332" s="56"/>
      <c r="Q332" s="56"/>
      <c r="R332" s="56"/>
      <c r="S332" s="64">
        <v>44193</v>
      </c>
      <c r="T332" s="1">
        <v>48</v>
      </c>
      <c r="V332" s="64">
        <v>44145</v>
      </c>
      <c r="W332" s="1">
        <v>106</v>
      </c>
      <c r="Y332" s="64">
        <v>44161</v>
      </c>
      <c r="Z332" s="1">
        <v>30</v>
      </c>
      <c r="AE332" s="64">
        <v>44156</v>
      </c>
      <c r="AF332" s="1">
        <v>114</v>
      </c>
    </row>
    <row r="333" spans="1:32">
      <c r="A333" s="64">
        <v>44150</v>
      </c>
      <c r="B333" s="1">
        <v>70</v>
      </c>
      <c r="D333" s="65">
        <v>44162</v>
      </c>
      <c r="E333" s="1">
        <v>61</v>
      </c>
      <c r="G333" s="64">
        <v>44142</v>
      </c>
      <c r="H333" s="1">
        <v>79</v>
      </c>
      <c r="J333" s="64">
        <v>44162</v>
      </c>
      <c r="K333" s="1">
        <v>62</v>
      </c>
      <c r="M333" s="64">
        <v>44144</v>
      </c>
      <c r="N333" s="1">
        <v>35</v>
      </c>
      <c r="O333" s="56"/>
      <c r="P333" s="56"/>
      <c r="Q333" s="56"/>
      <c r="R333" s="56"/>
      <c r="S333" s="64">
        <v>44194</v>
      </c>
      <c r="T333" s="1">
        <v>60</v>
      </c>
      <c r="V333" s="64">
        <v>44146</v>
      </c>
      <c r="W333" s="1">
        <v>78</v>
      </c>
      <c r="Y333" s="64">
        <v>44162</v>
      </c>
      <c r="Z333" s="1">
        <v>18</v>
      </c>
      <c r="AE333" s="64">
        <v>44157</v>
      </c>
      <c r="AF333" s="1">
        <v>98</v>
      </c>
    </row>
    <row r="334" spans="1:32">
      <c r="A334" s="64">
        <v>44151</v>
      </c>
      <c r="B334" s="1">
        <v>74</v>
      </c>
      <c r="D334" s="65">
        <v>44163</v>
      </c>
      <c r="E334" s="1">
        <v>53</v>
      </c>
      <c r="G334" s="64">
        <v>44143</v>
      </c>
      <c r="H334" s="1">
        <v>74</v>
      </c>
      <c r="J334" s="64">
        <v>44163</v>
      </c>
      <c r="K334" s="1">
        <v>56</v>
      </c>
      <c r="M334" s="64">
        <v>44145</v>
      </c>
      <c r="N334" s="1">
        <v>9</v>
      </c>
      <c r="O334" s="56"/>
      <c r="P334" s="56"/>
      <c r="Q334" s="56"/>
      <c r="R334" s="56"/>
      <c r="S334" s="64">
        <v>44195</v>
      </c>
      <c r="T334" s="1">
        <v>65</v>
      </c>
      <c r="V334" s="64">
        <v>44147</v>
      </c>
      <c r="W334" s="1">
        <v>79</v>
      </c>
      <c r="Y334" s="64">
        <v>44163</v>
      </c>
      <c r="Z334" s="1">
        <v>27</v>
      </c>
      <c r="AE334" s="64">
        <v>44158</v>
      </c>
      <c r="AF334" s="1">
        <v>123</v>
      </c>
    </row>
    <row r="335" spans="1:32">
      <c r="A335" s="64">
        <v>44152</v>
      </c>
      <c r="B335" s="1">
        <v>81</v>
      </c>
      <c r="D335" s="65">
        <v>44164</v>
      </c>
      <c r="E335" s="1">
        <v>36</v>
      </c>
      <c r="G335" s="64">
        <v>44144</v>
      </c>
      <c r="H335" s="1">
        <v>80</v>
      </c>
      <c r="J335" s="64">
        <v>44164</v>
      </c>
      <c r="K335" s="1">
        <v>45</v>
      </c>
      <c r="M335" s="64">
        <v>44146</v>
      </c>
      <c r="N335" s="1">
        <v>82</v>
      </c>
      <c r="O335" s="56"/>
      <c r="P335" s="56"/>
      <c r="Q335" s="56"/>
      <c r="R335" s="56"/>
      <c r="S335" s="64">
        <v>44196</v>
      </c>
      <c r="T335" s="1">
        <v>70</v>
      </c>
      <c r="V335" s="64">
        <v>44148</v>
      </c>
      <c r="W335" s="1">
        <v>118</v>
      </c>
      <c r="Y335" s="64">
        <v>44164</v>
      </c>
      <c r="Z335" s="1">
        <v>31</v>
      </c>
      <c r="AE335" s="64">
        <v>44159</v>
      </c>
      <c r="AF335" s="1">
        <v>148</v>
      </c>
    </row>
    <row r="336" spans="1:32">
      <c r="A336" s="64">
        <v>44153</v>
      </c>
      <c r="B336" s="1">
        <v>77</v>
      </c>
      <c r="D336" s="65">
        <v>44165</v>
      </c>
      <c r="E336" s="1">
        <v>62</v>
      </c>
      <c r="G336" s="64">
        <v>44145</v>
      </c>
      <c r="H336" s="1">
        <v>86</v>
      </c>
      <c r="J336" s="64">
        <v>44165</v>
      </c>
      <c r="K336" s="1">
        <v>61</v>
      </c>
      <c r="M336" s="64">
        <v>44147</v>
      </c>
      <c r="N336" s="1">
        <v>93</v>
      </c>
      <c r="O336" s="56"/>
      <c r="P336" s="56"/>
      <c r="Q336" s="56"/>
      <c r="R336" s="56"/>
      <c r="S336" s="64">
        <v>44197</v>
      </c>
      <c r="T336" s="1">
        <v>65</v>
      </c>
      <c r="V336" s="64">
        <v>44149</v>
      </c>
      <c r="W336" s="1">
        <v>76</v>
      </c>
      <c r="Y336" s="64">
        <v>44165</v>
      </c>
      <c r="Z336" s="1">
        <v>61</v>
      </c>
      <c r="AE336" s="64">
        <v>44160</v>
      </c>
      <c r="AF336" s="1">
        <v>123</v>
      </c>
    </row>
    <row r="337" spans="1:32">
      <c r="A337" s="64">
        <v>44154</v>
      </c>
      <c r="B337" s="1">
        <v>74</v>
      </c>
      <c r="D337" s="65">
        <v>44166</v>
      </c>
      <c r="E337" s="1">
        <v>55</v>
      </c>
      <c r="G337" s="64">
        <v>44146</v>
      </c>
      <c r="H337" s="1">
        <v>85</v>
      </c>
      <c r="J337" s="64">
        <v>44166</v>
      </c>
      <c r="K337" s="1">
        <v>57</v>
      </c>
      <c r="M337" s="64">
        <v>44148</v>
      </c>
      <c r="N337" s="1">
        <v>63</v>
      </c>
      <c r="O337" s="56"/>
      <c r="P337" s="56"/>
      <c r="Q337" s="56"/>
      <c r="R337" s="56"/>
      <c r="S337" s="64">
        <v>44198</v>
      </c>
      <c r="T337" s="1">
        <v>42</v>
      </c>
      <c r="V337" s="64">
        <v>44150</v>
      </c>
      <c r="W337" s="1">
        <v>64</v>
      </c>
      <c r="Y337" s="64">
        <v>44166</v>
      </c>
      <c r="Z337" s="1">
        <v>11</v>
      </c>
      <c r="AE337" s="64">
        <v>44161</v>
      </c>
      <c r="AF337" s="1">
        <v>140</v>
      </c>
    </row>
    <row r="338" spans="1:32">
      <c r="A338" s="64">
        <v>44155</v>
      </c>
      <c r="B338" s="1">
        <v>85</v>
      </c>
      <c r="D338" s="65">
        <v>44167</v>
      </c>
      <c r="E338" s="1">
        <v>67</v>
      </c>
      <c r="G338" s="64">
        <v>44147</v>
      </c>
      <c r="H338" s="1">
        <v>92</v>
      </c>
      <c r="J338" s="64">
        <v>44167</v>
      </c>
      <c r="K338" s="1">
        <v>11</v>
      </c>
      <c r="M338" s="64">
        <v>44149</v>
      </c>
      <c r="N338" s="1">
        <v>51</v>
      </c>
      <c r="O338" s="56"/>
      <c r="P338" s="56"/>
      <c r="Q338" s="56"/>
      <c r="R338" s="56"/>
      <c r="S338" s="64">
        <v>44199</v>
      </c>
      <c r="T338" s="1">
        <v>45</v>
      </c>
      <c r="V338" s="64">
        <v>44151</v>
      </c>
      <c r="W338" s="1">
        <v>60</v>
      </c>
      <c r="Y338" s="64">
        <v>44167</v>
      </c>
      <c r="Z338" s="1">
        <v>23</v>
      </c>
      <c r="AE338" s="64">
        <v>44162</v>
      </c>
      <c r="AF338" s="1">
        <v>78</v>
      </c>
    </row>
    <row r="339" spans="1:32">
      <c r="A339" s="64">
        <v>44156</v>
      </c>
      <c r="B339" s="1">
        <v>91</v>
      </c>
      <c r="D339" s="65">
        <v>44168</v>
      </c>
      <c r="E339" s="1">
        <v>72</v>
      </c>
      <c r="G339" s="64">
        <v>44148</v>
      </c>
      <c r="H339" s="1">
        <v>100</v>
      </c>
      <c r="J339" s="64">
        <v>44168</v>
      </c>
      <c r="K339" s="1">
        <v>19</v>
      </c>
      <c r="M339" s="64">
        <v>44150</v>
      </c>
      <c r="N339" s="1">
        <v>39</v>
      </c>
      <c r="O339" s="56"/>
      <c r="P339" s="56"/>
      <c r="Q339" s="56"/>
      <c r="R339" s="56"/>
      <c r="S339" s="64">
        <v>44200</v>
      </c>
      <c r="T339" s="1">
        <v>46</v>
      </c>
      <c r="V339" s="64">
        <v>44152</v>
      </c>
      <c r="W339" s="1">
        <v>72</v>
      </c>
      <c r="Y339" s="64">
        <v>44168</v>
      </c>
      <c r="Z339" s="1">
        <v>26</v>
      </c>
      <c r="AE339" s="64">
        <v>44163</v>
      </c>
      <c r="AF339" s="1">
        <v>148</v>
      </c>
    </row>
    <row r="340" spans="1:32">
      <c r="A340" s="64">
        <v>44157</v>
      </c>
      <c r="B340" s="1">
        <v>84</v>
      </c>
      <c r="D340" s="65">
        <v>44169</v>
      </c>
      <c r="E340" s="1">
        <v>94</v>
      </c>
      <c r="G340" s="64">
        <v>44149</v>
      </c>
      <c r="H340" s="1">
        <v>85</v>
      </c>
      <c r="J340" s="64">
        <v>44169</v>
      </c>
      <c r="K340" s="1">
        <v>24</v>
      </c>
      <c r="M340" s="64">
        <v>44151</v>
      </c>
      <c r="N340" s="1">
        <v>46</v>
      </c>
      <c r="O340" s="56"/>
      <c r="P340" s="56"/>
      <c r="Q340" s="56"/>
      <c r="R340" s="56"/>
      <c r="S340" s="64">
        <v>44201</v>
      </c>
      <c r="T340" s="1">
        <v>41</v>
      </c>
      <c r="V340" s="64">
        <v>44153</v>
      </c>
      <c r="W340" s="1">
        <v>81</v>
      </c>
      <c r="Y340" s="64">
        <v>44169</v>
      </c>
      <c r="Z340" s="1">
        <v>24</v>
      </c>
      <c r="AE340" s="64">
        <v>44164</v>
      </c>
      <c r="AF340" s="1">
        <v>129</v>
      </c>
    </row>
    <row r="341" spans="1:32">
      <c r="A341" s="64">
        <v>44158</v>
      </c>
      <c r="B341" s="1">
        <v>98</v>
      </c>
      <c r="D341" s="65">
        <v>44170</v>
      </c>
      <c r="E341" s="1">
        <v>98</v>
      </c>
      <c r="G341" s="64">
        <v>44150</v>
      </c>
      <c r="H341" s="1">
        <v>93</v>
      </c>
      <c r="J341" s="64">
        <v>44170</v>
      </c>
      <c r="K341" s="1">
        <v>124</v>
      </c>
      <c r="M341" s="64">
        <v>44152</v>
      </c>
      <c r="N341" s="1">
        <v>54</v>
      </c>
      <c r="O341" s="56"/>
      <c r="P341" s="56"/>
      <c r="Q341" s="56"/>
      <c r="R341" s="56"/>
      <c r="S341" s="64">
        <v>44202</v>
      </c>
      <c r="T341" s="1">
        <v>47</v>
      </c>
      <c r="V341" s="64">
        <v>44154</v>
      </c>
      <c r="W341" s="1">
        <v>75</v>
      </c>
      <c r="Y341" s="64">
        <v>44170</v>
      </c>
      <c r="Z341" s="1">
        <v>27</v>
      </c>
      <c r="AE341" s="64">
        <v>44165</v>
      </c>
      <c r="AF341" s="1">
        <v>132</v>
      </c>
    </row>
    <row r="342" spans="1:32">
      <c r="A342" s="64">
        <v>44159</v>
      </c>
      <c r="B342" s="1">
        <v>96</v>
      </c>
      <c r="D342" s="65">
        <v>44171</v>
      </c>
      <c r="E342" s="1">
        <v>102</v>
      </c>
      <c r="G342" s="64">
        <v>44151</v>
      </c>
      <c r="H342" s="1">
        <v>83</v>
      </c>
      <c r="J342" s="64">
        <v>44171</v>
      </c>
      <c r="K342" s="1">
        <v>68</v>
      </c>
      <c r="M342" s="64">
        <v>44153</v>
      </c>
      <c r="N342" s="1">
        <v>48</v>
      </c>
      <c r="O342" s="56"/>
      <c r="P342" s="56"/>
      <c r="Q342" s="56"/>
      <c r="R342" s="56"/>
      <c r="S342" s="64">
        <v>44203</v>
      </c>
      <c r="T342" s="1">
        <v>67</v>
      </c>
      <c r="V342" s="64">
        <v>44155</v>
      </c>
      <c r="W342" s="1">
        <v>95</v>
      </c>
      <c r="Y342" s="64">
        <v>44171</v>
      </c>
      <c r="Z342" s="1">
        <v>27</v>
      </c>
      <c r="AE342" s="64">
        <v>44166</v>
      </c>
      <c r="AF342" s="1">
        <v>83</v>
      </c>
    </row>
    <row r="343" spans="1:32">
      <c r="A343" s="64">
        <v>44160</v>
      </c>
      <c r="B343" s="1">
        <v>120</v>
      </c>
      <c r="D343" s="65">
        <v>44172</v>
      </c>
      <c r="E343" s="1">
        <v>70</v>
      </c>
      <c r="G343" s="64">
        <v>44152</v>
      </c>
      <c r="H343" s="1">
        <v>85</v>
      </c>
      <c r="J343" s="64">
        <v>44172</v>
      </c>
      <c r="K343" s="1">
        <v>99</v>
      </c>
      <c r="M343" s="64">
        <v>44154</v>
      </c>
      <c r="N343" s="1">
        <v>56</v>
      </c>
      <c r="O343" s="56"/>
      <c r="P343" s="56"/>
      <c r="Q343" s="56"/>
      <c r="R343" s="56"/>
      <c r="S343" s="64">
        <v>44204</v>
      </c>
      <c r="T343" s="1">
        <v>61</v>
      </c>
      <c r="V343" s="64">
        <v>44156</v>
      </c>
      <c r="W343" s="1">
        <v>97</v>
      </c>
      <c r="Y343" s="64">
        <v>44172</v>
      </c>
      <c r="Z343" s="1">
        <v>28</v>
      </c>
      <c r="AE343" s="64">
        <v>44167</v>
      </c>
      <c r="AF343" s="1">
        <v>103</v>
      </c>
    </row>
    <row r="344" spans="1:32">
      <c r="A344" s="64">
        <v>44161</v>
      </c>
      <c r="B344" s="1">
        <v>101</v>
      </c>
      <c r="D344" s="65">
        <v>44173</v>
      </c>
      <c r="E344" s="1">
        <v>74</v>
      </c>
      <c r="G344" s="64">
        <v>44153</v>
      </c>
      <c r="H344" s="1">
        <v>91</v>
      </c>
      <c r="J344" s="64">
        <v>44173</v>
      </c>
      <c r="K344" s="1">
        <v>86</v>
      </c>
      <c r="M344" s="64">
        <v>44155</v>
      </c>
      <c r="N344" s="1">
        <v>63</v>
      </c>
      <c r="O344" s="56"/>
      <c r="P344" s="56"/>
      <c r="Q344" s="56"/>
      <c r="R344" s="56"/>
      <c r="S344" s="64">
        <v>44205</v>
      </c>
      <c r="T344" s="1">
        <v>56</v>
      </c>
      <c r="V344" s="64">
        <v>44157</v>
      </c>
      <c r="W344" s="1">
        <v>97</v>
      </c>
      <c r="Y344" s="64">
        <v>44174</v>
      </c>
      <c r="Z344" s="1">
        <v>30</v>
      </c>
      <c r="AE344" s="64">
        <v>44168</v>
      </c>
      <c r="AF344" s="1">
        <v>135</v>
      </c>
    </row>
    <row r="345" spans="1:32">
      <c r="A345" s="64">
        <v>44162</v>
      </c>
      <c r="B345" s="1">
        <v>55</v>
      </c>
      <c r="D345" s="65">
        <v>44174</v>
      </c>
      <c r="E345" s="1">
        <v>87</v>
      </c>
      <c r="G345" s="64">
        <v>44154</v>
      </c>
      <c r="H345" s="1">
        <v>84</v>
      </c>
      <c r="J345" s="64">
        <v>44174</v>
      </c>
      <c r="K345" s="1">
        <v>80</v>
      </c>
      <c r="M345" s="64">
        <v>44156</v>
      </c>
      <c r="N345" s="1">
        <v>66</v>
      </c>
      <c r="O345" s="56"/>
      <c r="P345" s="56"/>
      <c r="Q345" s="56"/>
      <c r="R345" s="56"/>
      <c r="S345" s="64">
        <v>44206</v>
      </c>
      <c r="T345" s="1">
        <v>55</v>
      </c>
      <c r="V345" s="64">
        <v>44158</v>
      </c>
      <c r="W345" s="1">
        <v>91</v>
      </c>
      <c r="Y345" s="64">
        <v>44175</v>
      </c>
      <c r="Z345" s="1">
        <v>45</v>
      </c>
      <c r="AE345" s="64">
        <v>44169</v>
      </c>
      <c r="AF345" s="1">
        <v>110</v>
      </c>
    </row>
    <row r="346" spans="1:32">
      <c r="A346" s="64">
        <v>44163</v>
      </c>
      <c r="B346" s="1">
        <v>69</v>
      </c>
      <c r="D346" s="65">
        <v>44175</v>
      </c>
      <c r="E346" s="1">
        <v>62</v>
      </c>
      <c r="G346" s="64">
        <v>44155</v>
      </c>
      <c r="H346" s="1">
        <v>82</v>
      </c>
      <c r="J346" s="64">
        <v>44175</v>
      </c>
      <c r="K346" s="1">
        <v>65</v>
      </c>
      <c r="M346" s="64">
        <v>44157</v>
      </c>
      <c r="N346" s="1">
        <v>47</v>
      </c>
      <c r="O346" s="56"/>
      <c r="P346" s="56"/>
      <c r="Q346" s="56"/>
      <c r="R346" s="56"/>
      <c r="S346" s="64">
        <v>44207</v>
      </c>
      <c r="T346" s="1">
        <v>48</v>
      </c>
      <c r="V346" s="64">
        <v>44159</v>
      </c>
      <c r="W346" s="1">
        <v>119</v>
      </c>
      <c r="Y346" s="64">
        <v>44176</v>
      </c>
      <c r="Z346" s="1">
        <v>21</v>
      </c>
      <c r="AE346" s="64">
        <v>44170</v>
      </c>
      <c r="AF346" s="1">
        <v>133</v>
      </c>
    </row>
    <row r="347" spans="1:32">
      <c r="A347" s="64">
        <v>44164</v>
      </c>
      <c r="B347" s="1">
        <v>108</v>
      </c>
      <c r="D347" s="65">
        <v>44176</v>
      </c>
      <c r="E347" s="1">
        <v>76</v>
      </c>
      <c r="G347" s="64">
        <v>44156</v>
      </c>
      <c r="H347" s="1">
        <v>90</v>
      </c>
      <c r="J347" s="64">
        <v>44176</v>
      </c>
      <c r="K347" s="1">
        <v>55</v>
      </c>
      <c r="M347" s="64">
        <v>44158</v>
      </c>
      <c r="N347" s="1">
        <v>71</v>
      </c>
      <c r="O347" s="56"/>
      <c r="P347" s="56"/>
      <c r="Q347" s="56"/>
      <c r="R347" s="56"/>
      <c r="S347" s="56"/>
      <c r="T347" s="56"/>
      <c r="V347" s="64">
        <v>44160</v>
      </c>
      <c r="W347" s="1">
        <v>146</v>
      </c>
      <c r="Y347" s="64">
        <v>44184</v>
      </c>
      <c r="Z347" s="1">
        <v>29</v>
      </c>
      <c r="AE347" s="64">
        <v>44171</v>
      </c>
      <c r="AF347" s="1">
        <v>158</v>
      </c>
    </row>
    <row r="348" spans="1:32">
      <c r="A348" s="64">
        <v>44165</v>
      </c>
      <c r="B348" s="1">
        <v>88</v>
      </c>
      <c r="D348" s="65">
        <v>44177</v>
      </c>
      <c r="E348" s="1">
        <v>50</v>
      </c>
      <c r="G348" s="64">
        <v>44157</v>
      </c>
      <c r="H348" s="1">
        <v>94</v>
      </c>
      <c r="J348" s="64">
        <v>44177</v>
      </c>
      <c r="K348" s="1">
        <v>49</v>
      </c>
      <c r="M348" s="64">
        <v>44159</v>
      </c>
      <c r="N348" s="1">
        <v>66</v>
      </c>
      <c r="O348" s="56"/>
      <c r="P348" s="56"/>
      <c r="Q348" s="56"/>
      <c r="R348" s="56"/>
      <c r="S348" s="56"/>
      <c r="T348" s="56"/>
      <c r="V348" s="64">
        <v>44161</v>
      </c>
      <c r="W348" s="1">
        <v>97</v>
      </c>
      <c r="Y348" s="64">
        <v>44185</v>
      </c>
      <c r="Z348" s="1">
        <v>21</v>
      </c>
      <c r="AE348" s="64">
        <v>44172</v>
      </c>
      <c r="AF348" s="1">
        <v>153</v>
      </c>
    </row>
    <row r="349" spans="1:32">
      <c r="A349" s="64">
        <v>44166</v>
      </c>
      <c r="B349" s="1">
        <v>93</v>
      </c>
      <c r="D349" s="65">
        <v>44178</v>
      </c>
      <c r="E349" s="1">
        <v>59</v>
      </c>
      <c r="G349" s="64">
        <v>44158</v>
      </c>
      <c r="H349" s="1">
        <v>90</v>
      </c>
      <c r="J349" s="64">
        <v>44178</v>
      </c>
      <c r="K349" s="1">
        <v>55</v>
      </c>
      <c r="M349" s="64">
        <v>44160</v>
      </c>
      <c r="N349" s="1">
        <v>66</v>
      </c>
      <c r="O349" s="56"/>
      <c r="P349" s="56"/>
      <c r="Q349" s="56"/>
      <c r="R349" s="56"/>
      <c r="S349" s="56"/>
      <c r="T349" s="56"/>
      <c r="V349" s="64">
        <v>44162</v>
      </c>
      <c r="W349" s="1">
        <v>40</v>
      </c>
      <c r="Y349" s="64">
        <v>44186</v>
      </c>
      <c r="Z349" s="1">
        <v>34</v>
      </c>
      <c r="AE349" s="64">
        <v>44173</v>
      </c>
      <c r="AF349" s="1">
        <v>135</v>
      </c>
    </row>
    <row r="350" spans="1:32">
      <c r="A350" s="64">
        <v>44167</v>
      </c>
      <c r="B350" s="1">
        <v>79</v>
      </c>
      <c r="D350" s="65">
        <v>44179</v>
      </c>
      <c r="E350" s="1">
        <v>48</v>
      </c>
      <c r="G350" s="64">
        <v>44159</v>
      </c>
      <c r="H350" s="1">
        <v>108</v>
      </c>
      <c r="J350" s="64">
        <v>44179</v>
      </c>
      <c r="K350" s="1">
        <v>53</v>
      </c>
      <c r="M350" s="64">
        <v>44161</v>
      </c>
      <c r="N350" s="1">
        <v>60</v>
      </c>
      <c r="O350" s="56"/>
      <c r="P350" s="56"/>
      <c r="Q350" s="56"/>
      <c r="R350" s="56"/>
      <c r="S350" s="56"/>
      <c r="T350" s="56"/>
      <c r="V350" s="64">
        <v>44163</v>
      </c>
      <c r="W350" s="1">
        <v>90</v>
      </c>
      <c r="Y350" s="64">
        <v>44187</v>
      </c>
      <c r="Z350" s="1">
        <v>34</v>
      </c>
      <c r="AE350" s="64">
        <v>44174</v>
      </c>
      <c r="AF350" s="1">
        <v>150</v>
      </c>
    </row>
    <row r="351" spans="1:32">
      <c r="A351" s="64">
        <v>44168</v>
      </c>
      <c r="B351" s="1">
        <v>95</v>
      </c>
      <c r="D351" s="65">
        <v>44180</v>
      </c>
      <c r="E351" s="1">
        <v>58</v>
      </c>
      <c r="G351" s="64">
        <v>44160</v>
      </c>
      <c r="H351" s="1">
        <v>83</v>
      </c>
      <c r="J351" s="64">
        <v>44180</v>
      </c>
      <c r="K351" s="1">
        <v>46</v>
      </c>
      <c r="M351" s="64">
        <v>44162</v>
      </c>
      <c r="N351" s="1">
        <v>55</v>
      </c>
      <c r="O351" s="56"/>
      <c r="P351" s="56"/>
      <c r="Q351" s="56"/>
      <c r="R351" s="56"/>
      <c r="S351" s="56"/>
      <c r="T351" s="56"/>
      <c r="V351" s="64">
        <v>44164</v>
      </c>
      <c r="W351" s="1">
        <v>70</v>
      </c>
      <c r="Y351" s="64">
        <v>44188</v>
      </c>
      <c r="Z351" s="1">
        <v>36</v>
      </c>
      <c r="AE351" s="64">
        <v>44175</v>
      </c>
      <c r="AF351" s="1">
        <v>158</v>
      </c>
    </row>
    <row r="352" spans="1:32">
      <c r="A352" s="64">
        <v>44169</v>
      </c>
      <c r="B352" s="1">
        <v>74</v>
      </c>
      <c r="D352" s="65">
        <v>44181</v>
      </c>
      <c r="E352" s="1">
        <v>51</v>
      </c>
      <c r="G352" s="64">
        <v>44161</v>
      </c>
      <c r="H352" s="1">
        <v>114</v>
      </c>
      <c r="J352" s="64">
        <v>44181</v>
      </c>
      <c r="K352" s="1">
        <v>49</v>
      </c>
      <c r="M352" s="64">
        <v>44163</v>
      </c>
      <c r="N352" s="1">
        <v>63</v>
      </c>
      <c r="O352" s="56"/>
      <c r="P352" s="56"/>
      <c r="Q352" s="56"/>
      <c r="R352" s="56"/>
      <c r="S352" s="56"/>
      <c r="T352" s="56"/>
      <c r="V352" s="64">
        <v>44165</v>
      </c>
      <c r="W352" s="1">
        <v>108</v>
      </c>
      <c r="Y352" s="64">
        <v>44189</v>
      </c>
      <c r="Z352" s="1">
        <v>39</v>
      </c>
      <c r="AE352" s="64">
        <v>44176</v>
      </c>
      <c r="AF352" s="1">
        <v>137</v>
      </c>
    </row>
    <row r="353" spans="1:32">
      <c r="A353" s="64">
        <v>44170</v>
      </c>
      <c r="B353" s="1">
        <v>36</v>
      </c>
      <c r="D353" s="65">
        <v>44182</v>
      </c>
      <c r="E353" s="1">
        <v>61</v>
      </c>
      <c r="G353" s="64">
        <v>44162</v>
      </c>
      <c r="H353" s="1">
        <v>239</v>
      </c>
      <c r="J353" s="64">
        <v>44182</v>
      </c>
      <c r="K353" s="1">
        <v>124</v>
      </c>
      <c r="M353" s="64">
        <v>44164</v>
      </c>
      <c r="N353" s="1">
        <v>47</v>
      </c>
      <c r="O353" s="56"/>
      <c r="P353" s="56"/>
      <c r="Q353" s="56"/>
      <c r="R353" s="56"/>
      <c r="S353" s="56"/>
      <c r="T353" s="56"/>
      <c r="V353" s="64">
        <v>44166</v>
      </c>
      <c r="W353" s="1">
        <v>111</v>
      </c>
      <c r="Y353" s="64">
        <v>44190</v>
      </c>
      <c r="Z353" s="1">
        <v>51</v>
      </c>
      <c r="AE353" s="64">
        <v>44177</v>
      </c>
      <c r="AF353" s="1">
        <v>122</v>
      </c>
    </row>
    <row r="354" spans="1:32">
      <c r="A354" s="64">
        <v>44171</v>
      </c>
      <c r="B354" s="1">
        <v>110</v>
      </c>
      <c r="D354" s="65">
        <v>44183</v>
      </c>
      <c r="E354" s="1">
        <v>49</v>
      </c>
      <c r="G354" s="64">
        <v>44163</v>
      </c>
      <c r="H354" s="1">
        <v>187</v>
      </c>
      <c r="J354" s="64">
        <v>44183</v>
      </c>
      <c r="K354" s="1">
        <v>53</v>
      </c>
      <c r="M354" s="64">
        <v>44165</v>
      </c>
      <c r="N354" s="1">
        <v>50</v>
      </c>
      <c r="O354" s="56"/>
      <c r="P354" s="56"/>
      <c r="Q354" s="56"/>
      <c r="R354" s="56"/>
      <c r="S354" s="56"/>
      <c r="T354" s="56"/>
      <c r="V354" s="64">
        <v>44167</v>
      </c>
      <c r="W354" s="1">
        <v>99</v>
      </c>
      <c r="Y354" s="64">
        <v>44191</v>
      </c>
      <c r="Z354" s="1">
        <v>33</v>
      </c>
      <c r="AE354" s="64">
        <v>44178</v>
      </c>
      <c r="AF354" s="1">
        <v>109</v>
      </c>
    </row>
    <row r="355" spans="1:32">
      <c r="A355" s="64">
        <v>44172</v>
      </c>
      <c r="B355" s="1">
        <v>113</v>
      </c>
      <c r="D355" s="65">
        <v>44184</v>
      </c>
      <c r="E355" s="1">
        <v>59</v>
      </c>
      <c r="G355" s="64">
        <v>44164</v>
      </c>
      <c r="H355" s="1">
        <v>197</v>
      </c>
      <c r="J355" s="64">
        <v>44184</v>
      </c>
      <c r="K355" s="1">
        <v>87</v>
      </c>
      <c r="M355" s="64">
        <v>44166</v>
      </c>
      <c r="N355" s="1">
        <v>70</v>
      </c>
      <c r="O355" s="56"/>
      <c r="P355" s="56"/>
      <c r="Q355" s="56"/>
      <c r="R355" s="56"/>
      <c r="S355" s="56"/>
      <c r="T355" s="56"/>
      <c r="V355" s="64">
        <v>44168</v>
      </c>
      <c r="W355" s="1">
        <v>122</v>
      </c>
      <c r="Y355" s="64">
        <v>44192</v>
      </c>
      <c r="Z355" s="1">
        <v>28</v>
      </c>
      <c r="AE355" s="64">
        <v>44179</v>
      </c>
      <c r="AF355" s="1">
        <v>114</v>
      </c>
    </row>
    <row r="356" spans="1:32">
      <c r="A356" s="64">
        <v>44173</v>
      </c>
      <c r="B356" s="1">
        <v>181</v>
      </c>
      <c r="D356" s="65">
        <v>44185</v>
      </c>
      <c r="E356" s="1">
        <v>63</v>
      </c>
      <c r="G356" s="64">
        <v>44165</v>
      </c>
      <c r="H356" s="1">
        <v>178</v>
      </c>
      <c r="J356" s="64">
        <v>44185</v>
      </c>
      <c r="K356" s="1">
        <v>66</v>
      </c>
      <c r="M356" s="64">
        <v>44167</v>
      </c>
      <c r="N356" s="1">
        <v>51</v>
      </c>
      <c r="O356" s="56"/>
      <c r="P356" s="56"/>
      <c r="Q356" s="56"/>
      <c r="R356" s="56"/>
      <c r="S356" s="56"/>
      <c r="T356" s="56"/>
      <c r="V356" s="64">
        <v>44169</v>
      </c>
      <c r="W356" s="1">
        <v>135</v>
      </c>
      <c r="Y356" s="64">
        <v>44193</v>
      </c>
      <c r="Z356" s="1">
        <v>18</v>
      </c>
      <c r="AE356" s="64">
        <v>44180</v>
      </c>
      <c r="AF356" s="1">
        <v>134</v>
      </c>
    </row>
    <row r="357" spans="1:32">
      <c r="A357" s="64">
        <v>44174</v>
      </c>
      <c r="B357" s="1">
        <v>96</v>
      </c>
      <c r="D357" s="65">
        <v>44186</v>
      </c>
      <c r="E357" s="1">
        <v>60</v>
      </c>
      <c r="G357" s="64">
        <v>44166</v>
      </c>
      <c r="H357" s="1">
        <v>168</v>
      </c>
      <c r="J357" s="64">
        <v>44186</v>
      </c>
      <c r="K357" s="1">
        <v>87</v>
      </c>
      <c r="M357" s="64">
        <v>44168</v>
      </c>
      <c r="N357" s="1">
        <v>73</v>
      </c>
      <c r="O357" s="56"/>
      <c r="P357" s="56"/>
      <c r="Q357" s="56"/>
      <c r="R357" s="56"/>
      <c r="S357" s="56"/>
      <c r="T357" s="56"/>
      <c r="V357" s="64">
        <v>44170</v>
      </c>
      <c r="W357" s="1">
        <v>146</v>
      </c>
      <c r="Y357" s="64">
        <v>44194</v>
      </c>
      <c r="Z357" s="1">
        <v>39</v>
      </c>
      <c r="AE357" s="64">
        <v>44181</v>
      </c>
      <c r="AF357" s="1">
        <v>148</v>
      </c>
    </row>
    <row r="358" spans="1:32">
      <c r="A358" s="64">
        <v>44175</v>
      </c>
      <c r="B358" s="1">
        <v>98</v>
      </c>
      <c r="D358" s="65">
        <v>44187</v>
      </c>
      <c r="E358" s="1">
        <v>81</v>
      </c>
      <c r="G358" s="64">
        <v>44167</v>
      </c>
      <c r="H358" s="1">
        <v>86</v>
      </c>
      <c r="J358" s="64">
        <v>44187</v>
      </c>
      <c r="K358" s="1">
        <v>114</v>
      </c>
      <c r="M358" s="64">
        <v>44169</v>
      </c>
      <c r="N358" s="1">
        <v>76</v>
      </c>
      <c r="O358" s="56"/>
      <c r="P358" s="56"/>
      <c r="Q358" s="56"/>
      <c r="R358" s="56"/>
      <c r="S358" s="56"/>
      <c r="T358" s="56"/>
      <c r="V358" s="64">
        <v>44171</v>
      </c>
      <c r="W358" s="1">
        <v>103</v>
      </c>
      <c r="Y358" s="64">
        <v>44195</v>
      </c>
      <c r="Z358" s="1">
        <v>41</v>
      </c>
      <c r="AE358" s="64">
        <v>44182</v>
      </c>
      <c r="AF358" s="1">
        <v>168</v>
      </c>
    </row>
    <row r="359" spans="1:32">
      <c r="A359" s="64">
        <v>44176</v>
      </c>
      <c r="B359" s="1">
        <v>66</v>
      </c>
      <c r="D359" s="65">
        <v>44188</v>
      </c>
      <c r="E359" s="1">
        <v>92</v>
      </c>
      <c r="G359" s="64">
        <v>44168</v>
      </c>
      <c r="H359" s="1">
        <v>118</v>
      </c>
      <c r="J359" s="64">
        <v>44188</v>
      </c>
      <c r="K359" s="1">
        <v>124</v>
      </c>
      <c r="M359" s="64">
        <v>44170</v>
      </c>
      <c r="N359" s="1">
        <v>69</v>
      </c>
      <c r="O359" s="56"/>
      <c r="P359" s="56"/>
      <c r="Q359" s="56"/>
      <c r="R359" s="56"/>
      <c r="S359" s="56"/>
      <c r="T359" s="56"/>
      <c r="V359" s="64">
        <v>44172</v>
      </c>
      <c r="W359" s="1">
        <v>112</v>
      </c>
      <c r="Y359" s="64">
        <v>44196</v>
      </c>
      <c r="Z359" s="1">
        <v>30</v>
      </c>
      <c r="AE359" s="64">
        <v>44183</v>
      </c>
      <c r="AF359" s="1">
        <v>168</v>
      </c>
    </row>
    <row r="360" spans="1:32">
      <c r="A360" s="64">
        <v>44177</v>
      </c>
      <c r="B360" s="1">
        <v>77</v>
      </c>
      <c r="D360" s="65">
        <v>44189</v>
      </c>
      <c r="E360" s="1">
        <v>71</v>
      </c>
      <c r="G360" s="64">
        <v>44169</v>
      </c>
      <c r="H360" s="1">
        <v>125</v>
      </c>
      <c r="J360" s="64">
        <v>44189</v>
      </c>
      <c r="K360" s="1">
        <v>11</v>
      </c>
      <c r="M360" s="64">
        <v>44171</v>
      </c>
      <c r="N360" s="1">
        <v>91</v>
      </c>
      <c r="O360" s="56"/>
      <c r="P360" s="56"/>
      <c r="Q360" s="56"/>
      <c r="R360" s="56"/>
      <c r="S360" s="56"/>
      <c r="T360" s="56"/>
      <c r="V360" s="64">
        <v>44173</v>
      </c>
      <c r="W360" s="1">
        <v>149</v>
      </c>
      <c r="Y360" s="64">
        <v>44197</v>
      </c>
      <c r="Z360" s="1">
        <v>33</v>
      </c>
      <c r="AE360" s="64">
        <v>44184</v>
      </c>
      <c r="AF360" s="1">
        <v>148</v>
      </c>
    </row>
    <row r="361" spans="1:32">
      <c r="A361" s="64">
        <v>44178</v>
      </c>
      <c r="B361" s="1">
        <v>63</v>
      </c>
      <c r="D361" s="65">
        <v>44190</v>
      </c>
      <c r="E361" s="1">
        <v>78</v>
      </c>
      <c r="G361" s="64">
        <v>44170</v>
      </c>
      <c r="H361" s="1">
        <v>127</v>
      </c>
      <c r="J361" s="64">
        <v>44190</v>
      </c>
      <c r="K361" s="1">
        <v>99</v>
      </c>
      <c r="M361" s="64">
        <v>44172</v>
      </c>
      <c r="N361" s="1">
        <v>108</v>
      </c>
      <c r="O361" s="56"/>
      <c r="P361" s="56"/>
      <c r="Q361" s="56"/>
      <c r="R361" s="56"/>
      <c r="S361" s="56"/>
      <c r="T361" s="56"/>
      <c r="V361" s="64">
        <v>44174</v>
      </c>
      <c r="W361" s="1">
        <v>132</v>
      </c>
      <c r="Y361" s="64">
        <v>44198</v>
      </c>
      <c r="Z361" s="1">
        <v>33</v>
      </c>
      <c r="AE361" s="64">
        <v>44185</v>
      </c>
      <c r="AF361" s="1">
        <v>118</v>
      </c>
    </row>
    <row r="362" spans="1:32">
      <c r="A362" s="64">
        <v>44179</v>
      </c>
      <c r="B362" s="1">
        <v>58</v>
      </c>
      <c r="D362" s="65">
        <v>44191</v>
      </c>
      <c r="E362" s="1">
        <v>65</v>
      </c>
      <c r="G362" s="64">
        <v>44171</v>
      </c>
      <c r="H362" s="1">
        <v>127</v>
      </c>
      <c r="J362" s="64">
        <v>44191</v>
      </c>
      <c r="K362" s="1">
        <v>95</v>
      </c>
      <c r="M362" s="64">
        <v>44173</v>
      </c>
      <c r="N362" s="1">
        <v>138</v>
      </c>
      <c r="O362" s="56"/>
      <c r="P362" s="56"/>
      <c r="Q362" s="56"/>
      <c r="R362" s="56"/>
      <c r="S362" s="56"/>
      <c r="T362" s="56"/>
      <c r="V362" s="64">
        <v>44175</v>
      </c>
      <c r="W362" s="1">
        <v>121</v>
      </c>
      <c r="Y362" s="64">
        <v>44199</v>
      </c>
      <c r="Z362" s="1">
        <v>31</v>
      </c>
      <c r="AE362" s="64">
        <v>44186</v>
      </c>
      <c r="AF362" s="1">
        <v>157</v>
      </c>
    </row>
    <row r="363" spans="1:32">
      <c r="A363" s="64">
        <v>44180</v>
      </c>
      <c r="B363" s="1">
        <v>77</v>
      </c>
      <c r="D363" s="65">
        <v>44192</v>
      </c>
      <c r="E363" s="1">
        <v>69</v>
      </c>
      <c r="G363" s="64">
        <v>44172</v>
      </c>
      <c r="H363" s="1">
        <v>113</v>
      </c>
      <c r="J363" s="64">
        <v>44192</v>
      </c>
      <c r="K363" s="1">
        <v>65</v>
      </c>
      <c r="M363" s="64">
        <v>44174</v>
      </c>
      <c r="N363" s="1">
        <v>87</v>
      </c>
      <c r="O363" s="56"/>
      <c r="P363" s="56"/>
      <c r="Q363" s="56"/>
      <c r="R363" s="56"/>
      <c r="S363" s="56"/>
      <c r="T363" s="56"/>
      <c r="V363" s="64">
        <v>44176</v>
      </c>
      <c r="W363" s="1">
        <v>77</v>
      </c>
      <c r="Y363" s="64">
        <v>44200</v>
      </c>
      <c r="Z363" s="1">
        <v>52</v>
      </c>
      <c r="AE363" s="64">
        <v>44187</v>
      </c>
      <c r="AF363" s="1">
        <v>159</v>
      </c>
    </row>
    <row r="364" spans="1:32">
      <c r="A364" s="64">
        <v>44181</v>
      </c>
      <c r="B364" s="1">
        <v>83</v>
      </c>
      <c r="D364" s="65">
        <v>44193</v>
      </c>
      <c r="E364" s="1">
        <v>43</v>
      </c>
      <c r="G364" s="64">
        <v>44173</v>
      </c>
      <c r="H364" s="1">
        <v>122</v>
      </c>
      <c r="J364" s="64">
        <v>44193</v>
      </c>
      <c r="K364" s="1">
        <v>54</v>
      </c>
      <c r="M364" s="64">
        <v>44175</v>
      </c>
      <c r="N364" s="1">
        <v>70</v>
      </c>
      <c r="O364" s="56"/>
      <c r="P364" s="56"/>
      <c r="Q364" s="56"/>
      <c r="R364" s="56"/>
      <c r="S364" s="56"/>
      <c r="T364" s="56"/>
      <c r="V364" s="64">
        <v>44177</v>
      </c>
      <c r="W364" s="1">
        <v>73</v>
      </c>
      <c r="Y364" s="64">
        <v>44201</v>
      </c>
      <c r="Z364" s="1">
        <v>26</v>
      </c>
      <c r="AE364" s="64">
        <v>44188</v>
      </c>
      <c r="AF364" s="1">
        <v>158</v>
      </c>
    </row>
    <row r="365" spans="1:32">
      <c r="A365" s="64">
        <v>44182</v>
      </c>
      <c r="B365" s="1">
        <v>100</v>
      </c>
      <c r="D365" s="65">
        <v>44194</v>
      </c>
      <c r="E365" s="1">
        <v>58</v>
      </c>
      <c r="G365" s="64">
        <v>44174</v>
      </c>
      <c r="H365" s="1">
        <v>131</v>
      </c>
      <c r="J365" s="64">
        <v>44194</v>
      </c>
      <c r="K365" s="1">
        <v>71</v>
      </c>
      <c r="M365" s="64">
        <v>44176</v>
      </c>
      <c r="N365" s="1">
        <v>47</v>
      </c>
      <c r="O365" s="56"/>
      <c r="P365" s="56"/>
      <c r="Q365" s="56"/>
      <c r="R365" s="56"/>
      <c r="S365" s="56"/>
      <c r="T365" s="56"/>
      <c r="V365" s="64">
        <v>44178</v>
      </c>
      <c r="W365" s="1">
        <v>53</v>
      </c>
      <c r="Y365" s="64">
        <v>44202</v>
      </c>
      <c r="Z365" s="1">
        <v>27</v>
      </c>
      <c r="AE365" s="64">
        <v>44189</v>
      </c>
      <c r="AF365" s="1">
        <v>156</v>
      </c>
    </row>
    <row r="366" spans="1:32">
      <c r="A366" s="64">
        <v>44183</v>
      </c>
      <c r="B366" s="1">
        <v>95</v>
      </c>
      <c r="D366" s="65">
        <v>44195</v>
      </c>
      <c r="E366" s="1">
        <v>61</v>
      </c>
      <c r="G366" s="64">
        <v>44175</v>
      </c>
      <c r="H366" s="1">
        <v>136</v>
      </c>
      <c r="J366" s="64">
        <v>44195</v>
      </c>
      <c r="K366" s="1">
        <v>68</v>
      </c>
      <c r="M366" s="64">
        <v>44177</v>
      </c>
      <c r="N366" s="1">
        <v>64</v>
      </c>
      <c r="O366" s="56"/>
      <c r="P366" s="56"/>
      <c r="Q366" s="56"/>
      <c r="R366" s="56"/>
      <c r="S366" s="56"/>
      <c r="T366" s="56"/>
      <c r="V366" s="64">
        <v>44179</v>
      </c>
      <c r="W366" s="1">
        <v>60</v>
      </c>
      <c r="Y366" s="64">
        <v>44203</v>
      </c>
      <c r="Z366" s="1">
        <v>44</v>
      </c>
      <c r="AE366" s="64">
        <v>44190</v>
      </c>
      <c r="AF366" s="1">
        <v>180</v>
      </c>
    </row>
    <row r="367" spans="1:32">
      <c r="A367" s="64">
        <v>44184</v>
      </c>
      <c r="B367" s="1">
        <v>78</v>
      </c>
      <c r="D367" s="65">
        <v>44196</v>
      </c>
      <c r="E367" s="1">
        <v>74</v>
      </c>
      <c r="G367" s="64">
        <v>44176</v>
      </c>
      <c r="H367" s="1">
        <v>121</v>
      </c>
      <c r="J367" s="64">
        <v>44196</v>
      </c>
      <c r="K367" s="1">
        <v>62</v>
      </c>
      <c r="M367" s="64">
        <v>44178</v>
      </c>
      <c r="N367" s="1">
        <v>60</v>
      </c>
      <c r="O367" s="56"/>
      <c r="P367" s="56"/>
      <c r="Q367" s="56"/>
      <c r="R367" s="56"/>
      <c r="S367" s="56"/>
      <c r="T367" s="56"/>
      <c r="V367" s="64">
        <v>44180</v>
      </c>
      <c r="W367" s="1">
        <v>72</v>
      </c>
      <c r="Y367" s="64">
        <v>44204</v>
      </c>
      <c r="Z367" s="1">
        <v>46</v>
      </c>
      <c r="AE367" s="64">
        <v>44191</v>
      </c>
      <c r="AF367" s="1">
        <v>171</v>
      </c>
    </row>
    <row r="368" spans="1:32">
      <c r="A368" s="64">
        <v>44185</v>
      </c>
      <c r="B368" s="1">
        <v>75</v>
      </c>
      <c r="D368" s="65">
        <v>44197</v>
      </c>
      <c r="E368" s="1">
        <v>59</v>
      </c>
      <c r="G368" s="64">
        <v>44177</v>
      </c>
      <c r="H368" s="1">
        <v>96</v>
      </c>
      <c r="J368" s="64">
        <v>44197</v>
      </c>
      <c r="K368" s="1">
        <v>46</v>
      </c>
      <c r="M368" s="64">
        <v>44179</v>
      </c>
      <c r="N368" s="1">
        <v>48</v>
      </c>
      <c r="O368" s="56"/>
      <c r="P368" s="56"/>
      <c r="Q368" s="56"/>
      <c r="R368" s="56"/>
      <c r="S368" s="56"/>
      <c r="T368" s="56"/>
      <c r="V368" s="64">
        <v>44181</v>
      </c>
      <c r="W368" s="1">
        <v>86</v>
      </c>
      <c r="Y368" s="64">
        <v>44205</v>
      </c>
      <c r="Z368" s="1">
        <v>24</v>
      </c>
      <c r="AE368" s="64">
        <v>44192</v>
      </c>
      <c r="AF368" s="1">
        <v>112</v>
      </c>
    </row>
    <row r="369" spans="1:32">
      <c r="A369" s="64">
        <v>44186</v>
      </c>
      <c r="B369" s="1">
        <v>83</v>
      </c>
      <c r="D369" s="65">
        <v>44198</v>
      </c>
      <c r="E369" s="1">
        <v>29</v>
      </c>
      <c r="G369" s="64">
        <v>44178</v>
      </c>
      <c r="H369" s="1">
        <v>136</v>
      </c>
      <c r="J369" s="64">
        <v>44198</v>
      </c>
      <c r="K369" s="1">
        <v>42</v>
      </c>
      <c r="M369" s="64">
        <v>44180</v>
      </c>
      <c r="N369" s="1">
        <v>59</v>
      </c>
      <c r="O369" s="56"/>
      <c r="P369" s="56"/>
      <c r="Q369" s="56"/>
      <c r="R369" s="56"/>
      <c r="S369" s="56"/>
      <c r="T369" s="56"/>
      <c r="V369" s="64">
        <v>44182</v>
      </c>
      <c r="W369" s="1">
        <v>104</v>
      </c>
      <c r="Y369" s="64">
        <v>44206</v>
      </c>
      <c r="Z369" s="1">
        <v>28</v>
      </c>
      <c r="AE369" s="64">
        <v>44193</v>
      </c>
      <c r="AF369" s="1">
        <v>110</v>
      </c>
    </row>
    <row r="370" spans="1:32">
      <c r="A370" s="64">
        <v>44187</v>
      </c>
      <c r="B370" s="1">
        <v>110</v>
      </c>
      <c r="D370" s="65">
        <v>44199</v>
      </c>
      <c r="E370" s="1">
        <v>37</v>
      </c>
      <c r="G370" s="64">
        <v>44179</v>
      </c>
      <c r="H370" s="1">
        <v>114</v>
      </c>
      <c r="J370" s="64">
        <v>44199</v>
      </c>
      <c r="K370" s="1">
        <v>47</v>
      </c>
      <c r="M370" s="64">
        <v>44181</v>
      </c>
      <c r="N370" s="1">
        <v>61</v>
      </c>
      <c r="O370" s="56"/>
      <c r="P370" s="56"/>
      <c r="Q370" s="56"/>
      <c r="R370" s="56"/>
      <c r="S370" s="56"/>
      <c r="T370" s="56"/>
      <c r="V370" s="64">
        <v>44183</v>
      </c>
      <c r="W370" s="1">
        <v>105</v>
      </c>
      <c r="Y370" s="64">
        <v>44207</v>
      </c>
      <c r="Z370" s="1">
        <v>26</v>
      </c>
      <c r="AE370" s="64">
        <v>44194</v>
      </c>
      <c r="AF370" s="1">
        <v>176</v>
      </c>
    </row>
    <row r="371" spans="1:32">
      <c r="A371" s="64">
        <v>44188</v>
      </c>
      <c r="B371" s="1">
        <v>129</v>
      </c>
      <c r="D371" s="65">
        <v>44200</v>
      </c>
      <c r="E371" s="1">
        <v>46</v>
      </c>
      <c r="G371" s="64">
        <v>44180</v>
      </c>
      <c r="H371" s="1">
        <v>100</v>
      </c>
      <c r="J371" s="64">
        <v>44200</v>
      </c>
      <c r="K371" s="1">
        <v>49</v>
      </c>
      <c r="M371" s="64">
        <v>44182</v>
      </c>
      <c r="N371" s="1">
        <v>73</v>
      </c>
      <c r="O371" s="56"/>
      <c r="P371" s="56"/>
      <c r="Q371" s="56"/>
      <c r="R371" s="56"/>
      <c r="S371" s="56"/>
      <c r="T371" s="56"/>
      <c r="V371" s="64">
        <v>44184</v>
      </c>
      <c r="W371" s="1">
        <v>94</v>
      </c>
      <c r="AE371" s="64">
        <v>44195</v>
      </c>
      <c r="AF371" s="1">
        <v>164</v>
      </c>
    </row>
    <row r="372" spans="1:32">
      <c r="A372" s="64">
        <v>44189</v>
      </c>
      <c r="B372" s="1">
        <v>115</v>
      </c>
      <c r="D372" s="65">
        <v>44201</v>
      </c>
      <c r="E372" s="1">
        <v>32</v>
      </c>
      <c r="G372" s="64">
        <v>44181</v>
      </c>
      <c r="H372" s="1">
        <v>90</v>
      </c>
      <c r="J372" s="64">
        <v>44201</v>
      </c>
      <c r="K372" s="1">
        <v>50</v>
      </c>
      <c r="M372" s="64">
        <v>44183</v>
      </c>
      <c r="N372" s="1">
        <v>103</v>
      </c>
      <c r="O372" s="56"/>
      <c r="P372" s="56"/>
      <c r="Q372" s="56"/>
      <c r="R372" s="56"/>
      <c r="S372" s="56"/>
      <c r="T372" s="56"/>
      <c r="V372" s="64">
        <v>44185</v>
      </c>
      <c r="W372" s="1">
        <v>74</v>
      </c>
      <c r="AE372" s="64">
        <v>44196</v>
      </c>
      <c r="AF372" s="1">
        <v>160</v>
      </c>
    </row>
    <row r="373" spans="1:32">
      <c r="A373" s="64">
        <v>44190</v>
      </c>
      <c r="B373" s="1">
        <v>135</v>
      </c>
      <c r="D373" s="65">
        <v>44202</v>
      </c>
      <c r="E373" s="1">
        <v>38</v>
      </c>
      <c r="G373" s="64">
        <v>44182</v>
      </c>
      <c r="H373" s="1">
        <v>141</v>
      </c>
      <c r="J373" s="64">
        <v>44202</v>
      </c>
      <c r="K373" s="1">
        <v>48</v>
      </c>
      <c r="M373" s="64">
        <v>44184</v>
      </c>
      <c r="N373" s="1">
        <v>149</v>
      </c>
      <c r="O373" s="56"/>
      <c r="P373" s="56"/>
      <c r="Q373" s="56"/>
      <c r="R373" s="56"/>
      <c r="S373" s="56"/>
      <c r="T373" s="56"/>
      <c r="V373" s="64">
        <v>44186</v>
      </c>
      <c r="W373" s="1">
        <v>76</v>
      </c>
      <c r="AE373" s="64">
        <v>44197</v>
      </c>
      <c r="AF373" s="1">
        <v>176</v>
      </c>
    </row>
    <row r="374" spans="1:32">
      <c r="A374" s="64">
        <v>44191</v>
      </c>
      <c r="B374" s="1">
        <v>121</v>
      </c>
      <c r="D374" s="65">
        <v>44203</v>
      </c>
      <c r="E374" s="1">
        <v>49</v>
      </c>
      <c r="G374" s="64">
        <v>44183</v>
      </c>
      <c r="H374" s="1">
        <v>94</v>
      </c>
      <c r="J374" s="64">
        <v>44203</v>
      </c>
      <c r="K374" s="1">
        <v>65</v>
      </c>
      <c r="M374" s="64">
        <v>44185</v>
      </c>
      <c r="N374" s="1">
        <v>73</v>
      </c>
      <c r="O374" s="56"/>
      <c r="P374" s="56"/>
      <c r="Q374" s="56"/>
      <c r="R374" s="56"/>
      <c r="S374" s="56"/>
      <c r="T374" s="56"/>
      <c r="V374" s="64">
        <v>44187</v>
      </c>
      <c r="W374" s="1">
        <v>108</v>
      </c>
      <c r="AE374" s="64">
        <v>44198</v>
      </c>
      <c r="AF374" s="1">
        <v>124</v>
      </c>
    </row>
    <row r="375" spans="1:32">
      <c r="A375" s="64">
        <v>44192</v>
      </c>
      <c r="B375" s="1">
        <v>87</v>
      </c>
      <c r="D375" s="65">
        <v>44204</v>
      </c>
      <c r="E375" s="1">
        <v>39</v>
      </c>
      <c r="G375" s="64">
        <v>44184</v>
      </c>
      <c r="H375" s="1">
        <v>209</v>
      </c>
      <c r="J375" s="64">
        <v>44204</v>
      </c>
      <c r="K375" s="1">
        <v>55</v>
      </c>
      <c r="M375" s="64">
        <v>44186</v>
      </c>
      <c r="N375" s="1">
        <v>154</v>
      </c>
      <c r="O375" s="56"/>
      <c r="P375" s="56"/>
      <c r="Q375" s="56"/>
      <c r="R375" s="56"/>
      <c r="S375" s="56"/>
      <c r="T375" s="56"/>
      <c r="V375" s="64">
        <v>44188</v>
      </c>
      <c r="W375" s="1">
        <v>140</v>
      </c>
      <c r="AE375" s="64">
        <v>44199</v>
      </c>
      <c r="AF375" s="1">
        <v>137</v>
      </c>
    </row>
    <row r="376" spans="1:32">
      <c r="A376" s="64">
        <v>44193</v>
      </c>
      <c r="B376" s="1">
        <v>73</v>
      </c>
      <c r="D376" s="65">
        <v>44205</v>
      </c>
      <c r="E376" s="1">
        <v>34</v>
      </c>
      <c r="G376" s="64">
        <v>44186</v>
      </c>
      <c r="H376" s="1">
        <v>89</v>
      </c>
      <c r="J376" s="64">
        <v>44205</v>
      </c>
      <c r="K376" s="1">
        <v>48</v>
      </c>
      <c r="M376" s="64">
        <v>44187</v>
      </c>
      <c r="N376" s="1">
        <v>135</v>
      </c>
      <c r="O376" s="56"/>
      <c r="P376" s="56"/>
      <c r="Q376" s="56"/>
      <c r="R376" s="56"/>
      <c r="S376" s="56"/>
      <c r="T376" s="56"/>
      <c r="V376" s="64">
        <v>44189</v>
      </c>
      <c r="W376" s="1">
        <v>114</v>
      </c>
      <c r="AE376" s="64">
        <v>44200</v>
      </c>
      <c r="AF376" s="1">
        <v>124</v>
      </c>
    </row>
    <row r="377" spans="1:32">
      <c r="A377" s="64">
        <v>44194</v>
      </c>
      <c r="B377" s="1">
        <v>98</v>
      </c>
      <c r="D377" s="65">
        <v>44206</v>
      </c>
      <c r="E377" s="1">
        <v>28</v>
      </c>
      <c r="G377" s="64">
        <v>44187</v>
      </c>
      <c r="H377" s="1">
        <v>98</v>
      </c>
      <c r="J377" s="64">
        <v>44206</v>
      </c>
      <c r="K377" s="1">
        <v>72</v>
      </c>
      <c r="M377" s="64">
        <v>44188</v>
      </c>
      <c r="N377" s="1">
        <v>105</v>
      </c>
      <c r="O377" s="56"/>
      <c r="P377" s="56"/>
      <c r="Q377" s="56"/>
      <c r="R377" s="56"/>
      <c r="S377" s="56"/>
      <c r="T377" s="56"/>
      <c r="V377" s="64">
        <v>44190</v>
      </c>
      <c r="W377" s="1">
        <v>132</v>
      </c>
      <c r="AE377" s="64">
        <v>44201</v>
      </c>
      <c r="AF377" s="1">
        <v>87</v>
      </c>
    </row>
    <row r="378" spans="1:32">
      <c r="A378" s="64">
        <v>44195</v>
      </c>
      <c r="B378" s="1">
        <v>108</v>
      </c>
      <c r="D378" s="65">
        <v>44207</v>
      </c>
      <c r="E378" s="1">
        <v>34</v>
      </c>
      <c r="G378" s="64">
        <v>44188</v>
      </c>
      <c r="H378" s="1">
        <v>101</v>
      </c>
      <c r="J378" s="64">
        <v>44207</v>
      </c>
      <c r="K378" s="1">
        <v>56</v>
      </c>
      <c r="M378" s="64">
        <v>44189</v>
      </c>
      <c r="N378" s="1">
        <v>112</v>
      </c>
      <c r="O378" s="56"/>
      <c r="P378" s="56"/>
      <c r="Q378" s="56"/>
      <c r="R378" s="56"/>
      <c r="S378" s="56"/>
      <c r="T378" s="56"/>
      <c r="V378" s="64">
        <v>44191</v>
      </c>
      <c r="W378" s="1">
        <v>119</v>
      </c>
      <c r="AE378" s="64">
        <v>44202</v>
      </c>
      <c r="AF378" s="1">
        <v>107</v>
      </c>
    </row>
    <row r="379" spans="1:32">
      <c r="A379" s="64">
        <v>44196</v>
      </c>
      <c r="B379" s="1">
        <v>107</v>
      </c>
      <c r="G379" s="64">
        <v>44189</v>
      </c>
      <c r="H379" s="1">
        <v>79</v>
      </c>
      <c r="M379" s="64">
        <v>44190</v>
      </c>
      <c r="N379" s="1">
        <v>104</v>
      </c>
      <c r="O379" s="56"/>
      <c r="P379" s="56"/>
      <c r="Q379" s="56"/>
      <c r="R379" s="56"/>
      <c r="S379" s="56"/>
      <c r="T379" s="56"/>
      <c r="V379" s="64">
        <v>44192</v>
      </c>
      <c r="W379" s="1">
        <v>94</v>
      </c>
      <c r="AE379" s="64">
        <v>44203</v>
      </c>
      <c r="AF379" s="1">
        <v>148</v>
      </c>
    </row>
    <row r="380" spans="1:32">
      <c r="A380" s="64">
        <v>44197</v>
      </c>
      <c r="B380" s="1">
        <v>106</v>
      </c>
      <c r="G380" s="64">
        <v>44190</v>
      </c>
      <c r="H380" s="1">
        <v>132</v>
      </c>
      <c r="M380" s="64">
        <v>44191</v>
      </c>
      <c r="N380" s="1">
        <v>111</v>
      </c>
      <c r="O380" s="56"/>
      <c r="P380" s="56"/>
      <c r="Q380" s="56"/>
      <c r="R380" s="56"/>
      <c r="S380" s="56"/>
      <c r="T380" s="56"/>
      <c r="V380" s="64">
        <v>44193</v>
      </c>
      <c r="W380" s="1">
        <v>80</v>
      </c>
      <c r="AE380" s="64">
        <v>44204</v>
      </c>
      <c r="AF380" s="1">
        <v>131</v>
      </c>
    </row>
    <row r="381" spans="1:32">
      <c r="A381" s="64">
        <v>44198</v>
      </c>
      <c r="B381" s="1">
        <v>82</v>
      </c>
      <c r="G381" s="64">
        <v>44191</v>
      </c>
      <c r="H381" s="1">
        <v>94</v>
      </c>
      <c r="M381" s="64">
        <v>44192</v>
      </c>
      <c r="N381" s="1">
        <v>88</v>
      </c>
      <c r="O381" s="56"/>
      <c r="P381" s="56"/>
      <c r="Q381" s="56"/>
      <c r="R381" s="56"/>
      <c r="S381" s="56"/>
      <c r="T381" s="56"/>
      <c r="V381" s="64">
        <v>44194</v>
      </c>
      <c r="W381" s="1">
        <v>110</v>
      </c>
      <c r="AE381" s="64">
        <v>44205</v>
      </c>
      <c r="AF381" s="1">
        <v>124</v>
      </c>
    </row>
    <row r="382" spans="1:32">
      <c r="A382" s="64">
        <v>44199</v>
      </c>
      <c r="B382" s="1">
        <v>76</v>
      </c>
      <c r="G382" s="64">
        <v>44192</v>
      </c>
      <c r="H382" s="1">
        <v>126</v>
      </c>
      <c r="M382" s="64">
        <v>44193</v>
      </c>
      <c r="N382" s="1">
        <v>82</v>
      </c>
      <c r="O382" s="56"/>
      <c r="P382" s="56"/>
      <c r="Q382" s="56"/>
      <c r="R382" s="56"/>
      <c r="S382" s="56"/>
      <c r="T382" s="56"/>
      <c r="V382" s="64">
        <v>44195</v>
      </c>
      <c r="W382" s="1">
        <v>114</v>
      </c>
      <c r="AE382" s="64">
        <v>44206</v>
      </c>
      <c r="AF382" s="1">
        <v>97</v>
      </c>
    </row>
    <row r="383" spans="1:32">
      <c r="A383" s="64">
        <v>44200</v>
      </c>
      <c r="B383" s="1">
        <v>80</v>
      </c>
      <c r="G383" s="64">
        <v>44193</v>
      </c>
      <c r="H383" s="1">
        <v>66</v>
      </c>
      <c r="M383" s="64">
        <v>44194</v>
      </c>
      <c r="N383" s="1">
        <v>99</v>
      </c>
      <c r="O383" s="56"/>
      <c r="P383" s="56"/>
      <c r="Q383" s="56"/>
      <c r="R383" s="56"/>
      <c r="S383" s="56"/>
      <c r="T383" s="56"/>
      <c r="V383" s="64">
        <v>44196</v>
      </c>
      <c r="W383" s="1">
        <v>99</v>
      </c>
      <c r="AE383" s="64">
        <v>44207</v>
      </c>
      <c r="AF383" s="1">
        <v>92</v>
      </c>
    </row>
    <row r="384" spans="1:32">
      <c r="A384" s="64">
        <v>44201</v>
      </c>
      <c r="B384" s="1">
        <v>65</v>
      </c>
      <c r="G384" s="64">
        <v>44194</v>
      </c>
      <c r="H384" s="1">
        <v>107</v>
      </c>
      <c r="M384" s="64">
        <v>44195</v>
      </c>
      <c r="N384" s="1">
        <v>119</v>
      </c>
      <c r="O384" s="56"/>
      <c r="P384" s="56"/>
      <c r="Q384" s="56"/>
      <c r="R384" s="56"/>
      <c r="S384" s="56"/>
      <c r="T384" s="56"/>
      <c r="V384" s="64">
        <v>44197</v>
      </c>
      <c r="W384" s="1">
        <v>119</v>
      </c>
    </row>
    <row r="385" spans="1:23">
      <c r="A385" s="64">
        <v>44202</v>
      </c>
      <c r="B385" s="1">
        <v>89</v>
      </c>
      <c r="G385" s="64">
        <v>44195</v>
      </c>
      <c r="H385" s="1">
        <v>118</v>
      </c>
      <c r="M385" s="64">
        <v>44196</v>
      </c>
      <c r="N385" s="1">
        <v>104</v>
      </c>
      <c r="O385" s="56"/>
      <c r="P385" s="56"/>
      <c r="Q385" s="56"/>
      <c r="R385" s="56"/>
      <c r="S385" s="56"/>
      <c r="T385" s="56"/>
      <c r="V385" s="64">
        <v>44198</v>
      </c>
      <c r="W385" s="1">
        <v>95</v>
      </c>
    </row>
    <row r="386" spans="1:23">
      <c r="A386" s="64">
        <v>44203</v>
      </c>
      <c r="B386" s="1">
        <v>104</v>
      </c>
      <c r="G386" s="64">
        <v>44196</v>
      </c>
      <c r="H386" s="1">
        <v>108</v>
      </c>
      <c r="M386" s="64">
        <v>44197</v>
      </c>
      <c r="N386" s="1">
        <v>96</v>
      </c>
      <c r="O386" s="56"/>
      <c r="P386" s="56"/>
      <c r="Q386" s="56"/>
      <c r="R386" s="56"/>
      <c r="S386" s="56"/>
      <c r="T386" s="56"/>
      <c r="V386" s="64">
        <v>44199</v>
      </c>
      <c r="W386" s="1">
        <v>107</v>
      </c>
    </row>
    <row r="387" spans="1:23">
      <c r="A387" s="64">
        <v>44204</v>
      </c>
      <c r="B387" s="1">
        <v>118</v>
      </c>
      <c r="G387" s="64">
        <v>44197</v>
      </c>
      <c r="H387" s="1">
        <v>118</v>
      </c>
      <c r="M387" s="64">
        <v>44198</v>
      </c>
      <c r="N387" s="1">
        <v>77</v>
      </c>
      <c r="O387" s="56"/>
      <c r="P387" s="56"/>
      <c r="Q387" s="56"/>
      <c r="R387" s="56"/>
      <c r="S387" s="56"/>
      <c r="T387" s="56"/>
      <c r="V387" s="64">
        <v>44200</v>
      </c>
      <c r="W387" s="1">
        <v>103</v>
      </c>
    </row>
    <row r="388" spans="1:23">
      <c r="A388" s="64">
        <v>44205</v>
      </c>
      <c r="B388" s="1">
        <v>114</v>
      </c>
      <c r="G388" s="64">
        <v>44198</v>
      </c>
      <c r="H388" s="1">
        <v>110</v>
      </c>
      <c r="M388" s="64">
        <v>44199</v>
      </c>
      <c r="N388" s="1">
        <v>85</v>
      </c>
      <c r="O388" s="56"/>
      <c r="P388" s="56"/>
      <c r="Q388" s="56"/>
      <c r="R388" s="56"/>
      <c r="S388" s="56"/>
      <c r="T388" s="56"/>
      <c r="V388" s="64">
        <v>44201</v>
      </c>
      <c r="W388" s="1">
        <v>79</v>
      </c>
    </row>
    <row r="389" spans="1:23">
      <c r="A389" s="64">
        <v>44206</v>
      </c>
      <c r="B389" s="1">
        <v>98</v>
      </c>
      <c r="G389" s="64">
        <v>44199</v>
      </c>
      <c r="H389" s="1">
        <v>108</v>
      </c>
      <c r="M389" s="64">
        <v>44200</v>
      </c>
      <c r="N389" s="1">
        <v>108</v>
      </c>
      <c r="O389" s="56"/>
      <c r="P389" s="56"/>
      <c r="Q389" s="56"/>
      <c r="R389" s="56"/>
      <c r="S389" s="56"/>
      <c r="T389" s="56"/>
      <c r="V389" s="64">
        <v>44202</v>
      </c>
      <c r="W389" s="1">
        <v>93</v>
      </c>
    </row>
    <row r="390" spans="1:23">
      <c r="A390" s="64">
        <v>44207</v>
      </c>
      <c r="B390" s="1">
        <v>103</v>
      </c>
      <c r="G390" s="64">
        <v>44200</v>
      </c>
      <c r="H390" s="1">
        <v>113</v>
      </c>
      <c r="M390" s="64">
        <v>44201</v>
      </c>
      <c r="N390" s="1">
        <v>86</v>
      </c>
      <c r="O390" s="56"/>
      <c r="P390" s="56"/>
      <c r="Q390" s="56"/>
      <c r="R390" s="56"/>
      <c r="S390" s="56"/>
      <c r="T390" s="56"/>
      <c r="V390" s="64">
        <v>44203</v>
      </c>
      <c r="W390" s="1">
        <v>101</v>
      </c>
    </row>
    <row r="391" spans="1:23">
      <c r="G391" s="64">
        <v>44201</v>
      </c>
      <c r="H391" s="1">
        <v>116</v>
      </c>
      <c r="M391" s="64">
        <v>44202</v>
      </c>
      <c r="N391" s="1">
        <v>97</v>
      </c>
      <c r="O391" s="56"/>
      <c r="P391" s="56"/>
      <c r="Q391" s="56"/>
      <c r="R391" s="56"/>
      <c r="S391" s="56"/>
      <c r="T391" s="56"/>
      <c r="V391" s="64">
        <v>44204</v>
      </c>
      <c r="W391" s="1">
        <v>123</v>
      </c>
    </row>
    <row r="392" spans="1:23">
      <c r="G392" s="64">
        <v>44202</v>
      </c>
      <c r="H392" s="1">
        <v>109</v>
      </c>
      <c r="M392" s="64">
        <v>44203</v>
      </c>
      <c r="N392" s="1">
        <v>115</v>
      </c>
      <c r="O392" s="56"/>
      <c r="P392" s="56"/>
      <c r="Q392" s="56"/>
      <c r="R392" s="56"/>
      <c r="S392" s="56"/>
      <c r="T392" s="56"/>
      <c r="V392" s="64">
        <v>44205</v>
      </c>
      <c r="W392" s="1">
        <v>103</v>
      </c>
    </row>
    <row r="393" spans="1:23">
      <c r="G393" s="64">
        <v>44203</v>
      </c>
      <c r="H393" s="1">
        <v>108</v>
      </c>
      <c r="M393" s="64">
        <v>44204</v>
      </c>
      <c r="N393" s="1">
        <v>115</v>
      </c>
      <c r="O393" s="56"/>
      <c r="P393" s="56"/>
      <c r="Q393" s="56"/>
      <c r="R393" s="56"/>
      <c r="S393" s="56"/>
      <c r="T393" s="56"/>
      <c r="V393" s="64">
        <v>44206</v>
      </c>
      <c r="W393" s="1">
        <v>94</v>
      </c>
    </row>
    <row r="394" spans="1:23">
      <c r="G394" s="64">
        <v>44204</v>
      </c>
      <c r="H394" s="1">
        <v>124</v>
      </c>
      <c r="M394" s="64">
        <v>44205</v>
      </c>
      <c r="N394" s="1">
        <v>107</v>
      </c>
      <c r="O394" s="56"/>
      <c r="P394" s="56"/>
      <c r="Q394" s="56"/>
      <c r="R394" s="56"/>
      <c r="S394" s="56"/>
      <c r="T394" s="56"/>
      <c r="V394" s="64">
        <v>44207</v>
      </c>
      <c r="W394" s="1">
        <v>82</v>
      </c>
    </row>
    <row r="395" spans="1:23">
      <c r="G395" s="64">
        <v>44205</v>
      </c>
      <c r="H395" s="1">
        <v>105</v>
      </c>
      <c r="M395" s="64">
        <v>44206</v>
      </c>
      <c r="N395" s="33">
        <v>92</v>
      </c>
      <c r="P395" s="56"/>
      <c r="Q395" s="56"/>
      <c r="R395" s="56"/>
      <c r="S395" s="56"/>
      <c r="T395" s="56"/>
    </row>
    <row r="396" spans="1:23">
      <c r="G396" s="64">
        <v>44206</v>
      </c>
      <c r="H396" s="1">
        <v>111</v>
      </c>
      <c r="M396" s="64">
        <v>44207</v>
      </c>
      <c r="N396" s="1">
        <v>86</v>
      </c>
      <c r="O396" s="56"/>
      <c r="P396" s="56"/>
      <c r="Q396" s="56"/>
      <c r="R396" s="56"/>
      <c r="S396" s="56"/>
      <c r="T396" s="56"/>
    </row>
    <row r="397" spans="1:23">
      <c r="G397" s="64">
        <v>44207</v>
      </c>
      <c r="H397" s="1">
        <v>111</v>
      </c>
      <c r="P397" s="56"/>
      <c r="Q397" s="56"/>
      <c r="R397" s="56"/>
      <c r="S397" s="56"/>
      <c r="T397" s="56"/>
    </row>
    <row r="398" spans="1:23">
      <c r="S398" s="56"/>
      <c r="T398" s="56"/>
    </row>
    <row r="399" spans="1:23">
      <c r="P399" s="56"/>
      <c r="Q399" s="56"/>
      <c r="R399" s="56"/>
      <c r="S399" s="56"/>
      <c r="T399" s="56"/>
    </row>
    <row r="400" spans="1:23">
      <c r="S400" s="56"/>
      <c r="T400" s="56"/>
    </row>
    <row r="402" spans="19:20">
      <c r="S402" s="56"/>
      <c r="T402" s="56"/>
    </row>
  </sheetData>
  <mergeCells count="11">
    <mergeCell ref="AE1:AF1"/>
    <mergeCell ref="P1:Q1"/>
    <mergeCell ref="S1:T1"/>
    <mergeCell ref="V1:W1"/>
    <mergeCell ref="Y1:Z1"/>
    <mergeCell ref="AB1:AC1"/>
    <mergeCell ref="A1:B1"/>
    <mergeCell ref="D1:E1"/>
    <mergeCell ref="G1:H1"/>
    <mergeCell ref="J1:K1"/>
    <mergeCell ref="M1:N1"/>
  </mergeCells>
  <conditionalFormatting sqref="E3:E109">
    <cfRule type="cellIs" dxfId="4" priority="3" operator="greaterThan">
      <formula>80</formula>
    </cfRule>
  </conditionalFormatting>
  <conditionalFormatting sqref="H3:H116">
    <cfRule type="cellIs" dxfId="3" priority="2" operator="greaterThan">
      <formula>80</formula>
    </cfRule>
  </conditionalFormatting>
  <conditionalFormatting sqref="H265:H294">
    <cfRule type="cellIs" dxfId="2" priority="1" operator="greaterThan">
      <formula>80</formula>
    </cfRule>
  </conditionalFormatting>
  <conditionalFormatting sqref="N3:N111">
    <cfRule type="cellIs" dxfId="1" priority="4" operator="greaterThan">
      <formula>80</formula>
    </cfRule>
  </conditionalFormatting>
  <pageMargins left="0.75" right="0.75" top="1" bottom="1" header="0.51180555555555596" footer="0.51180555555555596"/>
  <pageSetup paperSize="9" fitToWidth="0" fitToHeight="0" orientation="portrait" useFirstPageNumber="1" errors="NA"/>
  <headerFooter scaleWithDoc="0" alignWithMargins="0"/>
  <drawing r:id="rId1"/>
</worksheet>
</file>

<file path=xl/worksheets/sheet2.xml><?xml version="1.0" encoding="utf-8"?>
<worksheet xmlns="http://schemas.openxmlformats.org/spreadsheetml/2006/main" xmlns:r="http://schemas.openxmlformats.org/officeDocument/2006/relationships">
  <dimension ref="A1:AF144"/>
  <sheetViews>
    <sheetView topLeftCell="K1" workbookViewId="0">
      <pane ySplit="1" topLeftCell="A2" activePane="bottomLeft" state="frozen"/>
      <selection pane="bottomLeft" activeCell="W2" sqref="W2:W32"/>
    </sheetView>
  </sheetViews>
  <sheetFormatPr defaultColWidth="9.140625" defaultRowHeight="12.75"/>
  <cols>
    <col min="1" max="1" width="14.7109375" customWidth="1"/>
    <col min="2" max="2" width="13.85546875" customWidth="1"/>
    <col min="5" max="5" width="13.28515625" customWidth="1"/>
    <col min="7" max="7" width="12.28515625" customWidth="1"/>
    <col min="8" max="8" width="12.7109375" customWidth="1"/>
    <col min="10" max="10" width="14.140625" customWidth="1"/>
    <col min="11" max="11" width="13.85546875" customWidth="1"/>
    <col min="13" max="13" width="16.28515625" customWidth="1"/>
    <col min="14" max="14" width="12.85546875"/>
    <col min="16" max="16" width="14.140625" customWidth="1"/>
    <col min="17" max="17" width="12.85546875"/>
    <col min="19" max="19" width="12.7109375" customWidth="1"/>
    <col min="20" max="20" width="12.85546875"/>
    <col min="22" max="22" width="12.140625" customWidth="1"/>
    <col min="23" max="23" width="13"/>
    <col min="25" max="25" width="12.42578125" customWidth="1"/>
    <col min="26" max="26" width="12.85546875"/>
    <col min="28" max="28" width="14.5703125" customWidth="1"/>
    <col min="29" max="29" width="12.85546875"/>
    <col min="31" max="31" width="11.140625" customWidth="1"/>
    <col min="32" max="32" width="12.85546875"/>
  </cols>
  <sheetData>
    <row r="1" spans="1:32" s="91" customFormat="1" ht="15">
      <c r="A1" s="92" t="s">
        <v>0</v>
      </c>
      <c r="B1" s="93"/>
      <c r="C1" s="33"/>
      <c r="D1" s="94" t="s">
        <v>1</v>
      </c>
      <c r="E1" s="94"/>
      <c r="F1" s="33"/>
      <c r="G1" s="94" t="s">
        <v>2</v>
      </c>
      <c r="H1" s="94"/>
      <c r="I1" s="33"/>
      <c r="J1" s="94" t="s">
        <v>3</v>
      </c>
      <c r="K1" s="94"/>
      <c r="L1" s="33"/>
      <c r="M1" s="95" t="s">
        <v>4</v>
      </c>
      <c r="N1" s="95"/>
      <c r="O1" s="33"/>
      <c r="P1" s="96" t="s">
        <v>5</v>
      </c>
      <c r="Q1" s="96"/>
      <c r="R1" s="56"/>
      <c r="S1" s="96" t="s">
        <v>6</v>
      </c>
      <c r="T1" s="96"/>
      <c r="U1" s="56"/>
      <c r="V1" s="94" t="s">
        <v>7</v>
      </c>
      <c r="W1" s="94"/>
      <c r="X1" s="33"/>
      <c r="Y1" s="95" t="s">
        <v>8</v>
      </c>
      <c r="Z1" s="95"/>
      <c r="AB1" s="95" t="s">
        <v>9</v>
      </c>
      <c r="AC1" s="95"/>
      <c r="AE1" s="97" t="s">
        <v>10</v>
      </c>
      <c r="AF1" s="95"/>
    </row>
    <row r="2" spans="1:32" ht="15">
      <c r="A2" s="64">
        <v>43800</v>
      </c>
      <c r="B2" s="68">
        <v>64</v>
      </c>
      <c r="C2" s="33"/>
      <c r="D2" s="65">
        <v>43804</v>
      </c>
      <c r="E2" s="1">
        <v>17</v>
      </c>
      <c r="F2" s="33"/>
      <c r="G2" s="64">
        <v>43800</v>
      </c>
      <c r="H2" s="1">
        <v>30</v>
      </c>
      <c r="I2" s="33"/>
      <c r="J2" s="64">
        <v>43800</v>
      </c>
      <c r="K2" s="1">
        <v>33</v>
      </c>
      <c r="L2" s="33"/>
      <c r="M2" s="64">
        <v>43800</v>
      </c>
      <c r="N2" s="68">
        <v>30</v>
      </c>
      <c r="O2" s="33"/>
      <c r="P2" s="64">
        <v>43800</v>
      </c>
      <c r="Q2" s="1">
        <v>9</v>
      </c>
      <c r="R2" s="56"/>
      <c r="S2" s="64">
        <v>43800</v>
      </c>
      <c r="T2" s="1">
        <v>42</v>
      </c>
      <c r="U2" s="56"/>
      <c r="V2" s="64">
        <v>43800</v>
      </c>
      <c r="W2" s="1">
        <v>78</v>
      </c>
      <c r="X2" s="33"/>
      <c r="Y2" s="64">
        <v>43800</v>
      </c>
      <c r="Z2" s="1">
        <v>13</v>
      </c>
      <c r="AB2" s="89">
        <v>43800</v>
      </c>
      <c r="AC2" s="1">
        <v>87</v>
      </c>
      <c r="AE2" s="64">
        <v>43800</v>
      </c>
      <c r="AF2" s="1">
        <v>61</v>
      </c>
    </row>
    <row r="3" spans="1:32" ht="15">
      <c r="A3" s="64">
        <v>43801</v>
      </c>
      <c r="B3" s="68">
        <v>62</v>
      </c>
      <c r="C3" s="33"/>
      <c r="D3" s="65">
        <v>43805</v>
      </c>
      <c r="E3" s="1">
        <v>35</v>
      </c>
      <c r="F3" s="33"/>
      <c r="G3" s="64">
        <v>43801</v>
      </c>
      <c r="H3" s="1">
        <v>31</v>
      </c>
      <c r="I3" s="33"/>
      <c r="J3" s="64">
        <v>43801</v>
      </c>
      <c r="K3" s="1">
        <v>31</v>
      </c>
      <c r="L3" s="33"/>
      <c r="M3" s="64">
        <v>43801</v>
      </c>
      <c r="N3" s="68">
        <v>31</v>
      </c>
      <c r="O3" s="33"/>
      <c r="P3" s="64">
        <v>43801</v>
      </c>
      <c r="Q3" s="1">
        <v>9</v>
      </c>
      <c r="R3" s="56"/>
      <c r="S3" s="64">
        <v>43801</v>
      </c>
      <c r="T3" s="1">
        <v>38</v>
      </c>
      <c r="U3" s="56"/>
      <c r="V3" s="64">
        <v>43801</v>
      </c>
      <c r="W3" s="1">
        <v>61</v>
      </c>
      <c r="X3" s="33"/>
      <c r="Y3" s="64">
        <v>43801</v>
      </c>
      <c r="Z3" s="1">
        <v>14</v>
      </c>
      <c r="AB3" s="89">
        <v>43801</v>
      </c>
      <c r="AC3" s="1">
        <v>69</v>
      </c>
      <c r="AE3" s="64">
        <v>43801</v>
      </c>
      <c r="AF3" s="1">
        <v>54</v>
      </c>
    </row>
    <row r="4" spans="1:32" ht="15">
      <c r="A4" s="64">
        <v>43802</v>
      </c>
      <c r="B4" s="68">
        <v>44</v>
      </c>
      <c r="C4" s="33"/>
      <c r="D4" s="65">
        <v>43806</v>
      </c>
      <c r="E4" s="1">
        <v>69</v>
      </c>
      <c r="F4" s="33"/>
      <c r="G4" s="64">
        <v>43802</v>
      </c>
      <c r="H4" s="1">
        <v>41</v>
      </c>
      <c r="I4" s="33"/>
      <c r="J4" s="64">
        <v>43802</v>
      </c>
      <c r="K4" s="1">
        <v>29</v>
      </c>
      <c r="L4" s="33"/>
      <c r="M4" s="64">
        <v>43802</v>
      </c>
      <c r="N4" s="68">
        <v>41</v>
      </c>
      <c r="O4" s="33"/>
      <c r="P4" s="64">
        <v>43802</v>
      </c>
      <c r="Q4" s="1">
        <v>9</v>
      </c>
      <c r="R4" s="56"/>
      <c r="S4" s="64">
        <v>43802</v>
      </c>
      <c r="T4" s="1">
        <v>39</v>
      </c>
      <c r="U4" s="56"/>
      <c r="V4" s="64">
        <v>43802</v>
      </c>
      <c r="W4" s="1">
        <v>60</v>
      </c>
      <c r="X4" s="33"/>
      <c r="Y4" s="64">
        <v>43802</v>
      </c>
      <c r="Z4" s="1">
        <v>16</v>
      </c>
      <c r="AB4" s="89">
        <v>43802</v>
      </c>
      <c r="AC4" s="1">
        <v>75</v>
      </c>
      <c r="AE4" s="64">
        <v>43802</v>
      </c>
      <c r="AF4" s="1">
        <v>53</v>
      </c>
    </row>
    <row r="5" spans="1:32" ht="15">
      <c r="A5" s="64">
        <v>43803</v>
      </c>
      <c r="B5" s="68">
        <v>36</v>
      </c>
      <c r="C5" s="33"/>
      <c r="D5" s="65">
        <v>43807</v>
      </c>
      <c r="E5" s="1">
        <v>52</v>
      </c>
      <c r="F5" s="33"/>
      <c r="G5" s="64">
        <v>43803</v>
      </c>
      <c r="H5" s="1">
        <v>42</v>
      </c>
      <c r="I5" s="33"/>
      <c r="J5" s="64">
        <v>43803</v>
      </c>
      <c r="K5" s="1">
        <v>34</v>
      </c>
      <c r="L5" s="33"/>
      <c r="M5" s="64">
        <v>43803</v>
      </c>
      <c r="N5" s="68">
        <v>42</v>
      </c>
      <c r="O5" s="33"/>
      <c r="P5" s="64">
        <v>43803</v>
      </c>
      <c r="Q5" s="1">
        <v>9</v>
      </c>
      <c r="R5" s="56"/>
      <c r="S5" s="64">
        <v>43803</v>
      </c>
      <c r="T5" s="1">
        <v>30</v>
      </c>
      <c r="U5" s="56"/>
      <c r="V5" s="64">
        <v>43803</v>
      </c>
      <c r="W5" s="1">
        <v>64</v>
      </c>
      <c r="X5" s="33"/>
      <c r="Y5" s="64">
        <v>43803</v>
      </c>
      <c r="Z5" s="1">
        <v>14</v>
      </c>
      <c r="AB5" s="89">
        <v>43803</v>
      </c>
      <c r="AC5" s="1">
        <v>69</v>
      </c>
      <c r="AE5" s="64">
        <v>43803</v>
      </c>
      <c r="AF5" s="1">
        <v>55</v>
      </c>
    </row>
    <row r="6" spans="1:32" ht="15">
      <c r="A6" s="64">
        <v>43804</v>
      </c>
      <c r="B6" s="68">
        <v>110</v>
      </c>
      <c r="C6" s="33"/>
      <c r="D6" s="65">
        <v>43808</v>
      </c>
      <c r="E6" s="1">
        <v>48</v>
      </c>
      <c r="F6" s="33"/>
      <c r="G6" s="64">
        <v>43804</v>
      </c>
      <c r="H6" s="1">
        <v>76</v>
      </c>
      <c r="I6" s="33"/>
      <c r="J6" s="64">
        <v>43804</v>
      </c>
      <c r="K6" s="1">
        <v>50</v>
      </c>
      <c r="L6" s="33"/>
      <c r="M6" s="64">
        <v>43804</v>
      </c>
      <c r="N6" s="68">
        <v>76</v>
      </c>
      <c r="O6" s="33"/>
      <c r="P6" s="64">
        <v>43804</v>
      </c>
      <c r="Q6" s="1">
        <v>9</v>
      </c>
      <c r="R6" s="56"/>
      <c r="S6" s="64">
        <v>43804</v>
      </c>
      <c r="T6" s="1">
        <v>46</v>
      </c>
      <c r="U6" s="56"/>
      <c r="V6" s="64">
        <v>43804</v>
      </c>
      <c r="W6" s="1">
        <v>56</v>
      </c>
      <c r="X6" s="33"/>
      <c r="Y6" s="64">
        <v>43804</v>
      </c>
      <c r="Z6" s="1">
        <v>22</v>
      </c>
      <c r="AB6" s="89">
        <v>43804</v>
      </c>
      <c r="AC6" s="1">
        <v>76</v>
      </c>
      <c r="AE6" s="64">
        <v>43804</v>
      </c>
      <c r="AF6" s="1">
        <v>90</v>
      </c>
    </row>
    <row r="7" spans="1:32" ht="15">
      <c r="A7" s="64">
        <v>43806</v>
      </c>
      <c r="B7" s="68">
        <v>98</v>
      </c>
      <c r="C7" s="33"/>
      <c r="D7" s="65">
        <v>43809</v>
      </c>
      <c r="E7" s="1">
        <v>58</v>
      </c>
      <c r="F7" s="33"/>
      <c r="G7" s="64">
        <v>43805</v>
      </c>
      <c r="H7" s="1">
        <v>44</v>
      </c>
      <c r="I7" s="33"/>
      <c r="J7" s="64">
        <v>43805</v>
      </c>
      <c r="K7" s="1">
        <v>46</v>
      </c>
      <c r="L7" s="33"/>
      <c r="M7" s="64">
        <v>43805</v>
      </c>
      <c r="N7" s="68">
        <v>44</v>
      </c>
      <c r="O7" s="33"/>
      <c r="P7" s="64">
        <v>43805</v>
      </c>
      <c r="Q7" s="1">
        <v>9</v>
      </c>
      <c r="R7" s="56"/>
      <c r="S7" s="64">
        <v>43805</v>
      </c>
      <c r="T7" s="1">
        <v>40</v>
      </c>
      <c r="U7" s="56"/>
      <c r="V7" s="64">
        <v>43805</v>
      </c>
      <c r="W7" s="1">
        <v>67</v>
      </c>
      <c r="X7" s="33"/>
      <c r="Y7" s="64">
        <v>43805</v>
      </c>
      <c r="Z7" s="1">
        <v>17</v>
      </c>
      <c r="AB7" s="89">
        <v>43805</v>
      </c>
      <c r="AC7" s="1">
        <v>74</v>
      </c>
      <c r="AE7" s="64">
        <v>43805</v>
      </c>
      <c r="AF7" s="1">
        <v>117</v>
      </c>
    </row>
    <row r="8" spans="1:32" ht="15">
      <c r="A8" s="64">
        <v>43807</v>
      </c>
      <c r="B8" s="68">
        <v>98</v>
      </c>
      <c r="C8" s="33"/>
      <c r="D8" s="65">
        <v>43810</v>
      </c>
      <c r="E8" s="1">
        <v>51</v>
      </c>
      <c r="F8" s="33"/>
      <c r="G8" s="64">
        <v>43806</v>
      </c>
      <c r="H8" s="1">
        <v>40</v>
      </c>
      <c r="I8" s="33"/>
      <c r="J8" s="64">
        <v>43806</v>
      </c>
      <c r="K8" s="1">
        <v>58</v>
      </c>
      <c r="L8" s="33"/>
      <c r="M8" s="64">
        <v>43806</v>
      </c>
      <c r="N8" s="68">
        <v>40</v>
      </c>
      <c r="O8" s="33"/>
      <c r="P8" s="64">
        <v>43806</v>
      </c>
      <c r="Q8" s="1">
        <v>9</v>
      </c>
      <c r="R8" s="56"/>
      <c r="S8" s="64">
        <v>43806</v>
      </c>
      <c r="T8" s="1">
        <v>74</v>
      </c>
      <c r="U8" s="56"/>
      <c r="V8" s="64">
        <v>43806</v>
      </c>
      <c r="W8" s="1">
        <v>88</v>
      </c>
      <c r="X8" s="33"/>
      <c r="Y8" s="64">
        <v>43806</v>
      </c>
      <c r="Z8" s="1">
        <v>18</v>
      </c>
      <c r="AB8" s="89">
        <v>43807</v>
      </c>
      <c r="AC8" s="1">
        <v>72</v>
      </c>
      <c r="AE8" s="64">
        <v>43806</v>
      </c>
      <c r="AF8" s="1">
        <v>108</v>
      </c>
    </row>
    <row r="9" spans="1:32" ht="15">
      <c r="A9" s="64">
        <v>43808</v>
      </c>
      <c r="B9" s="68">
        <v>104</v>
      </c>
      <c r="C9" s="33"/>
      <c r="D9" s="65">
        <v>43811</v>
      </c>
      <c r="E9" s="1">
        <v>52</v>
      </c>
      <c r="F9" s="33"/>
      <c r="G9" s="64">
        <v>43807</v>
      </c>
      <c r="H9" s="1">
        <v>37</v>
      </c>
      <c r="I9" s="33"/>
      <c r="J9" s="64">
        <v>43807</v>
      </c>
      <c r="K9" s="1">
        <v>57</v>
      </c>
      <c r="L9" s="33"/>
      <c r="M9" s="64">
        <v>43807</v>
      </c>
      <c r="N9" s="68">
        <v>37</v>
      </c>
      <c r="O9" s="33"/>
      <c r="P9" s="64">
        <v>43807</v>
      </c>
      <c r="Q9" s="1">
        <v>9</v>
      </c>
      <c r="R9" s="56"/>
      <c r="S9" s="64">
        <v>43807</v>
      </c>
      <c r="T9" s="1">
        <v>63</v>
      </c>
      <c r="U9" s="56"/>
      <c r="V9" s="64">
        <v>43807</v>
      </c>
      <c r="W9" s="1">
        <v>76</v>
      </c>
      <c r="X9" s="33"/>
      <c r="Y9" s="64">
        <v>43807</v>
      </c>
      <c r="Z9" s="1">
        <v>15</v>
      </c>
      <c r="AB9" s="89">
        <v>43809</v>
      </c>
      <c r="AC9" s="1">
        <v>65</v>
      </c>
      <c r="AE9" s="64">
        <v>43807</v>
      </c>
      <c r="AF9" s="1">
        <v>98</v>
      </c>
    </row>
    <row r="10" spans="1:32" ht="15">
      <c r="A10" s="64">
        <v>43809</v>
      </c>
      <c r="B10" s="68">
        <v>116</v>
      </c>
      <c r="C10" s="33"/>
      <c r="D10" s="65">
        <v>43812</v>
      </c>
      <c r="E10" s="1">
        <v>42</v>
      </c>
      <c r="F10" s="33"/>
      <c r="G10" s="64">
        <v>43808</v>
      </c>
      <c r="H10" s="1">
        <v>50</v>
      </c>
      <c r="I10" s="33"/>
      <c r="J10" s="64">
        <v>43808</v>
      </c>
      <c r="K10" s="1">
        <v>52</v>
      </c>
      <c r="L10" s="33"/>
      <c r="M10" s="64">
        <v>43808</v>
      </c>
      <c r="N10" s="68">
        <v>50</v>
      </c>
      <c r="O10" s="33"/>
      <c r="P10" s="64">
        <v>43808</v>
      </c>
      <c r="Q10" s="1">
        <v>9</v>
      </c>
      <c r="R10" s="56"/>
      <c r="S10" s="64">
        <v>43808</v>
      </c>
      <c r="T10" s="1">
        <v>68</v>
      </c>
      <c r="U10" s="56"/>
      <c r="V10" s="64">
        <v>43808</v>
      </c>
      <c r="W10" s="1">
        <v>87</v>
      </c>
      <c r="X10" s="33"/>
      <c r="Y10" s="64">
        <v>43808</v>
      </c>
      <c r="Z10" s="1">
        <v>21</v>
      </c>
      <c r="AB10" s="89">
        <v>43810</v>
      </c>
      <c r="AC10" s="1">
        <v>54</v>
      </c>
      <c r="AE10" s="64">
        <v>43808</v>
      </c>
      <c r="AF10" s="1">
        <v>89</v>
      </c>
    </row>
    <row r="11" spans="1:32" ht="15">
      <c r="A11" s="64">
        <v>43810</v>
      </c>
      <c r="B11" s="68">
        <v>133</v>
      </c>
      <c r="C11" s="33"/>
      <c r="D11" s="65">
        <v>43813</v>
      </c>
      <c r="E11" s="1">
        <v>42</v>
      </c>
      <c r="F11" s="33"/>
      <c r="G11" s="64">
        <v>43809</v>
      </c>
      <c r="H11" s="1">
        <v>63</v>
      </c>
      <c r="I11" s="33"/>
      <c r="J11" s="64">
        <v>43809</v>
      </c>
      <c r="K11" s="1">
        <v>57</v>
      </c>
      <c r="L11" s="33"/>
      <c r="M11" s="64">
        <v>43809</v>
      </c>
      <c r="N11" s="68">
        <v>63</v>
      </c>
      <c r="O11" s="33"/>
      <c r="P11" s="64">
        <v>43809</v>
      </c>
      <c r="Q11" s="1">
        <v>9</v>
      </c>
      <c r="R11" s="56"/>
      <c r="S11" s="64">
        <v>43809</v>
      </c>
      <c r="T11" s="1">
        <v>72</v>
      </c>
      <c r="U11" s="56"/>
      <c r="V11" s="64">
        <v>43809</v>
      </c>
      <c r="W11" s="1">
        <v>103</v>
      </c>
      <c r="X11" s="33"/>
      <c r="Y11" s="64">
        <v>43809</v>
      </c>
      <c r="Z11" s="1">
        <v>18</v>
      </c>
      <c r="AB11" s="89">
        <v>43811</v>
      </c>
      <c r="AC11" s="1">
        <v>65</v>
      </c>
      <c r="AE11" s="64">
        <v>43809</v>
      </c>
      <c r="AF11" s="1">
        <v>118</v>
      </c>
    </row>
    <row r="12" spans="1:32" ht="15">
      <c r="A12" s="64">
        <v>43811</v>
      </c>
      <c r="B12" s="68">
        <v>137</v>
      </c>
      <c r="C12" s="33"/>
      <c r="D12" s="65">
        <v>43814</v>
      </c>
      <c r="E12" s="1">
        <v>47</v>
      </c>
      <c r="F12" s="33"/>
      <c r="G12" s="64">
        <v>43810</v>
      </c>
      <c r="H12" s="1">
        <v>63</v>
      </c>
      <c r="I12" s="33"/>
      <c r="J12" s="64">
        <v>43810</v>
      </c>
      <c r="K12" s="1">
        <v>63</v>
      </c>
      <c r="L12" s="33"/>
      <c r="M12" s="64">
        <v>43810</v>
      </c>
      <c r="N12" s="68">
        <v>63</v>
      </c>
      <c r="O12" s="33"/>
      <c r="P12" s="64">
        <v>43810</v>
      </c>
      <c r="Q12" s="1">
        <v>9</v>
      </c>
      <c r="R12" s="56"/>
      <c r="S12" s="64">
        <v>43810</v>
      </c>
      <c r="T12" s="1">
        <v>76</v>
      </c>
      <c r="U12" s="56"/>
      <c r="V12" s="64">
        <v>43810</v>
      </c>
      <c r="W12" s="1">
        <v>118</v>
      </c>
      <c r="X12" s="33"/>
      <c r="Y12" s="64">
        <v>43810</v>
      </c>
      <c r="Z12" s="1">
        <v>20</v>
      </c>
      <c r="AB12" s="89">
        <v>43812</v>
      </c>
      <c r="AC12" s="1">
        <v>58</v>
      </c>
      <c r="AE12" s="64">
        <v>43810</v>
      </c>
      <c r="AF12" s="1">
        <v>128</v>
      </c>
    </row>
    <row r="13" spans="1:32" ht="15">
      <c r="A13" s="64">
        <v>43812</v>
      </c>
      <c r="B13" s="68">
        <v>96</v>
      </c>
      <c r="C13" s="33"/>
      <c r="D13" s="65">
        <v>43815</v>
      </c>
      <c r="E13" s="1">
        <v>52</v>
      </c>
      <c r="F13" s="33"/>
      <c r="G13" s="64">
        <v>43811</v>
      </c>
      <c r="H13" s="1">
        <v>67</v>
      </c>
      <c r="I13" s="33"/>
      <c r="J13" s="64">
        <v>43811</v>
      </c>
      <c r="K13" s="1">
        <v>62</v>
      </c>
      <c r="L13" s="33"/>
      <c r="M13" s="64">
        <v>43811</v>
      </c>
      <c r="N13" s="68">
        <v>67</v>
      </c>
      <c r="O13" s="33"/>
      <c r="P13" s="64">
        <v>43811</v>
      </c>
      <c r="Q13" s="1">
        <v>9</v>
      </c>
      <c r="R13" s="56"/>
      <c r="S13" s="64">
        <v>43811</v>
      </c>
      <c r="T13" s="1">
        <v>85</v>
      </c>
      <c r="U13" s="56"/>
      <c r="V13" s="64">
        <v>43811</v>
      </c>
      <c r="W13" s="1">
        <v>120</v>
      </c>
      <c r="X13" s="33"/>
      <c r="Y13" s="64">
        <v>43811</v>
      </c>
      <c r="Z13" s="1">
        <v>21</v>
      </c>
      <c r="AB13" s="89">
        <v>43814</v>
      </c>
      <c r="AC13" s="1">
        <v>55</v>
      </c>
      <c r="AE13" s="64">
        <v>43811</v>
      </c>
      <c r="AF13" s="1">
        <v>172</v>
      </c>
    </row>
    <row r="14" spans="1:32" ht="15">
      <c r="A14" s="64">
        <v>43813</v>
      </c>
      <c r="B14" s="68">
        <v>107</v>
      </c>
      <c r="C14" s="33"/>
      <c r="D14" s="65">
        <v>43816</v>
      </c>
      <c r="E14" s="1">
        <v>49</v>
      </c>
      <c r="F14" s="33"/>
      <c r="G14" s="64">
        <v>43812</v>
      </c>
      <c r="H14" s="1">
        <v>47</v>
      </c>
      <c r="I14" s="33"/>
      <c r="J14" s="64">
        <v>43812</v>
      </c>
      <c r="K14" s="1">
        <v>48</v>
      </c>
      <c r="L14" s="33"/>
      <c r="M14" s="64">
        <v>43812</v>
      </c>
      <c r="N14" s="68">
        <v>47</v>
      </c>
      <c r="O14" s="33"/>
      <c r="P14" s="64">
        <v>43812</v>
      </c>
      <c r="Q14" s="1">
        <v>9</v>
      </c>
      <c r="R14" s="56"/>
      <c r="S14" s="64">
        <v>43812</v>
      </c>
      <c r="T14" s="1">
        <v>54</v>
      </c>
      <c r="U14" s="56"/>
      <c r="V14" s="64">
        <v>43812</v>
      </c>
      <c r="W14" s="1">
        <v>74</v>
      </c>
      <c r="X14" s="33"/>
      <c r="Y14" s="64">
        <v>43812</v>
      </c>
      <c r="Z14" s="1">
        <v>15</v>
      </c>
      <c r="AB14" s="89">
        <v>43815</v>
      </c>
      <c r="AC14" s="1">
        <v>62</v>
      </c>
      <c r="AE14" s="64">
        <v>43812</v>
      </c>
      <c r="AF14" s="1">
        <v>113</v>
      </c>
    </row>
    <row r="15" spans="1:32" ht="15">
      <c r="A15" s="64">
        <v>43814</v>
      </c>
      <c r="B15" s="68">
        <v>111</v>
      </c>
      <c r="C15" s="33"/>
      <c r="D15" s="65">
        <v>43817</v>
      </c>
      <c r="E15" s="1">
        <v>48</v>
      </c>
      <c r="F15" s="33"/>
      <c r="G15" s="64">
        <v>43813</v>
      </c>
      <c r="H15" s="1">
        <v>54</v>
      </c>
      <c r="I15" s="33"/>
      <c r="J15" s="64">
        <v>43813</v>
      </c>
      <c r="K15" s="1">
        <v>53</v>
      </c>
      <c r="L15" s="33"/>
      <c r="M15" s="64">
        <v>43813</v>
      </c>
      <c r="N15" s="68">
        <v>54</v>
      </c>
      <c r="O15" s="33"/>
      <c r="P15" s="64">
        <v>43813</v>
      </c>
      <c r="Q15" s="1">
        <v>9</v>
      </c>
      <c r="R15" s="56"/>
      <c r="S15" s="64">
        <v>43813</v>
      </c>
      <c r="T15" s="1">
        <v>44</v>
      </c>
      <c r="U15" s="56"/>
      <c r="V15" s="64">
        <v>43813</v>
      </c>
      <c r="W15" s="1">
        <v>85</v>
      </c>
      <c r="X15" s="33"/>
      <c r="Y15" s="64">
        <v>43813</v>
      </c>
      <c r="Z15" s="1">
        <v>26</v>
      </c>
      <c r="AB15" s="89">
        <v>43816</v>
      </c>
      <c r="AC15" s="1">
        <v>61</v>
      </c>
      <c r="AE15" s="64">
        <v>43813</v>
      </c>
      <c r="AF15" s="1">
        <v>122</v>
      </c>
    </row>
    <row r="16" spans="1:32" ht="15">
      <c r="A16" s="64">
        <v>43815</v>
      </c>
      <c r="B16" s="68">
        <v>113</v>
      </c>
      <c r="C16" s="33"/>
      <c r="D16" s="65">
        <v>43818</v>
      </c>
      <c r="E16" s="1">
        <v>52</v>
      </c>
      <c r="F16" s="33"/>
      <c r="G16" s="64">
        <v>43814</v>
      </c>
      <c r="H16" s="1">
        <v>53</v>
      </c>
      <c r="I16" s="33"/>
      <c r="J16" s="64">
        <v>43814</v>
      </c>
      <c r="K16" s="1">
        <v>57</v>
      </c>
      <c r="L16" s="33"/>
      <c r="M16" s="64">
        <v>43814</v>
      </c>
      <c r="N16" s="68">
        <v>53</v>
      </c>
      <c r="O16" s="33"/>
      <c r="P16" s="64">
        <v>43815</v>
      </c>
      <c r="Q16" s="1">
        <v>9</v>
      </c>
      <c r="R16" s="56"/>
      <c r="S16" s="64">
        <v>43814</v>
      </c>
      <c r="T16" s="1">
        <v>50</v>
      </c>
      <c r="U16" s="56"/>
      <c r="V16" s="64">
        <v>43814</v>
      </c>
      <c r="W16" s="1">
        <v>108</v>
      </c>
      <c r="X16" s="33"/>
      <c r="Y16" s="64">
        <v>43814</v>
      </c>
      <c r="Z16" s="1">
        <v>24</v>
      </c>
      <c r="AB16" s="89">
        <v>43818</v>
      </c>
      <c r="AC16" s="1">
        <v>66</v>
      </c>
      <c r="AE16" s="64">
        <v>43814</v>
      </c>
      <c r="AF16" s="1">
        <v>144</v>
      </c>
    </row>
    <row r="17" spans="1:32" ht="15">
      <c r="A17" s="64">
        <v>43816</v>
      </c>
      <c r="B17" s="68">
        <v>102</v>
      </c>
      <c r="C17" s="33"/>
      <c r="D17" s="65">
        <v>43819</v>
      </c>
      <c r="E17" s="1">
        <v>59</v>
      </c>
      <c r="F17" s="33"/>
      <c r="G17" s="64">
        <v>43815</v>
      </c>
      <c r="H17" s="1">
        <v>40</v>
      </c>
      <c r="I17" s="33"/>
      <c r="J17" s="64">
        <v>43815</v>
      </c>
      <c r="K17" s="1">
        <v>53</v>
      </c>
      <c r="L17" s="33"/>
      <c r="M17" s="64">
        <v>43815</v>
      </c>
      <c r="N17" s="68">
        <v>40</v>
      </c>
      <c r="O17" s="33"/>
      <c r="P17" s="64">
        <v>43816</v>
      </c>
      <c r="Q17" s="1">
        <v>9</v>
      </c>
      <c r="R17" s="56"/>
      <c r="S17" s="64">
        <v>43815</v>
      </c>
      <c r="T17" s="1">
        <v>66</v>
      </c>
      <c r="U17" s="56"/>
      <c r="V17" s="64">
        <v>43815</v>
      </c>
      <c r="W17" s="1">
        <v>98</v>
      </c>
      <c r="X17" s="33"/>
      <c r="Y17" s="64">
        <v>43815</v>
      </c>
      <c r="Z17" s="1">
        <v>27</v>
      </c>
      <c r="AB17" s="89">
        <v>43819</v>
      </c>
      <c r="AC17" s="1">
        <v>71</v>
      </c>
      <c r="AE17" s="64">
        <v>43815</v>
      </c>
      <c r="AF17" s="1">
        <v>131</v>
      </c>
    </row>
    <row r="18" spans="1:32" ht="15">
      <c r="A18" s="64">
        <v>43817</v>
      </c>
      <c r="B18" s="68">
        <v>98</v>
      </c>
      <c r="C18" s="33"/>
      <c r="D18" s="65">
        <v>43820</v>
      </c>
      <c r="E18" s="1">
        <v>77</v>
      </c>
      <c r="F18" s="33"/>
      <c r="G18" s="64">
        <v>43816</v>
      </c>
      <c r="H18" s="1">
        <v>49</v>
      </c>
      <c r="I18" s="33"/>
      <c r="J18" s="64">
        <v>43816</v>
      </c>
      <c r="K18" s="1">
        <v>46</v>
      </c>
      <c r="L18" s="33"/>
      <c r="M18" s="64">
        <v>43816</v>
      </c>
      <c r="N18" s="68">
        <v>49</v>
      </c>
      <c r="O18" s="33"/>
      <c r="P18" s="64">
        <v>43817</v>
      </c>
      <c r="Q18" s="1">
        <v>9</v>
      </c>
      <c r="R18" s="56"/>
      <c r="S18" s="64">
        <v>43816</v>
      </c>
      <c r="T18" s="1">
        <v>70</v>
      </c>
      <c r="U18" s="56"/>
      <c r="V18" s="64">
        <v>43816</v>
      </c>
      <c r="W18" s="1">
        <v>82</v>
      </c>
      <c r="X18" s="33"/>
      <c r="Y18" s="64">
        <v>43816</v>
      </c>
      <c r="Z18" s="1">
        <v>25</v>
      </c>
      <c r="AB18" s="89">
        <v>43820</v>
      </c>
      <c r="AC18" s="1">
        <v>62</v>
      </c>
      <c r="AE18" s="64">
        <v>43816</v>
      </c>
      <c r="AF18" s="1">
        <v>128</v>
      </c>
    </row>
    <row r="19" spans="1:32" ht="15">
      <c r="A19" s="64">
        <v>43818</v>
      </c>
      <c r="B19" s="68">
        <v>92</v>
      </c>
      <c r="C19" s="33"/>
      <c r="D19" s="65">
        <v>43821</v>
      </c>
      <c r="E19" s="1">
        <v>54</v>
      </c>
      <c r="F19" s="33"/>
      <c r="G19" s="64">
        <v>43817</v>
      </c>
      <c r="H19" s="1">
        <v>46</v>
      </c>
      <c r="I19" s="33"/>
      <c r="J19" s="64">
        <v>43817</v>
      </c>
      <c r="K19" s="1">
        <v>48</v>
      </c>
      <c r="L19" s="33"/>
      <c r="M19" s="64">
        <v>43817</v>
      </c>
      <c r="N19" s="68">
        <v>46</v>
      </c>
      <c r="O19" s="33"/>
      <c r="P19" s="64">
        <v>43818</v>
      </c>
      <c r="Q19" s="1">
        <v>9</v>
      </c>
      <c r="R19" s="56"/>
      <c r="S19" s="64">
        <v>43817</v>
      </c>
      <c r="T19" s="1">
        <v>63</v>
      </c>
      <c r="U19" s="56"/>
      <c r="V19" s="64">
        <v>43817</v>
      </c>
      <c r="W19" s="1">
        <v>71</v>
      </c>
      <c r="X19" s="33"/>
      <c r="Y19" s="64">
        <v>43817</v>
      </c>
      <c r="Z19" s="1">
        <v>30</v>
      </c>
      <c r="AB19" s="89">
        <v>43821</v>
      </c>
      <c r="AC19" s="1">
        <v>64</v>
      </c>
      <c r="AE19" s="64">
        <v>43817</v>
      </c>
      <c r="AF19" s="1">
        <v>105</v>
      </c>
    </row>
    <row r="20" spans="1:32" ht="15">
      <c r="A20" s="64">
        <v>43819</v>
      </c>
      <c r="B20" s="68">
        <v>125</v>
      </c>
      <c r="C20" s="33"/>
      <c r="D20" s="65">
        <v>43822</v>
      </c>
      <c r="E20" s="1">
        <v>45</v>
      </c>
      <c r="F20" s="33"/>
      <c r="G20" s="64">
        <v>43818</v>
      </c>
      <c r="H20" s="1">
        <v>40</v>
      </c>
      <c r="I20" s="33"/>
      <c r="J20" s="64">
        <v>43818</v>
      </c>
      <c r="K20" s="1">
        <v>63</v>
      </c>
      <c r="L20" s="33"/>
      <c r="M20" s="64">
        <v>43818</v>
      </c>
      <c r="N20" s="68">
        <v>40</v>
      </c>
      <c r="O20" s="33"/>
      <c r="P20" s="64">
        <v>43819</v>
      </c>
      <c r="Q20" s="1">
        <v>9</v>
      </c>
      <c r="R20" s="56"/>
      <c r="S20" s="64">
        <v>43818</v>
      </c>
      <c r="T20" s="1">
        <v>66</v>
      </c>
      <c r="U20" s="56"/>
      <c r="V20" s="64">
        <v>43818</v>
      </c>
      <c r="W20" s="1">
        <v>84</v>
      </c>
      <c r="X20" s="33"/>
      <c r="Y20" s="64">
        <v>43818</v>
      </c>
      <c r="Z20" s="1">
        <v>21</v>
      </c>
      <c r="AB20" s="89">
        <v>43822</v>
      </c>
      <c r="AC20" s="1">
        <v>60</v>
      </c>
      <c r="AE20" s="64">
        <v>43818</v>
      </c>
      <c r="AF20" s="1">
        <v>110</v>
      </c>
    </row>
    <row r="21" spans="1:32" ht="15">
      <c r="A21" s="64">
        <v>43820</v>
      </c>
      <c r="B21" s="68">
        <v>134</v>
      </c>
      <c r="C21" s="33"/>
      <c r="D21" s="65">
        <v>43823</v>
      </c>
      <c r="E21" s="1">
        <v>64</v>
      </c>
      <c r="F21" s="33"/>
      <c r="G21" s="64">
        <v>43819</v>
      </c>
      <c r="H21" s="1">
        <v>81</v>
      </c>
      <c r="I21" s="33"/>
      <c r="J21" s="64">
        <v>43819</v>
      </c>
      <c r="K21" s="1">
        <v>64</v>
      </c>
      <c r="L21" s="33"/>
      <c r="M21" s="64">
        <v>43819</v>
      </c>
      <c r="N21" s="68">
        <v>81</v>
      </c>
      <c r="O21" s="33"/>
      <c r="P21" s="64">
        <v>43820</v>
      </c>
      <c r="Q21" s="1">
        <v>9</v>
      </c>
      <c r="R21" s="56"/>
      <c r="S21" s="64">
        <v>43819</v>
      </c>
      <c r="T21" s="1">
        <v>83</v>
      </c>
      <c r="U21" s="56"/>
      <c r="V21" s="64">
        <v>43819</v>
      </c>
      <c r="W21" s="1">
        <v>132</v>
      </c>
      <c r="X21" s="33"/>
      <c r="Y21" s="64">
        <v>43819</v>
      </c>
      <c r="Z21" s="1">
        <v>27</v>
      </c>
      <c r="AB21" s="89">
        <v>43823</v>
      </c>
      <c r="AC21" s="1">
        <v>61</v>
      </c>
      <c r="AE21" s="64">
        <v>43819</v>
      </c>
      <c r="AF21" s="1">
        <v>149</v>
      </c>
    </row>
    <row r="22" spans="1:32" ht="15">
      <c r="A22" s="64">
        <v>43821</v>
      </c>
      <c r="B22" s="68">
        <v>117</v>
      </c>
      <c r="C22" s="33"/>
      <c r="D22" s="65">
        <v>43824</v>
      </c>
      <c r="E22" s="1">
        <v>67</v>
      </c>
      <c r="F22" s="33"/>
      <c r="G22" s="64">
        <v>43820</v>
      </c>
      <c r="H22" s="1">
        <v>74</v>
      </c>
      <c r="I22" s="33"/>
      <c r="J22" s="64">
        <v>43820</v>
      </c>
      <c r="K22" s="1">
        <v>79</v>
      </c>
      <c r="L22" s="33"/>
      <c r="M22" s="64">
        <v>43820</v>
      </c>
      <c r="N22" s="68">
        <v>74</v>
      </c>
      <c r="O22" s="33"/>
      <c r="P22" s="64">
        <v>43821</v>
      </c>
      <c r="Q22" s="1">
        <v>9</v>
      </c>
      <c r="R22" s="56"/>
      <c r="S22" s="64">
        <v>43820</v>
      </c>
      <c r="T22" s="1">
        <v>111</v>
      </c>
      <c r="U22" s="56"/>
      <c r="V22" s="64">
        <v>43820</v>
      </c>
      <c r="W22" s="1">
        <v>110</v>
      </c>
      <c r="X22" s="33"/>
      <c r="Y22" s="64">
        <v>43820</v>
      </c>
      <c r="Z22" s="1">
        <v>25</v>
      </c>
      <c r="AB22" s="89">
        <v>43824</v>
      </c>
      <c r="AC22" s="1">
        <v>55</v>
      </c>
      <c r="AE22" s="64">
        <v>43820</v>
      </c>
      <c r="AF22" s="1">
        <v>183</v>
      </c>
    </row>
    <row r="23" spans="1:32" ht="15">
      <c r="A23" s="64">
        <v>43822</v>
      </c>
      <c r="B23" s="68">
        <v>112</v>
      </c>
      <c r="C23" s="33"/>
      <c r="D23" s="65">
        <v>43825</v>
      </c>
      <c r="E23" s="1">
        <v>40</v>
      </c>
      <c r="F23" s="33"/>
      <c r="G23" s="64">
        <v>43821</v>
      </c>
      <c r="H23" s="1">
        <v>62</v>
      </c>
      <c r="I23" s="33"/>
      <c r="J23" s="64">
        <v>43821</v>
      </c>
      <c r="K23" s="1">
        <v>46</v>
      </c>
      <c r="L23" s="33"/>
      <c r="M23" s="64">
        <v>43821</v>
      </c>
      <c r="N23" s="68">
        <v>62</v>
      </c>
      <c r="O23" s="33"/>
      <c r="P23" s="64">
        <v>43822</v>
      </c>
      <c r="Q23" s="1">
        <v>9</v>
      </c>
      <c r="R23" s="56"/>
      <c r="S23" s="64">
        <v>43821</v>
      </c>
      <c r="T23" s="1">
        <v>66</v>
      </c>
      <c r="U23" s="56"/>
      <c r="V23" s="64">
        <v>43821</v>
      </c>
      <c r="W23" s="1">
        <v>112</v>
      </c>
      <c r="X23" s="33"/>
      <c r="Y23" s="64">
        <v>43821</v>
      </c>
      <c r="Z23" s="1">
        <v>23</v>
      </c>
      <c r="AB23" s="89">
        <v>43825</v>
      </c>
      <c r="AC23" s="1">
        <v>41</v>
      </c>
      <c r="AE23" s="64">
        <v>43821</v>
      </c>
      <c r="AF23" s="1">
        <v>136</v>
      </c>
    </row>
    <row r="24" spans="1:32" ht="15">
      <c r="A24" s="64">
        <v>43823</v>
      </c>
      <c r="B24" s="68">
        <v>112</v>
      </c>
      <c r="C24" s="33"/>
      <c r="D24" s="65">
        <v>43826</v>
      </c>
      <c r="E24" s="1">
        <v>57</v>
      </c>
      <c r="F24" s="33"/>
      <c r="G24" s="64">
        <v>43822</v>
      </c>
      <c r="H24" s="1">
        <v>80</v>
      </c>
      <c r="I24" s="33"/>
      <c r="J24" s="64">
        <v>43822</v>
      </c>
      <c r="K24" s="1">
        <v>48</v>
      </c>
      <c r="L24" s="33"/>
      <c r="M24" s="64">
        <v>43822</v>
      </c>
      <c r="N24" s="68">
        <v>80</v>
      </c>
      <c r="O24" s="33"/>
      <c r="P24" s="64">
        <v>43823</v>
      </c>
      <c r="Q24" s="1">
        <v>9</v>
      </c>
      <c r="R24" s="56"/>
      <c r="S24" s="64">
        <v>43822</v>
      </c>
      <c r="T24" s="1">
        <v>70</v>
      </c>
      <c r="U24" s="56"/>
      <c r="V24" s="64">
        <v>43822</v>
      </c>
      <c r="W24" s="1">
        <v>120</v>
      </c>
      <c r="X24" s="33"/>
      <c r="Y24" s="64">
        <v>43822</v>
      </c>
      <c r="Z24" s="1">
        <v>30</v>
      </c>
      <c r="AB24" s="89">
        <v>43826</v>
      </c>
      <c r="AC24" s="1">
        <v>56</v>
      </c>
      <c r="AE24" s="64">
        <v>43822</v>
      </c>
      <c r="AF24" s="1">
        <v>138</v>
      </c>
    </row>
    <row r="25" spans="1:32" ht="15">
      <c r="A25" s="64">
        <v>43824</v>
      </c>
      <c r="B25" s="68">
        <v>105</v>
      </c>
      <c r="C25" s="33"/>
      <c r="D25" s="65">
        <v>43827</v>
      </c>
      <c r="E25" s="1">
        <v>64</v>
      </c>
      <c r="F25" s="33"/>
      <c r="G25" s="64">
        <v>43823</v>
      </c>
      <c r="H25" s="1">
        <v>64</v>
      </c>
      <c r="I25" s="33"/>
      <c r="J25" s="64">
        <v>43823</v>
      </c>
      <c r="K25" s="1">
        <v>59</v>
      </c>
      <c r="L25" s="33"/>
      <c r="M25" s="64">
        <v>43823</v>
      </c>
      <c r="N25" s="68">
        <v>64</v>
      </c>
      <c r="O25" s="33"/>
      <c r="P25" s="64">
        <v>43824</v>
      </c>
      <c r="Q25" s="1">
        <v>9</v>
      </c>
      <c r="R25" s="56"/>
      <c r="S25" s="64">
        <v>43823</v>
      </c>
      <c r="T25" s="1">
        <v>73</v>
      </c>
      <c r="U25" s="56"/>
      <c r="V25" s="64">
        <v>43823</v>
      </c>
      <c r="W25" s="1">
        <v>132</v>
      </c>
      <c r="X25" s="33"/>
      <c r="Y25" s="64">
        <v>43823</v>
      </c>
      <c r="Z25" s="1">
        <v>30</v>
      </c>
      <c r="AB25" s="89">
        <v>43828</v>
      </c>
      <c r="AC25" s="1">
        <v>54</v>
      </c>
      <c r="AE25" s="64">
        <v>43823</v>
      </c>
      <c r="AF25" s="1">
        <v>147</v>
      </c>
    </row>
    <row r="26" spans="1:32" ht="15">
      <c r="A26" s="64">
        <v>43825</v>
      </c>
      <c r="B26" s="68">
        <v>109</v>
      </c>
      <c r="C26" s="33"/>
      <c r="D26" s="65">
        <v>43828</v>
      </c>
      <c r="E26" s="1">
        <v>50</v>
      </c>
      <c r="F26" s="33"/>
      <c r="G26" s="64">
        <v>43824</v>
      </c>
      <c r="H26" s="1">
        <v>45</v>
      </c>
      <c r="I26" s="33"/>
      <c r="J26" s="64">
        <v>43824</v>
      </c>
      <c r="K26" s="1">
        <v>52</v>
      </c>
      <c r="L26" s="33"/>
      <c r="M26" s="64">
        <v>43824</v>
      </c>
      <c r="N26" s="68">
        <v>45</v>
      </c>
      <c r="O26" s="33"/>
      <c r="P26" s="64">
        <v>43825</v>
      </c>
      <c r="Q26" s="1">
        <v>9</v>
      </c>
      <c r="R26" s="56"/>
      <c r="S26" s="64">
        <v>43824</v>
      </c>
      <c r="T26" s="1">
        <v>70</v>
      </c>
      <c r="U26" s="56"/>
      <c r="V26" s="64">
        <v>43824</v>
      </c>
      <c r="W26" s="1">
        <v>96</v>
      </c>
      <c r="X26" s="33"/>
      <c r="Y26" s="64">
        <v>43824</v>
      </c>
      <c r="Z26" s="1">
        <v>22</v>
      </c>
      <c r="AB26" s="89">
        <v>43829</v>
      </c>
      <c r="AC26" s="1">
        <v>40</v>
      </c>
      <c r="AE26" s="64">
        <v>43824</v>
      </c>
      <c r="AF26" s="1">
        <v>125</v>
      </c>
    </row>
    <row r="27" spans="1:32" ht="15">
      <c r="A27" s="64">
        <v>43826</v>
      </c>
      <c r="B27" s="68">
        <v>123</v>
      </c>
      <c r="C27" s="33"/>
      <c r="D27" s="65">
        <v>43829</v>
      </c>
      <c r="E27" s="1">
        <v>45</v>
      </c>
      <c r="F27" s="33"/>
      <c r="G27" s="64">
        <v>43825</v>
      </c>
      <c r="H27" s="1">
        <v>44</v>
      </c>
      <c r="I27" s="33"/>
      <c r="J27" s="64">
        <v>43825</v>
      </c>
      <c r="K27" s="1">
        <v>40</v>
      </c>
      <c r="L27" s="33"/>
      <c r="M27" s="64">
        <v>43825</v>
      </c>
      <c r="N27" s="68">
        <v>44</v>
      </c>
      <c r="O27" s="33"/>
      <c r="P27" s="64">
        <v>43826</v>
      </c>
      <c r="Q27" s="1">
        <v>9</v>
      </c>
      <c r="R27" s="56"/>
      <c r="S27" s="64">
        <v>43825</v>
      </c>
      <c r="T27" s="1">
        <v>52</v>
      </c>
      <c r="U27" s="56"/>
      <c r="V27" s="64">
        <v>43825</v>
      </c>
      <c r="W27" s="1">
        <v>84</v>
      </c>
      <c r="X27" s="33"/>
      <c r="Y27" s="64">
        <v>43825</v>
      </c>
      <c r="Z27" s="1">
        <v>18</v>
      </c>
      <c r="AB27" s="89">
        <v>43832</v>
      </c>
      <c r="AC27" s="1">
        <v>46</v>
      </c>
      <c r="AE27" s="64">
        <v>43825</v>
      </c>
      <c r="AF27" s="1">
        <v>118</v>
      </c>
    </row>
    <row r="28" spans="1:32" ht="15">
      <c r="A28" s="64">
        <v>43827</v>
      </c>
      <c r="B28" s="68">
        <v>98</v>
      </c>
      <c r="C28" s="33"/>
      <c r="D28" s="65">
        <v>43830</v>
      </c>
      <c r="E28" s="1">
        <v>41</v>
      </c>
      <c r="F28" s="33"/>
      <c r="G28" s="64">
        <v>43826</v>
      </c>
      <c r="H28" s="1">
        <v>52</v>
      </c>
      <c r="I28" s="33"/>
      <c r="J28" s="64">
        <v>43826</v>
      </c>
      <c r="K28" s="1">
        <v>57</v>
      </c>
      <c r="L28" s="33"/>
      <c r="M28" s="64">
        <v>43826</v>
      </c>
      <c r="N28" s="68">
        <v>52</v>
      </c>
      <c r="O28" s="33"/>
      <c r="P28" s="64">
        <v>43827</v>
      </c>
      <c r="Q28" s="1">
        <v>9</v>
      </c>
      <c r="R28" s="56"/>
      <c r="S28" s="64">
        <v>43826</v>
      </c>
      <c r="T28" s="1">
        <v>63</v>
      </c>
      <c r="U28" s="56"/>
      <c r="V28" s="64">
        <v>43826</v>
      </c>
      <c r="W28" s="1">
        <v>99</v>
      </c>
      <c r="X28" s="33"/>
      <c r="Y28" s="64">
        <v>43826</v>
      </c>
      <c r="Z28" s="1">
        <v>26</v>
      </c>
      <c r="AB28" s="89">
        <v>43833</v>
      </c>
      <c r="AC28" s="1">
        <v>47</v>
      </c>
      <c r="AE28" s="64">
        <v>43826</v>
      </c>
      <c r="AF28" s="1">
        <v>149</v>
      </c>
    </row>
    <row r="29" spans="1:32" ht="15">
      <c r="A29" s="64">
        <v>43828</v>
      </c>
      <c r="B29" s="68">
        <v>95</v>
      </c>
      <c r="C29" s="33"/>
      <c r="D29" s="65">
        <v>43831</v>
      </c>
      <c r="E29" s="1">
        <v>74</v>
      </c>
      <c r="F29" s="33"/>
      <c r="G29" s="64">
        <v>43827</v>
      </c>
      <c r="H29" s="1">
        <v>38</v>
      </c>
      <c r="I29" s="33"/>
      <c r="J29" s="64">
        <v>43827</v>
      </c>
      <c r="K29" s="1">
        <v>59</v>
      </c>
      <c r="L29" s="33"/>
      <c r="M29" s="64">
        <v>43827</v>
      </c>
      <c r="N29" s="68">
        <v>38</v>
      </c>
      <c r="O29" s="33"/>
      <c r="P29" s="64">
        <v>43828</v>
      </c>
      <c r="Q29" s="1">
        <v>9</v>
      </c>
      <c r="R29" s="56"/>
      <c r="S29" s="64">
        <v>43827</v>
      </c>
      <c r="T29" s="1">
        <v>66</v>
      </c>
      <c r="U29" s="56"/>
      <c r="V29" s="64">
        <v>43827</v>
      </c>
      <c r="W29" s="1">
        <v>80</v>
      </c>
      <c r="X29" s="33"/>
      <c r="Y29" s="64">
        <v>43827</v>
      </c>
      <c r="Z29" s="1">
        <v>21</v>
      </c>
      <c r="AB29" s="89">
        <v>43835</v>
      </c>
      <c r="AC29" s="1">
        <v>56</v>
      </c>
      <c r="AE29" s="64">
        <v>43827</v>
      </c>
      <c r="AF29" s="1">
        <v>119</v>
      </c>
    </row>
    <row r="30" spans="1:32" ht="15">
      <c r="A30" s="64">
        <v>43829</v>
      </c>
      <c r="B30" s="68">
        <v>107</v>
      </c>
      <c r="C30" s="33"/>
      <c r="D30" s="65">
        <v>43832</v>
      </c>
      <c r="E30" s="1">
        <v>45</v>
      </c>
      <c r="F30" s="33"/>
      <c r="G30" s="64">
        <v>43828</v>
      </c>
      <c r="H30" s="1">
        <v>35</v>
      </c>
      <c r="I30" s="33"/>
      <c r="J30" s="64">
        <v>43828</v>
      </c>
      <c r="K30" s="1">
        <v>55</v>
      </c>
      <c r="L30" s="33"/>
      <c r="M30" s="64">
        <v>43828</v>
      </c>
      <c r="N30" s="68">
        <v>35</v>
      </c>
      <c r="O30" s="33"/>
      <c r="P30" s="64">
        <v>43829</v>
      </c>
      <c r="Q30" s="1">
        <v>9</v>
      </c>
      <c r="R30" s="56"/>
      <c r="S30" s="64">
        <v>43828</v>
      </c>
      <c r="T30" s="1">
        <v>54</v>
      </c>
      <c r="U30" s="56"/>
      <c r="V30" s="64">
        <v>43828</v>
      </c>
      <c r="W30" s="1">
        <v>86</v>
      </c>
      <c r="X30" s="33"/>
      <c r="Y30" s="64">
        <v>43828</v>
      </c>
      <c r="Z30" s="1">
        <v>24</v>
      </c>
      <c r="AB30" s="89">
        <v>43836</v>
      </c>
      <c r="AC30" s="1">
        <v>58</v>
      </c>
      <c r="AE30" s="64">
        <v>43828</v>
      </c>
      <c r="AF30" s="1">
        <v>94</v>
      </c>
    </row>
    <row r="31" spans="1:32" ht="15">
      <c r="A31" s="64">
        <v>43830</v>
      </c>
      <c r="B31" s="68">
        <v>97</v>
      </c>
      <c r="C31" s="33"/>
      <c r="D31" s="65">
        <v>43833</v>
      </c>
      <c r="E31" s="1">
        <v>51</v>
      </c>
      <c r="F31" s="33"/>
      <c r="G31" s="64">
        <v>43829</v>
      </c>
      <c r="H31" s="1">
        <v>41</v>
      </c>
      <c r="I31" s="33"/>
      <c r="J31" s="64">
        <v>43829</v>
      </c>
      <c r="K31" s="1">
        <v>48</v>
      </c>
      <c r="L31" s="33"/>
      <c r="M31" s="64">
        <v>43829</v>
      </c>
      <c r="N31" s="68">
        <v>41</v>
      </c>
      <c r="O31" s="33"/>
      <c r="P31" s="64">
        <v>43830</v>
      </c>
      <c r="Q31" s="1">
        <v>9</v>
      </c>
      <c r="R31" s="56"/>
      <c r="S31" s="64">
        <v>43829</v>
      </c>
      <c r="T31" s="1">
        <v>49</v>
      </c>
      <c r="U31" s="56"/>
      <c r="V31" s="64">
        <v>43829</v>
      </c>
      <c r="W31" s="1">
        <v>105</v>
      </c>
      <c r="X31" s="33"/>
      <c r="Y31" s="64">
        <v>43829</v>
      </c>
      <c r="Z31" s="1">
        <v>24</v>
      </c>
      <c r="AB31" s="89">
        <v>43837</v>
      </c>
      <c r="AC31" s="1">
        <v>67</v>
      </c>
      <c r="AE31" s="64">
        <v>43829</v>
      </c>
      <c r="AF31" s="1">
        <v>107</v>
      </c>
    </row>
    <row r="32" spans="1:32" ht="15">
      <c r="A32" s="64">
        <v>43831</v>
      </c>
      <c r="B32" s="1">
        <v>122</v>
      </c>
      <c r="C32" s="33"/>
      <c r="D32" s="65">
        <v>43834</v>
      </c>
      <c r="E32" s="1">
        <v>46</v>
      </c>
      <c r="F32" s="33"/>
      <c r="G32" s="64">
        <v>43830</v>
      </c>
      <c r="H32" s="1">
        <v>48</v>
      </c>
      <c r="I32" s="33"/>
      <c r="J32" s="64">
        <v>43830</v>
      </c>
      <c r="K32" s="1">
        <v>53</v>
      </c>
      <c r="L32" s="33"/>
      <c r="M32" s="64">
        <v>43830</v>
      </c>
      <c r="N32" s="68">
        <v>48</v>
      </c>
      <c r="O32" s="33"/>
      <c r="P32" s="64">
        <v>43831</v>
      </c>
      <c r="Q32" s="1">
        <v>9</v>
      </c>
      <c r="R32" s="56"/>
      <c r="S32" s="64">
        <v>43830</v>
      </c>
      <c r="T32" s="1">
        <v>52</v>
      </c>
      <c r="U32" s="56"/>
      <c r="V32" s="64">
        <v>43830</v>
      </c>
      <c r="W32" s="1">
        <v>88</v>
      </c>
      <c r="X32" s="33"/>
      <c r="Y32" s="64">
        <v>43830</v>
      </c>
      <c r="Z32" s="1">
        <v>20</v>
      </c>
      <c r="AB32" s="89">
        <v>43839</v>
      </c>
      <c r="AC32" s="1">
        <v>49</v>
      </c>
      <c r="AE32" s="64">
        <v>43830</v>
      </c>
      <c r="AF32" s="1">
        <v>103</v>
      </c>
    </row>
    <row r="33" spans="1:32" ht="15">
      <c r="A33" s="64">
        <v>43832</v>
      </c>
      <c r="B33" s="1">
        <v>99</v>
      </c>
      <c r="C33" s="33"/>
      <c r="D33" s="65">
        <v>43835</v>
      </c>
      <c r="E33" s="1">
        <v>64</v>
      </c>
      <c r="F33" s="33"/>
      <c r="G33" s="64">
        <v>43831</v>
      </c>
      <c r="H33" s="1">
        <v>71</v>
      </c>
      <c r="I33" s="33"/>
      <c r="J33" s="64">
        <v>43831</v>
      </c>
      <c r="K33" s="1">
        <v>91</v>
      </c>
      <c r="L33" s="33"/>
      <c r="M33" s="64">
        <v>43831</v>
      </c>
      <c r="N33" s="68">
        <v>56</v>
      </c>
      <c r="O33" s="33"/>
      <c r="P33" s="64">
        <v>43832</v>
      </c>
      <c r="Q33" s="1">
        <v>9</v>
      </c>
      <c r="R33" s="56"/>
      <c r="S33" s="64">
        <v>43831</v>
      </c>
      <c r="T33" s="1">
        <v>96</v>
      </c>
      <c r="U33" s="56"/>
      <c r="V33" s="64">
        <v>43831</v>
      </c>
      <c r="W33" s="1">
        <v>112</v>
      </c>
      <c r="X33" s="33"/>
      <c r="Y33" s="64">
        <v>43831</v>
      </c>
      <c r="Z33" s="1">
        <v>37</v>
      </c>
      <c r="AB33" s="89">
        <v>43840</v>
      </c>
      <c r="AC33" s="1">
        <v>61</v>
      </c>
      <c r="AE33" s="64">
        <v>43831</v>
      </c>
      <c r="AF33" s="1">
        <v>177</v>
      </c>
    </row>
    <row r="34" spans="1:32" ht="15">
      <c r="A34" s="64">
        <v>43833</v>
      </c>
      <c r="B34" s="1">
        <v>99</v>
      </c>
      <c r="C34" s="33"/>
      <c r="D34" s="65">
        <v>43836</v>
      </c>
      <c r="E34" s="1">
        <v>48</v>
      </c>
      <c r="F34" s="33"/>
      <c r="G34" s="64">
        <v>43832</v>
      </c>
      <c r="H34" s="1">
        <v>44</v>
      </c>
      <c r="I34" s="33"/>
      <c r="J34" s="64">
        <v>43832</v>
      </c>
      <c r="K34" s="1">
        <v>56</v>
      </c>
      <c r="L34" s="33"/>
      <c r="M34" s="64">
        <v>43832</v>
      </c>
      <c r="N34" s="68">
        <v>52</v>
      </c>
      <c r="O34" s="33"/>
      <c r="P34" s="64">
        <v>43833</v>
      </c>
      <c r="Q34" s="1">
        <v>9</v>
      </c>
      <c r="R34" s="56"/>
      <c r="S34" s="64">
        <v>43832</v>
      </c>
      <c r="T34" s="1">
        <v>53</v>
      </c>
      <c r="U34" s="56"/>
      <c r="V34" s="64">
        <v>43832</v>
      </c>
      <c r="W34" s="1">
        <v>84</v>
      </c>
      <c r="X34" s="33"/>
      <c r="Y34" s="64">
        <v>43832</v>
      </c>
      <c r="Z34" s="1">
        <v>23</v>
      </c>
      <c r="AB34" s="89">
        <v>43841</v>
      </c>
      <c r="AC34" s="1">
        <v>69</v>
      </c>
      <c r="AE34" s="64">
        <v>43832</v>
      </c>
      <c r="AF34" s="1">
        <v>94</v>
      </c>
    </row>
    <row r="35" spans="1:32" ht="15">
      <c r="A35" s="64">
        <v>43834</v>
      </c>
      <c r="B35" s="1">
        <v>98</v>
      </c>
      <c r="C35" s="33"/>
      <c r="D35" s="65">
        <v>43837</v>
      </c>
      <c r="E35" s="1">
        <v>78</v>
      </c>
      <c r="F35" s="33"/>
      <c r="G35" s="64">
        <v>43833</v>
      </c>
      <c r="H35" s="1">
        <v>34</v>
      </c>
      <c r="I35" s="33"/>
      <c r="J35" s="64">
        <v>43833</v>
      </c>
      <c r="K35" s="1">
        <v>60</v>
      </c>
      <c r="L35" s="33"/>
      <c r="M35" s="64">
        <v>43833</v>
      </c>
      <c r="N35" s="68">
        <v>67</v>
      </c>
      <c r="O35" s="33"/>
      <c r="P35" s="64">
        <v>43834</v>
      </c>
      <c r="Q35" s="1">
        <v>9</v>
      </c>
      <c r="R35" s="56"/>
      <c r="S35" s="64">
        <v>43833</v>
      </c>
      <c r="T35" s="1">
        <v>64</v>
      </c>
      <c r="U35" s="56"/>
      <c r="V35" s="64">
        <v>43833</v>
      </c>
      <c r="W35" s="1">
        <v>61</v>
      </c>
      <c r="X35" s="33"/>
      <c r="Y35" s="64">
        <v>43833</v>
      </c>
      <c r="Z35" s="1">
        <v>23</v>
      </c>
      <c r="AB35" s="89">
        <v>43842</v>
      </c>
      <c r="AC35" s="1">
        <v>74</v>
      </c>
      <c r="AE35" s="64">
        <v>43833</v>
      </c>
      <c r="AF35" s="1">
        <v>118</v>
      </c>
    </row>
    <row r="36" spans="1:32" ht="15">
      <c r="A36" s="64">
        <v>43835</v>
      </c>
      <c r="B36" s="1">
        <v>94</v>
      </c>
      <c r="C36" s="33"/>
      <c r="D36" s="65">
        <v>43838</v>
      </c>
      <c r="E36" s="1">
        <v>33</v>
      </c>
      <c r="F36" s="33"/>
      <c r="G36" s="64">
        <v>43834</v>
      </c>
      <c r="H36" s="1">
        <v>49</v>
      </c>
      <c r="I36" s="33"/>
      <c r="J36" s="64">
        <v>43834</v>
      </c>
      <c r="K36" s="1">
        <v>53</v>
      </c>
      <c r="L36" s="33"/>
      <c r="M36" s="64">
        <v>43834</v>
      </c>
      <c r="N36" s="68">
        <v>57</v>
      </c>
      <c r="O36" s="33"/>
      <c r="P36" s="64">
        <v>43835</v>
      </c>
      <c r="Q36" s="1">
        <v>9</v>
      </c>
      <c r="R36" s="56"/>
      <c r="S36" s="64">
        <v>43834</v>
      </c>
      <c r="T36" s="1">
        <v>51</v>
      </c>
      <c r="U36" s="56"/>
      <c r="V36" s="64">
        <v>43834</v>
      </c>
      <c r="W36" s="1">
        <v>76</v>
      </c>
      <c r="X36" s="33"/>
      <c r="Y36" s="64">
        <v>43834</v>
      </c>
      <c r="Z36" s="1">
        <v>18</v>
      </c>
      <c r="AB36" s="89">
        <v>43845</v>
      </c>
      <c r="AC36" s="1">
        <v>35</v>
      </c>
      <c r="AE36" s="64">
        <v>43834</v>
      </c>
      <c r="AF36" s="1">
        <v>114</v>
      </c>
    </row>
    <row r="37" spans="1:32" ht="15">
      <c r="A37" s="64">
        <v>43836</v>
      </c>
      <c r="B37" s="1">
        <v>108</v>
      </c>
      <c r="C37" s="33"/>
      <c r="D37" s="65">
        <v>43839</v>
      </c>
      <c r="E37" s="1">
        <v>54</v>
      </c>
      <c r="F37" s="33"/>
      <c r="G37" s="64">
        <v>43835</v>
      </c>
      <c r="H37" s="1">
        <v>51</v>
      </c>
      <c r="I37" s="33"/>
      <c r="J37" s="64">
        <v>43835</v>
      </c>
      <c r="K37" s="1">
        <v>60</v>
      </c>
      <c r="L37" s="33"/>
      <c r="M37" s="64">
        <v>43835</v>
      </c>
      <c r="N37" s="68">
        <v>67</v>
      </c>
      <c r="O37" s="33"/>
      <c r="P37" s="64">
        <v>43836</v>
      </c>
      <c r="Q37" s="1">
        <v>9</v>
      </c>
      <c r="R37" s="56"/>
      <c r="S37" s="64">
        <v>43835</v>
      </c>
      <c r="T37" s="1">
        <v>74</v>
      </c>
      <c r="U37" s="56"/>
      <c r="V37" s="64">
        <v>43835</v>
      </c>
      <c r="W37" s="1">
        <v>79</v>
      </c>
      <c r="X37" s="33"/>
      <c r="Y37" s="64">
        <v>43835</v>
      </c>
      <c r="Z37" s="1">
        <v>24</v>
      </c>
      <c r="AB37" s="89">
        <v>43846</v>
      </c>
      <c r="AC37" s="1">
        <v>41</v>
      </c>
      <c r="AE37" s="64">
        <v>43835</v>
      </c>
      <c r="AF37" s="1">
        <v>126</v>
      </c>
    </row>
    <row r="38" spans="1:32" ht="15">
      <c r="A38" s="64">
        <v>43837</v>
      </c>
      <c r="B38" s="1">
        <v>123</v>
      </c>
      <c r="C38" s="33"/>
      <c r="D38" s="65">
        <v>43840</v>
      </c>
      <c r="E38" s="1">
        <v>64</v>
      </c>
      <c r="F38" s="33"/>
      <c r="G38" s="64">
        <v>43836</v>
      </c>
      <c r="H38" s="1">
        <v>55</v>
      </c>
      <c r="I38" s="33"/>
      <c r="J38" s="64">
        <v>43836</v>
      </c>
      <c r="K38" s="1">
        <v>53</v>
      </c>
      <c r="L38" s="33"/>
      <c r="M38" s="64">
        <v>43836</v>
      </c>
      <c r="N38" s="68">
        <v>46</v>
      </c>
      <c r="O38" s="33"/>
      <c r="P38" s="64">
        <v>43837</v>
      </c>
      <c r="Q38" s="1">
        <v>9</v>
      </c>
      <c r="R38" s="56"/>
      <c r="S38" s="64">
        <v>43836</v>
      </c>
      <c r="T38" s="1">
        <v>65</v>
      </c>
      <c r="U38" s="56"/>
      <c r="V38" s="64">
        <v>43836</v>
      </c>
      <c r="W38" s="1">
        <v>79</v>
      </c>
      <c r="X38" s="33"/>
      <c r="Y38" s="64">
        <v>43836</v>
      </c>
      <c r="Z38" s="1">
        <v>22</v>
      </c>
      <c r="AB38" s="89">
        <v>43850</v>
      </c>
      <c r="AC38" s="1">
        <v>48</v>
      </c>
      <c r="AE38" s="64">
        <v>43836</v>
      </c>
      <c r="AF38" s="1">
        <v>114</v>
      </c>
    </row>
    <row r="39" spans="1:32" ht="15">
      <c r="A39" s="64">
        <v>43838</v>
      </c>
      <c r="B39" s="1">
        <v>109</v>
      </c>
      <c r="C39" s="33"/>
      <c r="D39" s="65">
        <v>43841</v>
      </c>
      <c r="E39" s="1">
        <v>66</v>
      </c>
      <c r="F39" s="33"/>
      <c r="G39" s="64">
        <v>43837</v>
      </c>
      <c r="H39" s="1">
        <v>62</v>
      </c>
      <c r="I39" s="33"/>
      <c r="J39" s="64">
        <v>43837</v>
      </c>
      <c r="K39" s="1">
        <v>88</v>
      </c>
      <c r="L39" s="33"/>
      <c r="M39" s="64">
        <v>43837</v>
      </c>
      <c r="N39" s="68">
        <v>68</v>
      </c>
      <c r="O39" s="33"/>
      <c r="P39" s="64">
        <v>43838</v>
      </c>
      <c r="Q39" s="1">
        <v>9</v>
      </c>
      <c r="R39" s="56"/>
      <c r="S39" s="64">
        <v>43837</v>
      </c>
      <c r="T39" s="1">
        <v>115</v>
      </c>
      <c r="U39" s="56"/>
      <c r="V39" s="64">
        <v>43837</v>
      </c>
      <c r="W39" s="1">
        <v>121</v>
      </c>
      <c r="X39" s="33"/>
      <c r="Y39" s="64">
        <v>43837</v>
      </c>
      <c r="Z39" s="1">
        <v>32</v>
      </c>
      <c r="AB39" s="89">
        <v>43852</v>
      </c>
      <c r="AC39" s="1">
        <v>83</v>
      </c>
      <c r="AE39" s="64">
        <v>43837</v>
      </c>
      <c r="AF39" s="1">
        <v>164</v>
      </c>
    </row>
    <row r="40" spans="1:32" ht="15">
      <c r="A40" s="64">
        <v>43839</v>
      </c>
      <c r="B40" s="1">
        <v>102</v>
      </c>
      <c r="C40" s="33"/>
      <c r="D40" s="65">
        <v>43842</v>
      </c>
      <c r="E40" s="1">
        <v>57</v>
      </c>
      <c r="F40" s="33"/>
      <c r="G40" s="64">
        <v>43838</v>
      </c>
      <c r="H40" s="1">
        <v>9</v>
      </c>
      <c r="I40" s="33"/>
      <c r="J40" s="64">
        <v>43838</v>
      </c>
      <c r="K40" s="1">
        <v>40</v>
      </c>
      <c r="L40" s="33"/>
      <c r="M40" s="64">
        <v>43838</v>
      </c>
      <c r="N40" s="68">
        <v>49</v>
      </c>
      <c r="O40" s="33"/>
      <c r="P40" s="64">
        <v>43839</v>
      </c>
      <c r="Q40" s="1">
        <v>9</v>
      </c>
      <c r="R40" s="56"/>
      <c r="S40" s="64">
        <v>43838</v>
      </c>
      <c r="T40" s="1">
        <v>67</v>
      </c>
      <c r="U40" s="56"/>
      <c r="V40" s="64">
        <v>43838</v>
      </c>
      <c r="W40" s="1">
        <v>65</v>
      </c>
      <c r="X40" s="33"/>
      <c r="Y40" s="64">
        <v>43838</v>
      </c>
      <c r="Z40" s="1">
        <v>12</v>
      </c>
      <c r="AB40" s="89">
        <v>43853</v>
      </c>
      <c r="AC40" s="1">
        <v>50</v>
      </c>
      <c r="AE40" s="64">
        <v>43838</v>
      </c>
      <c r="AF40" s="1">
        <v>153</v>
      </c>
    </row>
    <row r="41" spans="1:32" ht="15">
      <c r="A41" s="64">
        <v>43840</v>
      </c>
      <c r="B41" s="1">
        <v>104</v>
      </c>
      <c r="C41" s="33"/>
      <c r="D41" s="65">
        <v>43843</v>
      </c>
      <c r="E41" s="1">
        <v>45</v>
      </c>
      <c r="F41" s="33"/>
      <c r="G41" s="64">
        <v>43839</v>
      </c>
      <c r="H41" s="1">
        <v>50</v>
      </c>
      <c r="I41" s="33"/>
      <c r="J41" s="64">
        <v>43839</v>
      </c>
      <c r="K41" s="1">
        <v>63</v>
      </c>
      <c r="L41" s="33"/>
      <c r="M41" s="64">
        <v>43839</v>
      </c>
      <c r="N41" s="68">
        <v>67</v>
      </c>
      <c r="O41" s="33"/>
      <c r="P41" s="64">
        <v>43840</v>
      </c>
      <c r="Q41" s="1">
        <v>9</v>
      </c>
      <c r="R41" s="56"/>
      <c r="S41" s="64">
        <v>43839</v>
      </c>
      <c r="T41" s="1">
        <v>62</v>
      </c>
      <c r="U41" s="56"/>
      <c r="V41" s="64">
        <v>43839</v>
      </c>
      <c r="W41" s="1">
        <v>82</v>
      </c>
      <c r="X41" s="33"/>
      <c r="Y41" s="64">
        <v>43839</v>
      </c>
      <c r="Z41" s="1">
        <v>19</v>
      </c>
      <c r="AB41" s="89">
        <v>43854</v>
      </c>
      <c r="AC41" s="1">
        <v>57</v>
      </c>
      <c r="AE41" s="64">
        <v>43839</v>
      </c>
      <c r="AF41" s="1">
        <v>96</v>
      </c>
    </row>
    <row r="42" spans="1:32" ht="15">
      <c r="A42" s="64">
        <v>43841</v>
      </c>
      <c r="B42" s="1">
        <v>125</v>
      </c>
      <c r="C42" s="33"/>
      <c r="D42" s="65">
        <v>43844</v>
      </c>
      <c r="E42" s="1">
        <v>32</v>
      </c>
      <c r="F42" s="33"/>
      <c r="G42" s="64">
        <v>43840</v>
      </c>
      <c r="H42" s="1">
        <v>49</v>
      </c>
      <c r="I42" s="33"/>
      <c r="J42" s="64">
        <v>43840</v>
      </c>
      <c r="K42" s="1">
        <v>60</v>
      </c>
      <c r="L42" s="33"/>
      <c r="M42" s="64">
        <v>43840</v>
      </c>
      <c r="N42" s="68">
        <v>61</v>
      </c>
      <c r="O42" s="33"/>
      <c r="P42" s="64">
        <v>43841</v>
      </c>
      <c r="Q42" s="1">
        <v>9</v>
      </c>
      <c r="R42" s="56"/>
      <c r="S42" s="64">
        <v>43840</v>
      </c>
      <c r="T42" s="1">
        <v>98</v>
      </c>
      <c r="U42" s="56"/>
      <c r="V42" s="64">
        <v>43840</v>
      </c>
      <c r="W42" s="1">
        <v>93</v>
      </c>
      <c r="X42" s="33"/>
      <c r="Y42" s="64">
        <v>43840</v>
      </c>
      <c r="Z42" s="1">
        <v>23</v>
      </c>
      <c r="AB42" s="89">
        <v>43855</v>
      </c>
      <c r="AC42" s="1">
        <v>42</v>
      </c>
      <c r="AE42" s="64">
        <v>43840</v>
      </c>
      <c r="AF42" s="1">
        <v>141</v>
      </c>
    </row>
    <row r="43" spans="1:32" ht="15">
      <c r="A43" s="64">
        <v>43842</v>
      </c>
      <c r="B43" s="1">
        <v>141</v>
      </c>
      <c r="C43" s="33"/>
      <c r="D43" s="65">
        <v>43845</v>
      </c>
      <c r="E43" s="1">
        <v>28</v>
      </c>
      <c r="F43" s="33"/>
      <c r="G43" s="64">
        <v>43841</v>
      </c>
      <c r="H43" s="1">
        <v>74</v>
      </c>
      <c r="I43" s="33"/>
      <c r="J43" s="64">
        <v>43841</v>
      </c>
      <c r="K43" s="1">
        <v>62</v>
      </c>
      <c r="L43" s="33"/>
      <c r="M43" s="64">
        <v>43841</v>
      </c>
      <c r="N43" s="68">
        <v>67</v>
      </c>
      <c r="O43" s="33"/>
      <c r="P43" s="64">
        <v>43842</v>
      </c>
      <c r="Q43" s="1">
        <v>9</v>
      </c>
      <c r="R43" s="56"/>
      <c r="S43" s="64">
        <v>43841</v>
      </c>
      <c r="T43" s="1">
        <v>131</v>
      </c>
      <c r="U43" s="56"/>
      <c r="V43" s="64">
        <v>43841</v>
      </c>
      <c r="W43" s="1">
        <v>109</v>
      </c>
      <c r="X43" s="33"/>
      <c r="Y43" s="64">
        <v>43841</v>
      </c>
      <c r="Z43" s="1">
        <v>26</v>
      </c>
      <c r="AB43" s="89">
        <v>43856</v>
      </c>
      <c r="AC43" s="1">
        <v>48</v>
      </c>
      <c r="AE43" s="64">
        <v>43841</v>
      </c>
      <c r="AF43" s="1">
        <v>143</v>
      </c>
    </row>
    <row r="44" spans="1:32" ht="15">
      <c r="A44" s="64">
        <v>43843</v>
      </c>
      <c r="B44" s="1">
        <v>86</v>
      </c>
      <c r="C44" s="33"/>
      <c r="D44" s="65">
        <v>43846</v>
      </c>
      <c r="E44" s="1">
        <v>42</v>
      </c>
      <c r="F44" s="33"/>
      <c r="G44" s="64">
        <v>43842</v>
      </c>
      <c r="H44" s="1">
        <v>66</v>
      </c>
      <c r="I44" s="33"/>
      <c r="J44" s="64">
        <v>43842</v>
      </c>
      <c r="K44" s="1">
        <v>82</v>
      </c>
      <c r="L44" s="33"/>
      <c r="M44" s="64">
        <v>43842</v>
      </c>
      <c r="N44" s="68">
        <v>48</v>
      </c>
      <c r="O44" s="33"/>
      <c r="P44" s="64">
        <v>43843</v>
      </c>
      <c r="Q44" s="1">
        <v>9</v>
      </c>
      <c r="R44" s="56"/>
      <c r="S44" s="64">
        <v>43842</v>
      </c>
      <c r="T44" s="1">
        <v>130</v>
      </c>
      <c r="U44" s="56"/>
      <c r="V44" s="64">
        <v>43842</v>
      </c>
      <c r="W44" s="1">
        <v>130</v>
      </c>
      <c r="X44" s="33"/>
      <c r="Y44" s="64">
        <v>43842</v>
      </c>
      <c r="Z44" s="1">
        <v>28</v>
      </c>
      <c r="AB44" s="89">
        <v>43857</v>
      </c>
      <c r="AC44" s="1">
        <v>20</v>
      </c>
      <c r="AE44" s="64">
        <v>43842</v>
      </c>
      <c r="AF44" s="1">
        <v>168</v>
      </c>
    </row>
    <row r="45" spans="1:32" ht="15">
      <c r="A45" s="64">
        <v>43844</v>
      </c>
      <c r="B45" s="1">
        <v>79</v>
      </c>
      <c r="C45" s="33"/>
      <c r="D45" s="65">
        <v>43847</v>
      </c>
      <c r="E45" s="1">
        <v>49</v>
      </c>
      <c r="F45" s="33"/>
      <c r="G45" s="64">
        <v>43843</v>
      </c>
      <c r="H45" s="1">
        <v>40</v>
      </c>
      <c r="I45" s="33"/>
      <c r="J45" s="64">
        <v>43843</v>
      </c>
      <c r="K45" s="1">
        <v>40</v>
      </c>
      <c r="L45" s="33"/>
      <c r="M45" s="64">
        <v>43843</v>
      </c>
      <c r="N45" s="68">
        <v>43</v>
      </c>
      <c r="O45" s="33"/>
      <c r="P45" s="64">
        <v>43844</v>
      </c>
      <c r="Q45" s="1">
        <v>9</v>
      </c>
      <c r="R45" s="56"/>
      <c r="S45" s="64">
        <v>43843</v>
      </c>
      <c r="T45" s="1">
        <v>48</v>
      </c>
      <c r="U45" s="56"/>
      <c r="V45" s="64">
        <v>43843</v>
      </c>
      <c r="W45" s="1">
        <v>59</v>
      </c>
      <c r="X45" s="33"/>
      <c r="Y45" s="64">
        <v>43843</v>
      </c>
      <c r="Z45" s="1">
        <v>15</v>
      </c>
      <c r="AB45" s="89">
        <v>43862</v>
      </c>
      <c r="AC45" s="1">
        <v>85</v>
      </c>
      <c r="AE45" s="64">
        <v>43843</v>
      </c>
      <c r="AF45" s="1">
        <v>72</v>
      </c>
    </row>
    <row r="46" spans="1:32" ht="15">
      <c r="A46" s="64">
        <v>43845</v>
      </c>
      <c r="B46" s="1">
        <v>95</v>
      </c>
      <c r="C46" s="33"/>
      <c r="D46" s="65">
        <v>43848</v>
      </c>
      <c r="E46" s="1">
        <v>68</v>
      </c>
      <c r="F46" s="33"/>
      <c r="G46" s="64">
        <v>43844</v>
      </c>
      <c r="H46" s="1">
        <v>31</v>
      </c>
      <c r="I46" s="33"/>
      <c r="J46" s="64">
        <v>43844</v>
      </c>
      <c r="K46" s="1">
        <v>40</v>
      </c>
      <c r="L46" s="33"/>
      <c r="M46" s="64">
        <v>43844</v>
      </c>
      <c r="N46" s="68">
        <v>49</v>
      </c>
      <c r="O46" s="33"/>
      <c r="P46" s="64">
        <v>43845</v>
      </c>
      <c r="Q46" s="1">
        <v>9</v>
      </c>
      <c r="R46" s="56"/>
      <c r="S46" s="64">
        <v>43844</v>
      </c>
      <c r="T46" s="1">
        <v>44</v>
      </c>
      <c r="U46" s="56"/>
      <c r="V46" s="64">
        <v>43844</v>
      </c>
      <c r="W46" s="1">
        <v>49</v>
      </c>
      <c r="X46" s="33"/>
      <c r="Y46" s="64">
        <v>43844</v>
      </c>
      <c r="Z46" s="1">
        <v>14</v>
      </c>
      <c r="AB46" s="89">
        <v>43863</v>
      </c>
      <c r="AC46" s="1">
        <v>63</v>
      </c>
      <c r="AE46" s="64">
        <v>43844</v>
      </c>
      <c r="AF46" s="1">
        <v>87</v>
      </c>
    </row>
    <row r="47" spans="1:32" ht="15">
      <c r="A47" s="64">
        <v>43846</v>
      </c>
      <c r="B47" s="1">
        <v>77</v>
      </c>
      <c r="C47" s="33"/>
      <c r="D47" s="65">
        <v>43849</v>
      </c>
      <c r="E47" s="1">
        <v>75</v>
      </c>
      <c r="F47" s="33"/>
      <c r="G47" s="64">
        <v>43845</v>
      </c>
      <c r="H47" s="1">
        <v>32</v>
      </c>
      <c r="I47" s="33"/>
      <c r="J47" s="64">
        <v>43845</v>
      </c>
      <c r="K47" s="1">
        <v>46</v>
      </c>
      <c r="L47" s="33"/>
      <c r="M47" s="64">
        <v>43845</v>
      </c>
      <c r="N47" s="68">
        <v>54</v>
      </c>
      <c r="O47" s="33"/>
      <c r="P47" s="64">
        <v>43846</v>
      </c>
      <c r="Q47" s="1">
        <v>9</v>
      </c>
      <c r="R47" s="56"/>
      <c r="S47" s="64">
        <v>43845</v>
      </c>
      <c r="T47" s="1">
        <v>52</v>
      </c>
      <c r="U47" s="56"/>
      <c r="V47" s="64">
        <v>43845</v>
      </c>
      <c r="W47" s="1">
        <v>66</v>
      </c>
      <c r="X47" s="33"/>
      <c r="Y47" s="64">
        <v>43845</v>
      </c>
      <c r="Z47" s="1">
        <v>9</v>
      </c>
      <c r="AB47" s="89">
        <v>43864</v>
      </c>
      <c r="AC47" s="1">
        <v>86</v>
      </c>
      <c r="AE47" s="64">
        <v>43845</v>
      </c>
      <c r="AF47" s="1">
        <v>92</v>
      </c>
    </row>
    <row r="48" spans="1:32" ht="15">
      <c r="A48" s="64">
        <v>43847</v>
      </c>
      <c r="B48" s="1">
        <v>101</v>
      </c>
      <c r="C48" s="33"/>
      <c r="D48" s="65">
        <v>43850</v>
      </c>
      <c r="E48" s="1">
        <v>74</v>
      </c>
      <c r="F48" s="33"/>
      <c r="G48" s="64">
        <v>43846</v>
      </c>
      <c r="H48" s="1">
        <v>30</v>
      </c>
      <c r="I48" s="33"/>
      <c r="J48" s="64">
        <v>43846</v>
      </c>
      <c r="K48" s="1">
        <v>52</v>
      </c>
      <c r="L48" s="33"/>
      <c r="M48" s="64">
        <v>43846</v>
      </c>
      <c r="N48" s="68">
        <v>65</v>
      </c>
      <c r="O48" s="33"/>
      <c r="P48" s="64">
        <v>43847</v>
      </c>
      <c r="Q48" s="1">
        <v>9</v>
      </c>
      <c r="R48" s="56"/>
      <c r="S48" s="64">
        <v>43846</v>
      </c>
      <c r="T48" s="1">
        <v>58</v>
      </c>
      <c r="U48" s="56"/>
      <c r="V48" s="64">
        <v>43846</v>
      </c>
      <c r="W48" s="1">
        <v>49</v>
      </c>
      <c r="X48" s="33"/>
      <c r="Y48" s="64">
        <v>43846</v>
      </c>
      <c r="Z48" s="1">
        <v>9</v>
      </c>
      <c r="AB48" s="89">
        <v>43865</v>
      </c>
      <c r="AC48" s="1">
        <v>95</v>
      </c>
      <c r="AE48" s="64">
        <v>43846</v>
      </c>
      <c r="AF48" s="1">
        <v>86</v>
      </c>
    </row>
    <row r="49" spans="1:32" ht="15">
      <c r="A49" s="64">
        <v>43848</v>
      </c>
      <c r="B49" s="1">
        <v>117</v>
      </c>
      <c r="C49" s="33"/>
      <c r="D49" s="65">
        <v>43851</v>
      </c>
      <c r="E49" s="1">
        <v>61</v>
      </c>
      <c r="F49" s="33"/>
      <c r="G49" s="64">
        <v>43847</v>
      </c>
      <c r="H49" s="1">
        <v>57</v>
      </c>
      <c r="I49" s="33"/>
      <c r="J49" s="64">
        <v>43847</v>
      </c>
      <c r="K49" s="1">
        <v>69</v>
      </c>
      <c r="L49" s="33"/>
      <c r="M49" s="64">
        <v>43847</v>
      </c>
      <c r="N49" s="68">
        <v>75</v>
      </c>
      <c r="O49" s="33"/>
      <c r="P49" s="64">
        <v>43848</v>
      </c>
      <c r="Q49" s="1">
        <v>9</v>
      </c>
      <c r="R49" s="56"/>
      <c r="S49" s="64">
        <v>43847</v>
      </c>
      <c r="T49" s="1">
        <v>75</v>
      </c>
      <c r="U49" s="56"/>
      <c r="V49" s="64">
        <v>43847</v>
      </c>
      <c r="W49" s="1">
        <v>82</v>
      </c>
      <c r="X49" s="33"/>
      <c r="Y49" s="64">
        <v>43847</v>
      </c>
      <c r="Z49" s="1">
        <v>9</v>
      </c>
      <c r="AB49" s="89">
        <v>43873</v>
      </c>
      <c r="AC49" s="1">
        <v>63</v>
      </c>
      <c r="AE49" s="64">
        <v>43847</v>
      </c>
      <c r="AF49" s="1">
        <v>123</v>
      </c>
    </row>
    <row r="50" spans="1:32" ht="15">
      <c r="A50" s="64">
        <v>43849</v>
      </c>
      <c r="B50" s="1">
        <v>154</v>
      </c>
      <c r="C50" s="33"/>
      <c r="D50" s="65">
        <v>43852</v>
      </c>
      <c r="E50" s="1">
        <v>113</v>
      </c>
      <c r="F50" s="33"/>
      <c r="G50" s="64">
        <v>43848</v>
      </c>
      <c r="H50" s="1">
        <v>74</v>
      </c>
      <c r="I50" s="33"/>
      <c r="J50" s="64">
        <v>43862</v>
      </c>
      <c r="K50" s="1">
        <v>72</v>
      </c>
      <c r="L50" s="33"/>
      <c r="M50" s="64">
        <v>43848</v>
      </c>
      <c r="N50" s="68">
        <v>97</v>
      </c>
      <c r="O50" s="33"/>
      <c r="P50" s="64">
        <v>43849</v>
      </c>
      <c r="Q50" s="1">
        <v>9</v>
      </c>
      <c r="R50" s="56"/>
      <c r="S50" s="64">
        <v>43862</v>
      </c>
      <c r="T50" s="1">
        <v>94</v>
      </c>
      <c r="U50" s="56"/>
      <c r="V50" s="64">
        <v>43848</v>
      </c>
      <c r="W50" s="1">
        <v>120</v>
      </c>
      <c r="X50" s="33"/>
      <c r="Y50" s="64">
        <v>43862</v>
      </c>
      <c r="Z50" s="1">
        <v>28</v>
      </c>
      <c r="AB50" s="89">
        <v>43874</v>
      </c>
      <c r="AC50" s="1">
        <v>150</v>
      </c>
      <c r="AE50" s="64">
        <v>43862</v>
      </c>
      <c r="AF50" s="1">
        <v>219</v>
      </c>
    </row>
    <row r="51" spans="1:32" ht="15">
      <c r="A51" s="64">
        <v>43850</v>
      </c>
      <c r="B51" s="1">
        <v>159</v>
      </c>
      <c r="C51" s="33"/>
      <c r="D51" s="65">
        <v>43853</v>
      </c>
      <c r="E51" s="1">
        <v>86</v>
      </c>
      <c r="F51" s="33"/>
      <c r="G51" s="64">
        <v>43849</v>
      </c>
      <c r="H51" s="1">
        <v>83</v>
      </c>
      <c r="I51" s="33"/>
      <c r="J51" s="64">
        <v>43863</v>
      </c>
      <c r="K51" s="1">
        <v>65</v>
      </c>
      <c r="L51" s="33"/>
      <c r="M51" s="64">
        <v>43849</v>
      </c>
      <c r="N51" s="68">
        <v>9</v>
      </c>
      <c r="O51" s="33"/>
      <c r="P51" s="64">
        <v>43850</v>
      </c>
      <c r="Q51" s="1">
        <v>9</v>
      </c>
      <c r="R51" s="56"/>
      <c r="S51" s="64">
        <v>43863</v>
      </c>
      <c r="T51" s="1">
        <v>118</v>
      </c>
      <c r="U51" s="56"/>
      <c r="V51" s="64">
        <v>43849</v>
      </c>
      <c r="W51" s="1">
        <v>135</v>
      </c>
      <c r="X51" s="33"/>
      <c r="Y51" s="64">
        <v>43863</v>
      </c>
      <c r="Z51" s="1">
        <v>37</v>
      </c>
      <c r="AB51" s="89">
        <v>43877</v>
      </c>
      <c r="AC51" s="1">
        <v>73</v>
      </c>
      <c r="AE51" s="64">
        <v>43863</v>
      </c>
      <c r="AF51" s="1">
        <v>169</v>
      </c>
    </row>
    <row r="52" spans="1:32" ht="15">
      <c r="A52" s="64">
        <v>43851</v>
      </c>
      <c r="B52" s="1">
        <v>183</v>
      </c>
      <c r="C52" s="33"/>
      <c r="D52" s="65">
        <v>43854</v>
      </c>
      <c r="E52" s="1">
        <v>77</v>
      </c>
      <c r="F52" s="33"/>
      <c r="G52" s="64">
        <v>43850</v>
      </c>
      <c r="H52" s="1">
        <v>80</v>
      </c>
      <c r="I52" s="33"/>
      <c r="J52" s="64">
        <v>43864</v>
      </c>
      <c r="K52" s="1">
        <v>54</v>
      </c>
      <c r="L52" s="33"/>
      <c r="M52" s="64">
        <v>43850</v>
      </c>
      <c r="N52" s="68">
        <v>82</v>
      </c>
      <c r="O52" s="33"/>
      <c r="P52" s="64">
        <v>43851</v>
      </c>
      <c r="Q52" s="1">
        <v>9</v>
      </c>
      <c r="R52" s="56"/>
      <c r="S52" s="64">
        <v>43864</v>
      </c>
      <c r="T52" s="1">
        <v>74</v>
      </c>
      <c r="U52" s="56"/>
      <c r="V52" s="64">
        <v>43850</v>
      </c>
      <c r="W52" s="1">
        <v>134</v>
      </c>
      <c r="X52" s="33"/>
      <c r="Y52" s="64">
        <v>43864</v>
      </c>
      <c r="Z52" s="1">
        <v>24</v>
      </c>
      <c r="AB52" s="89">
        <v>43879</v>
      </c>
      <c r="AC52" s="1">
        <v>133</v>
      </c>
      <c r="AE52" s="64">
        <v>43864</v>
      </c>
      <c r="AF52" s="1">
        <v>148</v>
      </c>
    </row>
    <row r="53" spans="1:32" ht="15">
      <c r="A53" s="64">
        <v>43852</v>
      </c>
      <c r="B53" s="1">
        <v>164</v>
      </c>
      <c r="C53" s="33"/>
      <c r="D53" s="65">
        <v>43855</v>
      </c>
      <c r="E53" s="1">
        <v>64</v>
      </c>
      <c r="F53" s="33"/>
      <c r="G53" s="64">
        <v>43851</v>
      </c>
      <c r="H53" s="1">
        <v>103</v>
      </c>
      <c r="I53" s="33"/>
      <c r="J53" s="64">
        <v>43865</v>
      </c>
      <c r="K53" s="1">
        <v>49</v>
      </c>
      <c r="L53" s="33"/>
      <c r="M53" s="64">
        <v>43851</v>
      </c>
      <c r="N53" s="68">
        <v>88</v>
      </c>
      <c r="O53" s="33"/>
      <c r="P53" s="64">
        <v>43852</v>
      </c>
      <c r="Q53" s="1">
        <v>9</v>
      </c>
      <c r="R53" s="56"/>
      <c r="S53" s="64">
        <v>43865</v>
      </c>
      <c r="T53" s="1">
        <v>51</v>
      </c>
      <c r="U53" s="56"/>
      <c r="V53" s="64">
        <v>43851</v>
      </c>
      <c r="W53" s="1">
        <v>161</v>
      </c>
      <c r="X53" s="33"/>
      <c r="Y53" s="64">
        <v>43865</v>
      </c>
      <c r="Z53" s="1">
        <v>25</v>
      </c>
      <c r="AB53" s="89">
        <v>43880</v>
      </c>
      <c r="AC53" s="1">
        <v>138</v>
      </c>
      <c r="AE53" s="64">
        <v>43865</v>
      </c>
      <c r="AF53" s="1">
        <v>98</v>
      </c>
    </row>
    <row r="54" spans="1:32" ht="15">
      <c r="A54" s="64">
        <v>43853</v>
      </c>
      <c r="B54" s="1">
        <v>133</v>
      </c>
      <c r="C54" s="33"/>
      <c r="D54" s="65">
        <v>43856</v>
      </c>
      <c r="E54" s="1">
        <v>76</v>
      </c>
      <c r="F54" s="33"/>
      <c r="G54" s="64">
        <v>43852</v>
      </c>
      <c r="H54" s="1">
        <v>99</v>
      </c>
      <c r="I54" s="33"/>
      <c r="J54" s="64">
        <v>43866</v>
      </c>
      <c r="K54" s="1">
        <v>74</v>
      </c>
      <c r="L54" s="33"/>
      <c r="M54" s="64">
        <v>43852</v>
      </c>
      <c r="N54" s="68">
        <v>84</v>
      </c>
      <c r="O54" s="33"/>
      <c r="P54" s="64">
        <v>43853</v>
      </c>
      <c r="Q54" s="1">
        <v>9</v>
      </c>
      <c r="R54" s="56"/>
      <c r="S54" s="64">
        <v>43866</v>
      </c>
      <c r="T54" s="1">
        <v>87</v>
      </c>
      <c r="U54" s="56"/>
      <c r="V54" s="64">
        <v>43852</v>
      </c>
      <c r="W54" s="1">
        <v>158</v>
      </c>
      <c r="X54" s="33"/>
      <c r="Y54" s="64">
        <v>43866</v>
      </c>
      <c r="Z54" s="1">
        <v>30</v>
      </c>
      <c r="AB54" s="89">
        <v>43882</v>
      </c>
      <c r="AC54" s="1">
        <v>77</v>
      </c>
      <c r="AE54" s="64">
        <v>43866</v>
      </c>
      <c r="AF54" s="1">
        <v>193</v>
      </c>
    </row>
    <row r="55" spans="1:32" ht="15">
      <c r="A55" s="64">
        <v>43854</v>
      </c>
      <c r="B55" s="1">
        <v>125</v>
      </c>
      <c r="C55" s="33"/>
      <c r="D55" s="65">
        <v>43857</v>
      </c>
      <c r="E55" s="1">
        <v>18</v>
      </c>
      <c r="F55" s="33"/>
      <c r="G55" s="64">
        <v>43853</v>
      </c>
      <c r="H55" s="1">
        <v>53</v>
      </c>
      <c r="I55" s="33"/>
      <c r="J55" s="64">
        <v>43867</v>
      </c>
      <c r="K55" s="1">
        <v>41</v>
      </c>
      <c r="L55" s="33"/>
      <c r="M55" s="64">
        <v>43853</v>
      </c>
      <c r="N55" s="68">
        <v>85</v>
      </c>
      <c r="O55" s="33"/>
      <c r="P55" s="64">
        <v>43854</v>
      </c>
      <c r="Q55" s="1">
        <v>9</v>
      </c>
      <c r="R55" s="56"/>
      <c r="S55" s="64">
        <v>43867</v>
      </c>
      <c r="T55" s="1">
        <v>45</v>
      </c>
      <c r="U55" s="56"/>
      <c r="V55" s="64">
        <v>43853</v>
      </c>
      <c r="W55" s="1">
        <v>110</v>
      </c>
      <c r="X55" s="33"/>
      <c r="Y55" s="64">
        <v>43867</v>
      </c>
      <c r="Z55" s="1">
        <v>25</v>
      </c>
      <c r="AB55" s="89">
        <v>43883</v>
      </c>
      <c r="AC55" s="1">
        <v>89</v>
      </c>
      <c r="AE55" s="64">
        <v>43867</v>
      </c>
      <c r="AF55" s="1">
        <v>114</v>
      </c>
    </row>
    <row r="56" spans="1:32" ht="15">
      <c r="A56" s="64">
        <v>43855</v>
      </c>
      <c r="B56" s="1">
        <v>157</v>
      </c>
      <c r="C56" s="33"/>
      <c r="D56" s="65">
        <v>43858</v>
      </c>
      <c r="E56" s="1">
        <v>19</v>
      </c>
      <c r="F56" s="33"/>
      <c r="G56" s="64">
        <v>43854</v>
      </c>
      <c r="H56" s="1">
        <v>52</v>
      </c>
      <c r="I56" s="33"/>
      <c r="J56" s="64">
        <v>43868</v>
      </c>
      <c r="K56" s="1">
        <v>53</v>
      </c>
      <c r="L56" s="33"/>
      <c r="M56" s="64">
        <v>43855</v>
      </c>
      <c r="N56" s="68">
        <v>81</v>
      </c>
      <c r="O56" s="33"/>
      <c r="P56" s="64">
        <v>43855</v>
      </c>
      <c r="Q56" s="1">
        <v>9</v>
      </c>
      <c r="R56" s="56"/>
      <c r="S56" s="64">
        <v>43868</v>
      </c>
      <c r="T56" s="1">
        <v>56</v>
      </c>
      <c r="U56" s="56"/>
      <c r="V56" s="64">
        <v>43854</v>
      </c>
      <c r="W56" s="1">
        <v>110</v>
      </c>
      <c r="X56" s="33"/>
      <c r="Y56" s="64">
        <v>43868</v>
      </c>
      <c r="Z56" s="1">
        <v>37</v>
      </c>
      <c r="AB56" s="89">
        <v>43884</v>
      </c>
      <c r="AC56" s="1">
        <v>105</v>
      </c>
      <c r="AE56" s="64">
        <v>43868</v>
      </c>
      <c r="AF56" s="1">
        <v>196</v>
      </c>
    </row>
    <row r="57" spans="1:32" ht="15">
      <c r="A57" s="64">
        <v>43856</v>
      </c>
      <c r="B57" s="1">
        <v>148</v>
      </c>
      <c r="C57" s="33"/>
      <c r="D57" s="65">
        <v>43859</v>
      </c>
      <c r="E57" s="1">
        <v>18</v>
      </c>
      <c r="F57" s="33"/>
      <c r="G57" s="64">
        <v>43855</v>
      </c>
      <c r="H57" s="1">
        <v>64</v>
      </c>
      <c r="I57" s="33"/>
      <c r="J57" s="64">
        <v>43869</v>
      </c>
      <c r="K57" s="1">
        <v>71</v>
      </c>
      <c r="L57" s="33"/>
      <c r="M57" s="64">
        <v>43856</v>
      </c>
      <c r="N57" s="68">
        <v>73</v>
      </c>
      <c r="O57" s="33"/>
      <c r="P57" s="64">
        <v>43856</v>
      </c>
      <c r="Q57" s="1">
        <v>9</v>
      </c>
      <c r="R57" s="56"/>
      <c r="S57" s="64">
        <v>43869</v>
      </c>
      <c r="T57" s="1">
        <v>69</v>
      </c>
      <c r="U57" s="56"/>
      <c r="V57" s="64">
        <v>43855</v>
      </c>
      <c r="W57" s="1">
        <v>151</v>
      </c>
      <c r="X57" s="33"/>
      <c r="Y57" s="64">
        <v>43869</v>
      </c>
      <c r="Z57" s="1">
        <v>32</v>
      </c>
      <c r="AB57" s="89">
        <v>43885</v>
      </c>
      <c r="AC57" s="1">
        <v>127</v>
      </c>
      <c r="AE57" s="64">
        <v>43869</v>
      </c>
      <c r="AF57" s="1">
        <v>154</v>
      </c>
    </row>
    <row r="58" spans="1:32" ht="15">
      <c r="A58" s="64">
        <v>43857</v>
      </c>
      <c r="B58" s="1">
        <v>105</v>
      </c>
      <c r="C58" s="33"/>
      <c r="D58" s="65">
        <v>43860</v>
      </c>
      <c r="E58" s="1">
        <v>61</v>
      </c>
      <c r="F58" s="33"/>
      <c r="G58" s="64">
        <v>43856</v>
      </c>
      <c r="H58" s="1">
        <v>66</v>
      </c>
      <c r="I58" s="33"/>
      <c r="J58" s="64">
        <v>43870</v>
      </c>
      <c r="K58" s="1">
        <v>46</v>
      </c>
      <c r="L58" s="33"/>
      <c r="M58" s="64">
        <v>43857</v>
      </c>
      <c r="N58" s="68">
        <v>61</v>
      </c>
      <c r="O58" s="33"/>
      <c r="P58" s="64">
        <v>43857</v>
      </c>
      <c r="Q58" s="1">
        <v>9</v>
      </c>
      <c r="R58" s="56"/>
      <c r="S58" s="64">
        <v>43870</v>
      </c>
      <c r="T58" s="1">
        <v>47</v>
      </c>
      <c r="U58" s="56"/>
      <c r="V58" s="64">
        <v>43856</v>
      </c>
      <c r="W58" s="1">
        <v>158</v>
      </c>
      <c r="X58" s="33"/>
      <c r="Y58" s="64">
        <v>43870</v>
      </c>
      <c r="Z58" s="1">
        <v>17</v>
      </c>
      <c r="AB58" s="89">
        <v>43886</v>
      </c>
      <c r="AC58" s="1">
        <v>147</v>
      </c>
      <c r="AE58" s="64">
        <v>43870</v>
      </c>
      <c r="AF58" s="1">
        <v>81</v>
      </c>
    </row>
    <row r="59" spans="1:32" ht="15">
      <c r="A59" s="64">
        <v>43858</v>
      </c>
      <c r="B59" s="1">
        <v>92</v>
      </c>
      <c r="C59" s="33"/>
      <c r="D59" s="65">
        <v>43862</v>
      </c>
      <c r="E59" s="1">
        <v>70</v>
      </c>
      <c r="F59" s="33"/>
      <c r="G59" s="64">
        <v>43857</v>
      </c>
      <c r="H59" s="1">
        <v>59</v>
      </c>
      <c r="I59" s="33"/>
      <c r="J59" s="64">
        <v>43871</v>
      </c>
      <c r="K59" s="1">
        <v>60</v>
      </c>
      <c r="L59" s="33"/>
      <c r="M59" s="64">
        <v>43858</v>
      </c>
      <c r="N59" s="68">
        <v>48</v>
      </c>
      <c r="O59" s="33"/>
      <c r="P59" s="64">
        <v>43858</v>
      </c>
      <c r="Q59" s="1">
        <v>9</v>
      </c>
      <c r="R59" s="56"/>
      <c r="S59" s="64">
        <v>43871</v>
      </c>
      <c r="T59" s="1">
        <v>58</v>
      </c>
      <c r="U59" s="56"/>
      <c r="V59" s="64">
        <v>43857</v>
      </c>
      <c r="W59" s="1">
        <v>85</v>
      </c>
      <c r="X59" s="33"/>
      <c r="Y59" s="64">
        <v>43871</v>
      </c>
      <c r="Z59" s="1">
        <v>20</v>
      </c>
      <c r="AB59" s="89">
        <v>43887</v>
      </c>
      <c r="AC59" s="1">
        <v>105</v>
      </c>
      <c r="AE59" s="64">
        <v>43871</v>
      </c>
      <c r="AF59" s="1">
        <v>98</v>
      </c>
    </row>
    <row r="60" spans="1:32" ht="15">
      <c r="A60" s="64">
        <v>43859</v>
      </c>
      <c r="B60" s="1">
        <v>82</v>
      </c>
      <c r="C60" s="33"/>
      <c r="D60" s="65">
        <v>43863</v>
      </c>
      <c r="E60" s="1">
        <v>63</v>
      </c>
      <c r="F60" s="33"/>
      <c r="G60" s="64">
        <v>43858</v>
      </c>
      <c r="H60" s="1">
        <v>38</v>
      </c>
      <c r="I60" s="33"/>
      <c r="J60" s="64">
        <v>43872</v>
      </c>
      <c r="K60" s="1">
        <v>64</v>
      </c>
      <c r="L60" s="33"/>
      <c r="M60" s="64">
        <v>43859</v>
      </c>
      <c r="N60" s="68">
        <v>46</v>
      </c>
      <c r="O60" s="33"/>
      <c r="P60" s="64">
        <v>43859</v>
      </c>
      <c r="Q60" s="1">
        <v>9</v>
      </c>
      <c r="R60" s="56"/>
      <c r="S60" s="64">
        <v>43872</v>
      </c>
      <c r="T60" s="1">
        <v>83</v>
      </c>
      <c r="U60" s="56"/>
      <c r="V60" s="64">
        <v>43858</v>
      </c>
      <c r="W60" s="1">
        <v>73</v>
      </c>
      <c r="X60" s="33"/>
      <c r="Y60" s="64">
        <v>43872</v>
      </c>
      <c r="Z60" s="1">
        <v>27</v>
      </c>
      <c r="AB60" s="89">
        <v>43888</v>
      </c>
      <c r="AC60" s="1">
        <v>146</v>
      </c>
      <c r="AE60" s="64">
        <v>43872</v>
      </c>
      <c r="AF60" s="1">
        <v>119</v>
      </c>
    </row>
    <row r="61" spans="1:32" ht="15">
      <c r="A61" s="64">
        <v>43860</v>
      </c>
      <c r="B61" s="1">
        <v>113</v>
      </c>
      <c r="C61" s="33"/>
      <c r="D61" s="65">
        <v>43864</v>
      </c>
      <c r="E61" s="1">
        <v>29</v>
      </c>
      <c r="F61" s="33"/>
      <c r="G61" s="64">
        <v>43859</v>
      </c>
      <c r="H61" s="1">
        <v>32</v>
      </c>
      <c r="I61" s="33"/>
      <c r="J61" s="64">
        <v>43873</v>
      </c>
      <c r="K61" s="1">
        <v>74</v>
      </c>
      <c r="L61" s="33"/>
      <c r="M61" s="64">
        <v>43860</v>
      </c>
      <c r="N61" s="68">
        <v>67</v>
      </c>
      <c r="O61" s="33"/>
      <c r="P61" s="64">
        <v>43860</v>
      </c>
      <c r="Q61" s="1">
        <v>9</v>
      </c>
      <c r="R61" s="56"/>
      <c r="S61" s="64">
        <v>43873</v>
      </c>
      <c r="T61" s="1">
        <v>83</v>
      </c>
      <c r="U61" s="56"/>
      <c r="V61" s="64">
        <v>43859</v>
      </c>
      <c r="W61" s="1">
        <v>46</v>
      </c>
      <c r="X61" s="33"/>
      <c r="Y61" s="64">
        <v>43873</v>
      </c>
      <c r="Z61" s="1">
        <v>23</v>
      </c>
      <c r="AB61" s="89">
        <v>43889</v>
      </c>
      <c r="AC61" s="1">
        <v>101</v>
      </c>
      <c r="AE61" s="64">
        <v>43873</v>
      </c>
      <c r="AF61" s="1">
        <v>129</v>
      </c>
    </row>
    <row r="62" spans="1:32" ht="15">
      <c r="A62" s="64">
        <v>43862</v>
      </c>
      <c r="B62" s="1">
        <v>133</v>
      </c>
      <c r="C62" s="33"/>
      <c r="D62" s="65">
        <v>43865</v>
      </c>
      <c r="E62" s="1">
        <v>38</v>
      </c>
      <c r="F62" s="33"/>
      <c r="G62" s="64">
        <v>43860</v>
      </c>
      <c r="H62" s="1">
        <v>51</v>
      </c>
      <c r="I62" s="33"/>
      <c r="J62" s="64">
        <v>43874</v>
      </c>
      <c r="K62" s="1">
        <v>89</v>
      </c>
      <c r="L62" s="33"/>
      <c r="M62" s="64">
        <v>43862</v>
      </c>
      <c r="N62" s="68">
        <v>73</v>
      </c>
      <c r="O62" s="33"/>
      <c r="P62" s="64">
        <v>43862</v>
      </c>
      <c r="Q62" s="1">
        <v>9</v>
      </c>
      <c r="R62" s="56"/>
      <c r="S62" s="64">
        <v>43874</v>
      </c>
      <c r="T62" s="1">
        <v>116</v>
      </c>
      <c r="U62" s="56"/>
      <c r="V62" s="64">
        <v>43860</v>
      </c>
      <c r="W62" s="1">
        <v>86</v>
      </c>
      <c r="X62" s="33"/>
      <c r="Y62" s="64">
        <v>43874</v>
      </c>
      <c r="Z62" s="1">
        <v>32</v>
      </c>
      <c r="AB62" s="89">
        <v>43893</v>
      </c>
      <c r="AC62" s="1">
        <v>50</v>
      </c>
      <c r="AE62" s="64">
        <v>43874</v>
      </c>
      <c r="AF62" s="1">
        <v>200</v>
      </c>
    </row>
    <row r="63" spans="1:32" ht="15">
      <c r="A63" s="64">
        <v>43863</v>
      </c>
      <c r="B63" s="1">
        <v>127</v>
      </c>
      <c r="C63" s="33"/>
      <c r="D63" s="65">
        <v>43866</v>
      </c>
      <c r="E63" s="1">
        <v>67</v>
      </c>
      <c r="F63" s="33"/>
      <c r="G63" s="64">
        <v>43862</v>
      </c>
      <c r="H63" s="1">
        <v>72</v>
      </c>
      <c r="I63" s="33"/>
      <c r="J63" s="64">
        <v>43875</v>
      </c>
      <c r="K63" s="1">
        <v>83</v>
      </c>
      <c r="L63" s="33"/>
      <c r="M63" s="64">
        <v>43863</v>
      </c>
      <c r="N63" s="68">
        <v>67</v>
      </c>
      <c r="O63" s="33"/>
      <c r="P63" s="64">
        <v>43863</v>
      </c>
      <c r="Q63" s="1">
        <v>9</v>
      </c>
      <c r="R63" s="56"/>
      <c r="S63" s="64">
        <v>43875</v>
      </c>
      <c r="T63" s="1">
        <v>103</v>
      </c>
      <c r="U63" s="56"/>
      <c r="V63" s="64">
        <v>43862</v>
      </c>
      <c r="W63" s="1">
        <v>129</v>
      </c>
      <c r="X63" s="33"/>
      <c r="Y63" s="64">
        <v>43875</v>
      </c>
      <c r="Z63" s="1">
        <v>25</v>
      </c>
      <c r="AB63" s="89">
        <v>43894</v>
      </c>
      <c r="AC63" s="1">
        <v>54</v>
      </c>
      <c r="AE63" s="64">
        <v>43875</v>
      </c>
      <c r="AF63" s="1">
        <v>154</v>
      </c>
    </row>
    <row r="64" spans="1:32" ht="15">
      <c r="A64" s="64">
        <v>43864</v>
      </c>
      <c r="B64" s="1">
        <v>118</v>
      </c>
      <c r="C64" s="33"/>
      <c r="D64" s="65">
        <v>43867</v>
      </c>
      <c r="E64" s="1">
        <v>25</v>
      </c>
      <c r="F64" s="33"/>
      <c r="G64" s="64">
        <v>43863</v>
      </c>
      <c r="H64" s="1">
        <v>74</v>
      </c>
      <c r="I64" s="33"/>
      <c r="J64" s="64">
        <v>43876</v>
      </c>
      <c r="K64" s="1">
        <v>72</v>
      </c>
      <c r="L64" s="33"/>
      <c r="M64" s="64">
        <v>43864</v>
      </c>
      <c r="N64" s="68">
        <v>57</v>
      </c>
      <c r="O64" s="33"/>
      <c r="P64" s="64">
        <v>43864</v>
      </c>
      <c r="Q64" s="1">
        <v>9</v>
      </c>
      <c r="R64" s="56"/>
      <c r="S64" s="64">
        <v>43876</v>
      </c>
      <c r="T64" s="1">
        <v>106</v>
      </c>
      <c r="U64" s="56"/>
      <c r="V64" s="64">
        <v>43863</v>
      </c>
      <c r="W64" s="1">
        <v>150</v>
      </c>
      <c r="X64" s="33"/>
      <c r="Y64" s="64">
        <v>43876</v>
      </c>
      <c r="Z64" s="1">
        <v>36</v>
      </c>
      <c r="AB64" s="89">
        <v>43895</v>
      </c>
      <c r="AC64" s="1">
        <v>61</v>
      </c>
      <c r="AE64" s="64">
        <v>43876</v>
      </c>
      <c r="AF64" s="1">
        <v>190</v>
      </c>
    </row>
    <row r="65" spans="1:32" ht="15">
      <c r="A65" s="64">
        <v>43865</v>
      </c>
      <c r="B65" s="1">
        <v>101</v>
      </c>
      <c r="C65" s="33"/>
      <c r="D65" s="65">
        <v>43868</v>
      </c>
      <c r="E65" s="1">
        <v>34</v>
      </c>
      <c r="F65" s="33"/>
      <c r="G65" s="64">
        <v>43864</v>
      </c>
      <c r="H65" s="1">
        <v>66</v>
      </c>
      <c r="I65" s="33"/>
      <c r="J65" s="64">
        <v>43877</v>
      </c>
      <c r="K65" s="1">
        <v>53</v>
      </c>
      <c r="L65" s="33"/>
      <c r="M65" s="64">
        <v>43865</v>
      </c>
      <c r="N65" s="68">
        <v>63</v>
      </c>
      <c r="O65" s="33"/>
      <c r="P65" s="64">
        <v>43865</v>
      </c>
      <c r="Q65" s="1">
        <v>9</v>
      </c>
      <c r="R65" s="56"/>
      <c r="S65" s="64">
        <v>43877</v>
      </c>
      <c r="T65" s="1">
        <v>63</v>
      </c>
      <c r="U65" s="56"/>
      <c r="V65" s="64">
        <v>43864</v>
      </c>
      <c r="W65" s="1">
        <v>116</v>
      </c>
      <c r="X65" s="33"/>
      <c r="Y65" s="64">
        <v>43877</v>
      </c>
      <c r="Z65" s="1">
        <v>38</v>
      </c>
      <c r="AB65" s="89">
        <v>43896</v>
      </c>
      <c r="AC65" s="1">
        <v>37</v>
      </c>
      <c r="AE65" s="64">
        <v>43877</v>
      </c>
      <c r="AF65" s="1">
        <v>114</v>
      </c>
    </row>
    <row r="66" spans="1:32" ht="15">
      <c r="A66" s="64">
        <v>43866</v>
      </c>
      <c r="B66" s="1">
        <v>161</v>
      </c>
      <c r="C66" s="33"/>
      <c r="D66" s="65">
        <v>43869</v>
      </c>
      <c r="E66" s="1">
        <v>54</v>
      </c>
      <c r="F66" s="33"/>
      <c r="G66" s="64">
        <v>43865</v>
      </c>
      <c r="H66" s="1">
        <v>57</v>
      </c>
      <c r="I66" s="33"/>
      <c r="J66" s="64">
        <v>43878</v>
      </c>
      <c r="K66" s="1">
        <v>73</v>
      </c>
      <c r="L66" s="33"/>
      <c r="M66" s="64">
        <v>43866</v>
      </c>
      <c r="N66" s="68">
        <v>107</v>
      </c>
      <c r="O66" s="33"/>
      <c r="P66" s="64">
        <v>43866</v>
      </c>
      <c r="Q66" s="1">
        <v>9</v>
      </c>
      <c r="R66" s="56"/>
      <c r="S66" s="64">
        <v>43878</v>
      </c>
      <c r="T66" s="1">
        <v>123</v>
      </c>
      <c r="U66" s="56"/>
      <c r="V66" s="64">
        <v>43865</v>
      </c>
      <c r="W66" s="1">
        <v>68</v>
      </c>
      <c r="X66" s="33"/>
      <c r="Y66" s="64">
        <v>43878</v>
      </c>
      <c r="Z66" s="1">
        <v>28</v>
      </c>
      <c r="AB66" s="89">
        <v>43897</v>
      </c>
      <c r="AC66" s="1">
        <v>45</v>
      </c>
      <c r="AE66" s="64">
        <v>43878</v>
      </c>
      <c r="AF66" s="1">
        <v>212</v>
      </c>
    </row>
    <row r="67" spans="1:32" ht="15">
      <c r="A67" s="64">
        <v>43867</v>
      </c>
      <c r="B67" s="1">
        <v>119</v>
      </c>
      <c r="C67" s="33"/>
      <c r="D67" s="65">
        <v>43870</v>
      </c>
      <c r="E67" s="1">
        <v>49</v>
      </c>
      <c r="F67" s="33"/>
      <c r="G67" s="64">
        <v>43866</v>
      </c>
      <c r="H67" s="1">
        <v>67</v>
      </c>
      <c r="I67" s="33"/>
      <c r="J67" s="64">
        <v>43879</v>
      </c>
      <c r="K67" s="1">
        <v>96</v>
      </c>
      <c r="L67" s="33"/>
      <c r="M67" s="64">
        <v>43867</v>
      </c>
      <c r="N67" s="68">
        <v>92</v>
      </c>
      <c r="O67" s="33"/>
      <c r="P67" s="64">
        <v>43867</v>
      </c>
      <c r="Q67" s="1">
        <v>9</v>
      </c>
      <c r="R67" s="56"/>
      <c r="S67" s="64">
        <v>43879</v>
      </c>
      <c r="T67" s="1">
        <v>139</v>
      </c>
      <c r="U67" s="56"/>
      <c r="V67" s="64">
        <v>43866</v>
      </c>
      <c r="W67" s="1">
        <v>112</v>
      </c>
      <c r="X67" s="33"/>
      <c r="Y67" s="64">
        <v>43879</v>
      </c>
      <c r="Z67" s="1">
        <v>40</v>
      </c>
      <c r="AB67" s="89">
        <v>43898</v>
      </c>
      <c r="AC67" s="1">
        <v>74</v>
      </c>
      <c r="AE67" s="64">
        <v>43879</v>
      </c>
      <c r="AF67" s="1">
        <v>174</v>
      </c>
    </row>
    <row r="68" spans="1:32" ht="15">
      <c r="A68" s="64">
        <v>43868</v>
      </c>
      <c r="B68" s="1">
        <v>148</v>
      </c>
      <c r="C68" s="33"/>
      <c r="D68" s="65">
        <v>43871</v>
      </c>
      <c r="E68" s="1">
        <v>57</v>
      </c>
      <c r="F68" s="33"/>
      <c r="G68" s="64">
        <v>43867</v>
      </c>
      <c r="H68" s="1">
        <v>68</v>
      </c>
      <c r="I68" s="33"/>
      <c r="J68" s="64">
        <v>43880</v>
      </c>
      <c r="K68" s="1">
        <v>94</v>
      </c>
      <c r="L68" s="33"/>
      <c r="M68" s="64">
        <v>43868</v>
      </c>
      <c r="N68" s="68">
        <v>82</v>
      </c>
      <c r="O68" s="33"/>
      <c r="P68" s="64">
        <v>43868</v>
      </c>
      <c r="Q68" s="1">
        <v>9</v>
      </c>
      <c r="R68" s="56"/>
      <c r="S68" s="64">
        <v>43880</v>
      </c>
      <c r="T68" s="1">
        <v>144</v>
      </c>
      <c r="U68" s="56"/>
      <c r="V68" s="64">
        <v>43867</v>
      </c>
      <c r="W68" s="1">
        <v>74</v>
      </c>
      <c r="X68" s="33"/>
      <c r="Y68" s="64">
        <v>43880</v>
      </c>
      <c r="Z68" s="1">
        <v>36</v>
      </c>
      <c r="AB68" s="89">
        <v>43899</v>
      </c>
      <c r="AC68" s="1">
        <v>64</v>
      </c>
      <c r="AE68" s="64">
        <v>43880</v>
      </c>
      <c r="AF68" s="1">
        <v>184</v>
      </c>
    </row>
    <row r="69" spans="1:32" ht="15">
      <c r="A69" s="64">
        <v>43869</v>
      </c>
      <c r="B69" s="1">
        <v>95</v>
      </c>
      <c r="C69" s="33"/>
      <c r="D69" s="65">
        <v>43872</v>
      </c>
      <c r="E69" s="1">
        <v>68</v>
      </c>
      <c r="F69" s="33"/>
      <c r="G69" s="64">
        <v>43868</v>
      </c>
      <c r="H69" s="1">
        <v>68</v>
      </c>
      <c r="I69" s="33"/>
      <c r="J69" s="64">
        <v>43881</v>
      </c>
      <c r="K69" s="1">
        <v>52</v>
      </c>
      <c r="L69" s="33"/>
      <c r="M69" s="64">
        <v>43869</v>
      </c>
      <c r="N69" s="68">
        <v>85</v>
      </c>
      <c r="O69" s="33"/>
      <c r="P69" s="64">
        <v>43869</v>
      </c>
      <c r="Q69" s="1">
        <v>14</v>
      </c>
      <c r="R69" s="56"/>
      <c r="S69" s="64">
        <v>43881</v>
      </c>
      <c r="T69" s="1">
        <v>80</v>
      </c>
      <c r="U69" s="56"/>
      <c r="V69" s="64">
        <v>43868</v>
      </c>
      <c r="W69" s="1">
        <v>89</v>
      </c>
      <c r="X69" s="33"/>
      <c r="Y69" s="64">
        <v>43881</v>
      </c>
      <c r="Z69" s="1">
        <v>19</v>
      </c>
      <c r="AB69" s="89">
        <v>43900</v>
      </c>
      <c r="AC69" s="1">
        <v>54</v>
      </c>
      <c r="AE69" s="64">
        <v>43881</v>
      </c>
      <c r="AF69" s="1">
        <v>172</v>
      </c>
    </row>
    <row r="70" spans="1:32" ht="15">
      <c r="A70" s="64">
        <v>43870</v>
      </c>
      <c r="B70" s="1">
        <v>76</v>
      </c>
      <c r="C70" s="33"/>
      <c r="D70" s="65">
        <v>43873</v>
      </c>
      <c r="E70" s="1">
        <v>70</v>
      </c>
      <c r="F70" s="33"/>
      <c r="G70" s="64">
        <v>43869</v>
      </c>
      <c r="H70" s="1">
        <v>51</v>
      </c>
      <c r="I70" s="33"/>
      <c r="J70" s="64">
        <v>43882</v>
      </c>
      <c r="K70" s="1">
        <v>32</v>
      </c>
      <c r="L70" s="33"/>
      <c r="M70" s="64">
        <v>43870</v>
      </c>
      <c r="N70" s="68">
        <v>54</v>
      </c>
      <c r="O70" s="33"/>
      <c r="P70" s="64">
        <v>43870</v>
      </c>
      <c r="Q70" s="1">
        <v>14</v>
      </c>
      <c r="R70" s="56"/>
      <c r="S70" s="64">
        <v>43882</v>
      </c>
      <c r="T70" s="1">
        <v>54</v>
      </c>
      <c r="U70" s="56"/>
      <c r="V70" s="64">
        <v>43869</v>
      </c>
      <c r="W70" s="1">
        <v>73</v>
      </c>
      <c r="X70" s="33"/>
      <c r="Y70" s="64">
        <v>43882</v>
      </c>
      <c r="Z70" s="1">
        <v>17</v>
      </c>
      <c r="AB70" s="89">
        <v>43901</v>
      </c>
      <c r="AC70" s="1">
        <v>38</v>
      </c>
      <c r="AE70" s="64">
        <v>43882</v>
      </c>
      <c r="AF70" s="1">
        <v>112</v>
      </c>
    </row>
    <row r="71" spans="1:32" ht="15">
      <c r="A71" s="64">
        <v>43871</v>
      </c>
      <c r="B71" s="1">
        <v>95</v>
      </c>
      <c r="C71" s="33"/>
      <c r="D71" s="65">
        <v>43874</v>
      </c>
      <c r="E71" s="1">
        <v>68</v>
      </c>
      <c r="F71" s="33"/>
      <c r="G71" s="64">
        <v>43870</v>
      </c>
      <c r="H71" s="1">
        <v>30</v>
      </c>
      <c r="I71" s="33"/>
      <c r="J71" s="64">
        <v>43883</v>
      </c>
      <c r="K71" s="1">
        <v>59</v>
      </c>
      <c r="L71" s="33"/>
      <c r="M71" s="64">
        <v>43871</v>
      </c>
      <c r="N71" s="68">
        <v>58</v>
      </c>
      <c r="O71" s="33"/>
      <c r="P71" s="64">
        <v>43871</v>
      </c>
      <c r="Q71" s="1">
        <v>15</v>
      </c>
      <c r="R71" s="56"/>
      <c r="S71" s="64">
        <v>43883</v>
      </c>
      <c r="T71" s="1">
        <v>80</v>
      </c>
      <c r="U71" s="56"/>
      <c r="V71" s="64">
        <v>43870</v>
      </c>
      <c r="W71" s="1">
        <v>47</v>
      </c>
      <c r="X71" s="33"/>
      <c r="Y71" s="64">
        <v>43883</v>
      </c>
      <c r="Z71" s="1">
        <v>25</v>
      </c>
      <c r="AB71" s="89">
        <v>43902</v>
      </c>
      <c r="AC71" s="1">
        <v>54</v>
      </c>
      <c r="AE71" s="64">
        <v>43883</v>
      </c>
      <c r="AF71" s="1">
        <v>156</v>
      </c>
    </row>
    <row r="72" spans="1:32" ht="15">
      <c r="A72" s="64">
        <v>43872</v>
      </c>
      <c r="B72" s="1">
        <v>113</v>
      </c>
      <c r="C72" s="33"/>
      <c r="D72" s="65">
        <v>43875</v>
      </c>
      <c r="E72" s="1">
        <v>67</v>
      </c>
      <c r="F72" s="33"/>
      <c r="G72" s="64">
        <v>43871</v>
      </c>
      <c r="H72" s="1">
        <v>32</v>
      </c>
      <c r="I72" s="33"/>
      <c r="J72" s="64">
        <v>43884</v>
      </c>
      <c r="K72" s="1">
        <v>73</v>
      </c>
      <c r="L72" s="33"/>
      <c r="M72" s="64">
        <v>43872</v>
      </c>
      <c r="N72" s="68">
        <v>92</v>
      </c>
      <c r="O72" s="33"/>
      <c r="P72" s="64">
        <v>43872</v>
      </c>
      <c r="Q72" s="1">
        <v>15</v>
      </c>
      <c r="R72" s="56"/>
      <c r="S72" s="64">
        <v>43884</v>
      </c>
      <c r="T72" s="1">
        <v>91</v>
      </c>
      <c r="U72" s="56"/>
      <c r="V72" s="64">
        <v>43871</v>
      </c>
      <c r="W72" s="1">
        <v>56</v>
      </c>
      <c r="X72" s="33"/>
      <c r="Y72" s="64">
        <v>43884</v>
      </c>
      <c r="Z72" s="1">
        <v>22</v>
      </c>
      <c r="AB72" s="89">
        <v>43903</v>
      </c>
      <c r="AC72" s="1">
        <v>57</v>
      </c>
      <c r="AE72" s="64">
        <v>43884</v>
      </c>
      <c r="AF72" s="1">
        <v>154</v>
      </c>
    </row>
    <row r="73" spans="1:32" ht="15">
      <c r="A73" s="64">
        <v>43873</v>
      </c>
      <c r="B73" s="1">
        <v>128</v>
      </c>
      <c r="C73" s="33"/>
      <c r="D73" s="65">
        <v>43876</v>
      </c>
      <c r="E73" s="1">
        <v>75</v>
      </c>
      <c r="F73" s="33"/>
      <c r="G73" s="64">
        <v>43872</v>
      </c>
      <c r="H73" s="1">
        <v>56</v>
      </c>
      <c r="I73" s="33"/>
      <c r="J73" s="64">
        <v>43885</v>
      </c>
      <c r="K73" s="1">
        <v>74</v>
      </c>
      <c r="L73" s="33"/>
      <c r="M73" s="64">
        <v>43873</v>
      </c>
      <c r="N73" s="68">
        <v>80</v>
      </c>
      <c r="O73" s="33"/>
      <c r="P73" s="64">
        <v>43873</v>
      </c>
      <c r="Q73" s="1">
        <v>14</v>
      </c>
      <c r="R73" s="56"/>
      <c r="S73" s="64">
        <v>43885</v>
      </c>
      <c r="T73" s="1">
        <v>94</v>
      </c>
      <c r="U73" s="56"/>
      <c r="V73" s="64">
        <v>43872</v>
      </c>
      <c r="W73" s="1">
        <v>75</v>
      </c>
      <c r="X73" s="33"/>
      <c r="Y73" s="64">
        <v>43885</v>
      </c>
      <c r="Z73" s="1">
        <v>28</v>
      </c>
      <c r="AB73" s="104">
        <v>43904</v>
      </c>
      <c r="AC73" s="105">
        <v>65</v>
      </c>
      <c r="AE73" s="64">
        <v>43885</v>
      </c>
      <c r="AF73" s="1">
        <v>185</v>
      </c>
    </row>
    <row r="74" spans="1:32" ht="15">
      <c r="A74" s="64">
        <v>43874</v>
      </c>
      <c r="B74" s="1">
        <v>152</v>
      </c>
      <c r="C74" s="33"/>
      <c r="D74" s="65">
        <v>43877</v>
      </c>
      <c r="E74" s="1">
        <v>47</v>
      </c>
      <c r="F74" s="33"/>
      <c r="G74" s="64">
        <v>43873</v>
      </c>
      <c r="H74" s="1">
        <v>75</v>
      </c>
      <c r="I74" s="33"/>
      <c r="J74" s="64">
        <v>43886</v>
      </c>
      <c r="K74" s="1">
        <v>79</v>
      </c>
      <c r="L74" s="33"/>
      <c r="M74" s="64">
        <v>43874</v>
      </c>
      <c r="N74" s="68">
        <v>127</v>
      </c>
      <c r="O74" s="33"/>
      <c r="P74" s="64">
        <v>43874</v>
      </c>
      <c r="Q74" s="1">
        <v>11</v>
      </c>
      <c r="R74" s="56"/>
      <c r="S74" s="64">
        <v>43886</v>
      </c>
      <c r="T74" s="1">
        <v>131</v>
      </c>
      <c r="U74" s="56"/>
      <c r="V74" s="64">
        <v>43873</v>
      </c>
      <c r="W74" s="1">
        <v>81</v>
      </c>
      <c r="X74" s="33"/>
      <c r="Y74" s="64">
        <v>43886</v>
      </c>
      <c r="Z74" s="1">
        <v>18</v>
      </c>
      <c r="AB74" s="104">
        <v>43905</v>
      </c>
      <c r="AC74" s="105">
        <v>109</v>
      </c>
      <c r="AE74" s="64">
        <v>43886</v>
      </c>
      <c r="AF74" s="1">
        <v>173</v>
      </c>
    </row>
    <row r="75" spans="1:32" ht="15">
      <c r="A75" s="64">
        <v>43875</v>
      </c>
      <c r="B75" s="1">
        <v>143</v>
      </c>
      <c r="C75" s="33"/>
      <c r="D75" s="65">
        <v>43878</v>
      </c>
      <c r="E75" s="1">
        <v>74</v>
      </c>
      <c r="F75" s="33"/>
      <c r="G75" s="64">
        <v>43874</v>
      </c>
      <c r="H75" s="1">
        <v>47</v>
      </c>
      <c r="I75" s="33"/>
      <c r="J75" s="64">
        <v>43887</v>
      </c>
      <c r="K75" s="1">
        <v>63</v>
      </c>
      <c r="L75" s="33"/>
      <c r="M75" s="64">
        <v>43875</v>
      </c>
      <c r="N75" s="68">
        <v>140</v>
      </c>
      <c r="O75" s="33"/>
      <c r="P75" s="64">
        <v>43875</v>
      </c>
      <c r="Q75" s="1">
        <v>16</v>
      </c>
      <c r="R75" s="56"/>
      <c r="S75" s="64">
        <v>43887</v>
      </c>
      <c r="T75" s="1">
        <v>53</v>
      </c>
      <c r="U75" s="56"/>
      <c r="V75" s="64">
        <v>43874</v>
      </c>
      <c r="W75" s="1">
        <v>110</v>
      </c>
      <c r="X75" s="33"/>
      <c r="Y75" s="64">
        <v>43887</v>
      </c>
      <c r="Z75" s="1">
        <v>19</v>
      </c>
      <c r="AB75" s="104">
        <v>43906</v>
      </c>
      <c r="AC75" s="105">
        <v>134</v>
      </c>
      <c r="AE75" s="64">
        <v>43887</v>
      </c>
      <c r="AF75" s="1">
        <v>92</v>
      </c>
    </row>
    <row r="76" spans="1:32" ht="15">
      <c r="A76" s="64">
        <v>43876</v>
      </c>
      <c r="B76" s="1">
        <v>135</v>
      </c>
      <c r="C76" s="33"/>
      <c r="D76" s="65">
        <v>43879</v>
      </c>
      <c r="E76" s="1">
        <v>73</v>
      </c>
      <c r="F76" s="33"/>
      <c r="G76" s="64">
        <v>43875</v>
      </c>
      <c r="H76" s="1">
        <v>36</v>
      </c>
      <c r="I76" s="33"/>
      <c r="J76" s="64">
        <v>43888</v>
      </c>
      <c r="K76" s="1">
        <v>76</v>
      </c>
      <c r="L76" s="33"/>
      <c r="M76" s="64">
        <v>43876</v>
      </c>
      <c r="N76" s="68">
        <v>95</v>
      </c>
      <c r="O76" s="33"/>
      <c r="P76" s="64">
        <v>43876</v>
      </c>
      <c r="Q76" s="1">
        <v>17</v>
      </c>
      <c r="R76" s="56"/>
      <c r="S76" s="64">
        <v>43888</v>
      </c>
      <c r="T76" s="1">
        <v>100</v>
      </c>
      <c r="U76" s="56"/>
      <c r="V76" s="64">
        <v>43875</v>
      </c>
      <c r="W76" s="1">
        <v>90</v>
      </c>
      <c r="X76" s="33"/>
      <c r="Y76" s="64">
        <v>43888</v>
      </c>
      <c r="Z76" s="1">
        <v>26</v>
      </c>
      <c r="AB76" s="104">
        <v>43907</v>
      </c>
      <c r="AC76" s="105">
        <v>188</v>
      </c>
      <c r="AE76" s="64">
        <v>43888</v>
      </c>
      <c r="AF76" s="1">
        <v>142</v>
      </c>
    </row>
    <row r="77" spans="1:32" ht="15">
      <c r="A77" s="64">
        <v>43877</v>
      </c>
      <c r="B77" s="1">
        <v>139</v>
      </c>
      <c r="C77" s="33"/>
      <c r="D77" s="65">
        <v>43880</v>
      </c>
      <c r="E77" s="1">
        <v>79</v>
      </c>
      <c r="F77" s="33"/>
      <c r="G77" s="64">
        <v>43876</v>
      </c>
      <c r="H77" s="1">
        <v>56</v>
      </c>
      <c r="I77" s="33"/>
      <c r="J77" s="64">
        <v>43889</v>
      </c>
      <c r="K77" s="1">
        <v>114</v>
      </c>
      <c r="L77" s="33"/>
      <c r="M77" s="64">
        <v>43877</v>
      </c>
      <c r="N77" s="68">
        <v>91</v>
      </c>
      <c r="O77" s="33"/>
      <c r="P77" s="64">
        <v>43877</v>
      </c>
      <c r="Q77" s="1">
        <v>20</v>
      </c>
      <c r="R77" s="56"/>
      <c r="S77" s="64">
        <v>43889</v>
      </c>
      <c r="T77" s="1">
        <v>159</v>
      </c>
      <c r="U77" s="56"/>
      <c r="V77" s="64">
        <v>43876</v>
      </c>
      <c r="W77" s="1">
        <v>122</v>
      </c>
      <c r="X77" s="33"/>
      <c r="Y77" s="64">
        <v>43889</v>
      </c>
      <c r="Z77" s="1">
        <v>29</v>
      </c>
      <c r="AB77" s="104">
        <v>43908</v>
      </c>
      <c r="AC77" s="105">
        <v>95</v>
      </c>
      <c r="AE77" s="64">
        <v>43890</v>
      </c>
      <c r="AF77" s="1">
        <v>240</v>
      </c>
    </row>
    <row r="78" spans="1:32" ht="15">
      <c r="A78" s="64">
        <v>43878</v>
      </c>
      <c r="B78" s="1">
        <v>170</v>
      </c>
      <c r="C78" s="33"/>
      <c r="D78" s="65">
        <v>43881</v>
      </c>
      <c r="E78" s="1">
        <v>57</v>
      </c>
      <c r="F78" s="33"/>
      <c r="G78" s="64">
        <v>43877</v>
      </c>
      <c r="H78" s="1">
        <v>67</v>
      </c>
      <c r="I78" s="33"/>
      <c r="J78" s="64">
        <v>43890</v>
      </c>
      <c r="K78" s="1">
        <v>117</v>
      </c>
      <c r="L78" s="33"/>
      <c r="M78" s="64">
        <v>43878</v>
      </c>
      <c r="N78" s="68">
        <v>112</v>
      </c>
      <c r="O78" s="33"/>
      <c r="P78" s="64">
        <v>43878</v>
      </c>
      <c r="Q78" s="1">
        <v>14</v>
      </c>
      <c r="R78" s="56"/>
      <c r="S78" s="64">
        <v>43890</v>
      </c>
      <c r="T78" s="1">
        <v>136</v>
      </c>
      <c r="U78" s="56"/>
      <c r="V78" s="64">
        <v>43877</v>
      </c>
      <c r="W78" s="1">
        <v>103</v>
      </c>
      <c r="X78" s="33"/>
      <c r="Y78" s="64">
        <v>43890</v>
      </c>
      <c r="Z78" s="1">
        <v>26</v>
      </c>
      <c r="AB78" s="89">
        <v>43909</v>
      </c>
      <c r="AC78" s="1">
        <v>60</v>
      </c>
      <c r="AE78" s="64">
        <v>43891</v>
      </c>
      <c r="AF78" s="1">
        <v>81</v>
      </c>
    </row>
    <row r="79" spans="1:32" ht="15">
      <c r="A79" s="64">
        <v>43879</v>
      </c>
      <c r="B79" s="1">
        <v>178</v>
      </c>
      <c r="C79" s="33"/>
      <c r="D79" s="65">
        <v>43882</v>
      </c>
      <c r="E79" s="1">
        <v>47</v>
      </c>
      <c r="F79" s="33"/>
      <c r="G79" s="64">
        <v>43878</v>
      </c>
      <c r="H79" s="1">
        <v>73</v>
      </c>
      <c r="I79" s="33"/>
      <c r="J79" s="64">
        <v>43891</v>
      </c>
      <c r="K79" s="1">
        <v>28</v>
      </c>
      <c r="L79" s="33"/>
      <c r="M79" s="64">
        <v>43879</v>
      </c>
      <c r="N79" s="68">
        <v>126</v>
      </c>
      <c r="O79" s="33"/>
      <c r="P79" s="64">
        <v>43879</v>
      </c>
      <c r="Q79" s="1">
        <v>15</v>
      </c>
      <c r="R79" s="56"/>
      <c r="S79" s="64">
        <v>43891</v>
      </c>
      <c r="T79" s="1">
        <v>35</v>
      </c>
      <c r="U79" s="56"/>
      <c r="V79" s="64">
        <v>43878</v>
      </c>
      <c r="W79" s="1">
        <v>153</v>
      </c>
      <c r="X79" s="33"/>
      <c r="Y79" s="64">
        <v>43891</v>
      </c>
      <c r="Z79" s="1">
        <v>20</v>
      </c>
      <c r="AB79" s="89">
        <v>43910</v>
      </c>
      <c r="AC79" s="1">
        <v>38</v>
      </c>
      <c r="AE79" s="64">
        <v>43892</v>
      </c>
      <c r="AF79" s="1">
        <v>178</v>
      </c>
    </row>
    <row r="80" spans="1:32" ht="15">
      <c r="A80" s="64">
        <v>43880</v>
      </c>
      <c r="B80" s="1">
        <v>187</v>
      </c>
      <c r="C80" s="33"/>
      <c r="D80" s="65">
        <v>43883</v>
      </c>
      <c r="E80" s="1">
        <v>53</v>
      </c>
      <c r="F80" s="33"/>
      <c r="G80" s="64">
        <v>43879</v>
      </c>
      <c r="H80" s="1">
        <v>77</v>
      </c>
      <c r="I80" s="33"/>
      <c r="J80" s="64">
        <v>43892</v>
      </c>
      <c r="K80" s="1">
        <v>67</v>
      </c>
      <c r="L80" s="33"/>
      <c r="M80" s="64">
        <v>43880</v>
      </c>
      <c r="N80" s="68">
        <v>85</v>
      </c>
      <c r="O80" s="33"/>
      <c r="P80" s="64">
        <v>43880</v>
      </c>
      <c r="Q80" s="1">
        <v>14</v>
      </c>
      <c r="R80" s="56"/>
      <c r="S80" s="64">
        <v>43892</v>
      </c>
      <c r="T80" s="1">
        <v>74</v>
      </c>
      <c r="U80" s="56"/>
      <c r="V80" s="64">
        <v>43879</v>
      </c>
      <c r="W80" s="1">
        <v>126</v>
      </c>
      <c r="X80" s="33"/>
      <c r="Y80" s="64">
        <v>43892</v>
      </c>
      <c r="Z80" s="1">
        <v>25</v>
      </c>
      <c r="AB80" s="89">
        <v>43911</v>
      </c>
      <c r="AC80" s="1">
        <v>46</v>
      </c>
      <c r="AE80" s="64">
        <v>43893</v>
      </c>
      <c r="AF80" s="1">
        <v>69</v>
      </c>
    </row>
    <row r="81" spans="1:32" ht="15">
      <c r="A81" s="64">
        <v>43881</v>
      </c>
      <c r="B81" s="1">
        <v>157</v>
      </c>
      <c r="C81" s="33"/>
      <c r="D81" s="65">
        <v>43884</v>
      </c>
      <c r="E81" s="1">
        <v>70</v>
      </c>
      <c r="F81" s="33"/>
      <c r="G81" s="64">
        <v>43880</v>
      </c>
      <c r="H81" s="1">
        <v>65</v>
      </c>
      <c r="I81" s="33"/>
      <c r="J81" s="64">
        <v>43893</v>
      </c>
      <c r="K81" s="1">
        <v>35</v>
      </c>
      <c r="L81" s="33"/>
      <c r="M81" s="64">
        <v>43881</v>
      </c>
      <c r="N81" s="68">
        <v>84</v>
      </c>
      <c r="O81" s="33"/>
      <c r="P81" s="64">
        <v>43881</v>
      </c>
      <c r="Q81" s="1">
        <v>14</v>
      </c>
      <c r="R81" s="56"/>
      <c r="S81" s="64">
        <v>43893</v>
      </c>
      <c r="T81" s="1">
        <v>35</v>
      </c>
      <c r="U81" s="56"/>
      <c r="V81" s="64">
        <v>43880</v>
      </c>
      <c r="W81" s="1">
        <v>143</v>
      </c>
      <c r="X81" s="33"/>
      <c r="Y81" s="64">
        <v>43893</v>
      </c>
      <c r="Z81" s="1">
        <v>15</v>
      </c>
      <c r="AB81" s="89">
        <v>43912</v>
      </c>
      <c r="AC81" s="1">
        <v>34</v>
      </c>
      <c r="AE81" s="64">
        <v>43894</v>
      </c>
      <c r="AF81" s="1">
        <v>68</v>
      </c>
    </row>
    <row r="82" spans="1:32" ht="15">
      <c r="A82" s="64">
        <v>43882</v>
      </c>
      <c r="B82" s="1">
        <v>126</v>
      </c>
      <c r="C82" s="33"/>
      <c r="D82" s="65">
        <v>43885</v>
      </c>
      <c r="E82" s="1">
        <v>60</v>
      </c>
      <c r="F82" s="33"/>
      <c r="G82" s="64">
        <v>43881</v>
      </c>
      <c r="H82" s="1">
        <v>61</v>
      </c>
      <c r="I82" s="33"/>
      <c r="J82" s="64">
        <v>43894</v>
      </c>
      <c r="K82" s="1">
        <v>41</v>
      </c>
      <c r="L82" s="33"/>
      <c r="M82" s="64">
        <v>43882</v>
      </c>
      <c r="N82" s="68">
        <v>74</v>
      </c>
      <c r="O82" s="33"/>
      <c r="P82" s="64">
        <v>43882</v>
      </c>
      <c r="Q82" s="1">
        <v>13</v>
      </c>
      <c r="R82" s="56"/>
      <c r="S82" s="64">
        <v>43894</v>
      </c>
      <c r="T82" s="1">
        <v>37</v>
      </c>
      <c r="U82" s="56"/>
      <c r="V82" s="64">
        <v>43881</v>
      </c>
      <c r="W82" s="1">
        <v>122</v>
      </c>
      <c r="X82" s="33"/>
      <c r="Y82" s="64">
        <v>43894</v>
      </c>
      <c r="Z82" s="1">
        <v>17</v>
      </c>
      <c r="AB82" s="89">
        <v>43913</v>
      </c>
      <c r="AC82" s="66">
        <v>33</v>
      </c>
      <c r="AE82" s="64">
        <v>43895</v>
      </c>
      <c r="AF82" s="1">
        <v>53</v>
      </c>
    </row>
    <row r="83" spans="1:32" ht="15">
      <c r="A83" s="64">
        <v>43883</v>
      </c>
      <c r="B83" s="1">
        <v>165</v>
      </c>
      <c r="C83" s="33"/>
      <c r="D83" s="65">
        <v>43886</v>
      </c>
      <c r="E83" s="1">
        <v>61</v>
      </c>
      <c r="F83" s="33"/>
      <c r="G83" s="64">
        <v>43882</v>
      </c>
      <c r="H83" s="1">
        <v>64</v>
      </c>
      <c r="I83" s="33"/>
      <c r="J83" s="64">
        <v>43895</v>
      </c>
      <c r="K83" s="1">
        <v>42</v>
      </c>
      <c r="L83" s="33"/>
      <c r="M83" s="64">
        <v>43883</v>
      </c>
      <c r="N83" s="68">
        <v>93</v>
      </c>
      <c r="O83" s="33"/>
      <c r="P83" s="64">
        <v>43883</v>
      </c>
      <c r="Q83" s="1">
        <v>12</v>
      </c>
      <c r="R83" s="56"/>
      <c r="S83" s="64">
        <v>43895</v>
      </c>
      <c r="T83" s="1">
        <v>35</v>
      </c>
      <c r="U83" s="56"/>
      <c r="V83" s="64">
        <v>43882</v>
      </c>
      <c r="W83" s="1">
        <v>87</v>
      </c>
      <c r="X83" s="33"/>
      <c r="Y83" s="64">
        <v>43895</v>
      </c>
      <c r="Z83" s="1">
        <v>14</v>
      </c>
      <c r="AE83" s="64">
        <v>43896</v>
      </c>
      <c r="AF83" s="1">
        <v>46</v>
      </c>
    </row>
    <row r="84" spans="1:32" ht="15">
      <c r="A84" s="64">
        <v>43884</v>
      </c>
      <c r="B84" s="1">
        <v>178</v>
      </c>
      <c r="C84" s="33"/>
      <c r="D84" s="65">
        <v>43887</v>
      </c>
      <c r="E84" s="1">
        <v>70</v>
      </c>
      <c r="F84" s="33"/>
      <c r="G84" s="64">
        <v>43883</v>
      </c>
      <c r="H84" s="1">
        <v>84</v>
      </c>
      <c r="I84" s="33"/>
      <c r="J84" s="64">
        <v>43896</v>
      </c>
      <c r="K84" s="1">
        <v>33</v>
      </c>
      <c r="L84" s="33"/>
      <c r="M84" s="64">
        <v>43884</v>
      </c>
      <c r="N84" s="68">
        <v>83</v>
      </c>
      <c r="O84" s="33"/>
      <c r="P84" s="64">
        <v>43884</v>
      </c>
      <c r="Q84" s="1">
        <v>11</v>
      </c>
      <c r="R84" s="56"/>
      <c r="S84" s="64">
        <v>43896</v>
      </c>
      <c r="T84" s="1">
        <v>30</v>
      </c>
      <c r="U84" s="56"/>
      <c r="V84" s="64">
        <v>43883</v>
      </c>
      <c r="W84" s="1">
        <v>119</v>
      </c>
      <c r="X84" s="33"/>
      <c r="Y84" s="64">
        <v>43896</v>
      </c>
      <c r="Z84" s="1">
        <v>15</v>
      </c>
      <c r="AE84" s="64">
        <v>43897</v>
      </c>
      <c r="AF84" s="1">
        <v>58</v>
      </c>
    </row>
    <row r="85" spans="1:32" ht="15">
      <c r="A85" s="64">
        <v>43885</v>
      </c>
      <c r="B85" s="1">
        <v>173</v>
      </c>
      <c r="C85" s="33"/>
      <c r="D85" s="65">
        <v>43888</v>
      </c>
      <c r="E85" s="1">
        <v>83</v>
      </c>
      <c r="F85" s="33"/>
      <c r="G85" s="64">
        <v>43884</v>
      </c>
      <c r="H85" s="1">
        <v>65</v>
      </c>
      <c r="I85" s="33"/>
      <c r="J85" s="64">
        <v>43897</v>
      </c>
      <c r="K85" s="1">
        <v>35</v>
      </c>
      <c r="L85" s="33"/>
      <c r="M85" s="64">
        <v>43885</v>
      </c>
      <c r="N85" s="68">
        <v>95</v>
      </c>
      <c r="O85" s="33"/>
      <c r="P85" s="64">
        <v>43885</v>
      </c>
      <c r="Q85" s="1">
        <v>15</v>
      </c>
      <c r="R85" s="56"/>
      <c r="S85" s="64">
        <v>43897</v>
      </c>
      <c r="T85" s="1">
        <v>35</v>
      </c>
      <c r="U85" s="56"/>
      <c r="V85" s="64">
        <v>43884</v>
      </c>
      <c r="W85" s="1">
        <v>148</v>
      </c>
      <c r="X85" s="33"/>
      <c r="Y85" s="64">
        <v>43897</v>
      </c>
      <c r="Z85" s="1">
        <v>10</v>
      </c>
      <c r="AE85" s="64">
        <v>43898</v>
      </c>
      <c r="AF85" s="1">
        <v>89</v>
      </c>
    </row>
    <row r="86" spans="1:32" ht="15">
      <c r="A86" s="64">
        <v>43886</v>
      </c>
      <c r="B86" s="1">
        <v>155</v>
      </c>
      <c r="C86" s="33"/>
      <c r="D86" s="65">
        <v>43889</v>
      </c>
      <c r="E86" s="1">
        <v>176</v>
      </c>
      <c r="F86" s="33"/>
      <c r="G86" s="64">
        <v>43885</v>
      </c>
      <c r="H86" s="1">
        <v>78</v>
      </c>
      <c r="I86" s="33"/>
      <c r="J86" s="64">
        <v>43898</v>
      </c>
      <c r="K86" s="1">
        <v>43</v>
      </c>
      <c r="L86" s="33"/>
      <c r="M86" s="64">
        <v>43886</v>
      </c>
      <c r="N86" s="68">
        <v>187</v>
      </c>
      <c r="O86" s="33"/>
      <c r="P86" s="64">
        <v>43886</v>
      </c>
      <c r="Q86" s="1">
        <v>9</v>
      </c>
      <c r="R86" s="56"/>
      <c r="S86" s="64">
        <v>43898</v>
      </c>
      <c r="T86" s="1">
        <v>53</v>
      </c>
      <c r="U86" s="56"/>
      <c r="V86" s="64">
        <v>43885</v>
      </c>
      <c r="W86" s="1">
        <v>137</v>
      </c>
      <c r="X86" s="33"/>
      <c r="Y86" s="64">
        <v>43898</v>
      </c>
      <c r="Z86" s="1">
        <v>10</v>
      </c>
      <c r="AE86" s="64">
        <v>43899</v>
      </c>
      <c r="AF86" s="1">
        <v>90</v>
      </c>
    </row>
    <row r="87" spans="1:32" ht="15">
      <c r="A87" s="64">
        <v>43887</v>
      </c>
      <c r="B87" s="1">
        <v>110</v>
      </c>
      <c r="C87" s="33"/>
      <c r="D87" s="65">
        <v>43890</v>
      </c>
      <c r="E87" s="1">
        <v>86</v>
      </c>
      <c r="F87" s="33"/>
      <c r="G87" s="64">
        <v>43886</v>
      </c>
      <c r="H87" s="1">
        <v>35</v>
      </c>
      <c r="I87" s="33"/>
      <c r="J87" s="64">
        <v>43899</v>
      </c>
      <c r="K87" s="1">
        <v>39</v>
      </c>
      <c r="L87" s="33"/>
      <c r="M87" s="64">
        <v>43887</v>
      </c>
      <c r="N87" s="68">
        <v>70</v>
      </c>
      <c r="O87" s="33"/>
      <c r="P87" s="64">
        <v>43887</v>
      </c>
      <c r="Q87" s="1">
        <v>9</v>
      </c>
      <c r="R87" s="56"/>
      <c r="S87" s="64">
        <v>43899</v>
      </c>
      <c r="T87" s="1">
        <v>47</v>
      </c>
      <c r="U87" s="56"/>
      <c r="V87" s="64">
        <v>43886</v>
      </c>
      <c r="W87" s="1">
        <v>69</v>
      </c>
      <c r="X87" s="33"/>
      <c r="Y87" s="64">
        <v>43899</v>
      </c>
      <c r="Z87" s="1">
        <v>12</v>
      </c>
      <c r="AE87" s="64">
        <v>43900</v>
      </c>
      <c r="AF87" s="1">
        <v>58</v>
      </c>
    </row>
    <row r="88" spans="1:32" ht="15">
      <c r="A88" s="64">
        <v>43888</v>
      </c>
      <c r="B88" s="1">
        <v>147</v>
      </c>
      <c r="C88" s="33"/>
      <c r="D88" s="65">
        <v>43891</v>
      </c>
      <c r="E88" s="1">
        <v>33</v>
      </c>
      <c r="F88" s="33"/>
      <c r="G88" s="64">
        <v>43887</v>
      </c>
      <c r="H88" s="1">
        <v>58</v>
      </c>
      <c r="I88" s="33"/>
      <c r="J88" s="64">
        <v>43900</v>
      </c>
      <c r="K88" s="1">
        <v>22</v>
      </c>
      <c r="L88" s="33"/>
      <c r="M88" s="64">
        <v>43888</v>
      </c>
      <c r="N88" s="68">
        <v>106</v>
      </c>
      <c r="O88" s="33"/>
      <c r="P88" s="64">
        <v>43888</v>
      </c>
      <c r="Q88" s="1">
        <v>9</v>
      </c>
      <c r="R88" s="56"/>
      <c r="S88" s="64">
        <v>43900</v>
      </c>
      <c r="T88" s="1">
        <v>28</v>
      </c>
      <c r="U88" s="56"/>
      <c r="V88" s="64">
        <v>43887</v>
      </c>
      <c r="W88" s="1">
        <v>62</v>
      </c>
      <c r="X88" s="33"/>
      <c r="Y88" s="64">
        <v>43900</v>
      </c>
      <c r="Z88" s="1">
        <v>9</v>
      </c>
      <c r="AE88" s="64">
        <v>43901</v>
      </c>
      <c r="AF88" s="1">
        <v>50</v>
      </c>
    </row>
    <row r="89" spans="1:32" ht="15">
      <c r="A89" s="64">
        <v>43889</v>
      </c>
      <c r="B89" s="1">
        <v>301</v>
      </c>
      <c r="C89" s="33"/>
      <c r="D89" s="65">
        <v>43892</v>
      </c>
      <c r="E89" s="1">
        <v>46</v>
      </c>
      <c r="F89" s="33"/>
      <c r="G89" s="64">
        <v>43888</v>
      </c>
      <c r="H89" s="1">
        <v>57</v>
      </c>
      <c r="I89" s="33"/>
      <c r="J89" s="64">
        <v>43901</v>
      </c>
      <c r="K89" s="1">
        <v>31</v>
      </c>
      <c r="L89" s="33"/>
      <c r="M89" s="64">
        <v>43889</v>
      </c>
      <c r="N89" s="68">
        <v>113</v>
      </c>
      <c r="O89" s="33"/>
      <c r="P89" s="64">
        <v>43889</v>
      </c>
      <c r="Q89" s="1">
        <v>9</v>
      </c>
      <c r="R89" s="56"/>
      <c r="S89" s="64">
        <v>43901</v>
      </c>
      <c r="T89" s="1">
        <v>28</v>
      </c>
      <c r="U89" s="56"/>
      <c r="V89" s="64">
        <v>43888</v>
      </c>
      <c r="W89" s="1">
        <v>96</v>
      </c>
      <c r="X89" s="33"/>
      <c r="Y89" s="64">
        <v>43901</v>
      </c>
      <c r="Z89" s="1">
        <v>9</v>
      </c>
      <c r="AE89" s="64">
        <v>43902</v>
      </c>
      <c r="AF89" s="1">
        <v>65</v>
      </c>
    </row>
    <row r="90" spans="1:32" ht="15">
      <c r="A90" s="64">
        <v>43890</v>
      </c>
      <c r="B90" s="1">
        <v>187</v>
      </c>
      <c r="C90" s="33"/>
      <c r="D90" s="65">
        <v>43893</v>
      </c>
      <c r="E90" s="1">
        <v>27</v>
      </c>
      <c r="F90" s="33"/>
      <c r="G90" s="64">
        <v>43889</v>
      </c>
      <c r="H90" s="1">
        <v>124</v>
      </c>
      <c r="I90" s="33"/>
      <c r="J90" s="64">
        <v>43902</v>
      </c>
      <c r="K90" s="1">
        <v>38</v>
      </c>
      <c r="L90" s="33"/>
      <c r="M90" s="64">
        <v>43891</v>
      </c>
      <c r="N90" s="68">
        <v>57</v>
      </c>
      <c r="O90" s="33"/>
      <c r="P90" s="64">
        <v>43890</v>
      </c>
      <c r="Q90" s="1">
        <v>11</v>
      </c>
      <c r="R90" s="56"/>
      <c r="S90" s="64">
        <v>43902</v>
      </c>
      <c r="T90" s="1">
        <v>41</v>
      </c>
      <c r="U90" s="56"/>
      <c r="V90" s="64">
        <v>43889</v>
      </c>
      <c r="W90" s="1">
        <v>142</v>
      </c>
      <c r="X90" s="33"/>
      <c r="Y90" s="64">
        <v>43902</v>
      </c>
      <c r="Z90" s="1">
        <v>11</v>
      </c>
      <c r="AE90" s="64">
        <v>43903</v>
      </c>
      <c r="AF90" s="1">
        <v>65</v>
      </c>
    </row>
    <row r="91" spans="1:32" ht="15">
      <c r="A91" s="64">
        <v>43891</v>
      </c>
      <c r="B91" s="1">
        <v>110</v>
      </c>
      <c r="C91" s="33"/>
      <c r="D91" s="65">
        <v>43894</v>
      </c>
      <c r="E91" s="1">
        <v>15</v>
      </c>
      <c r="F91" s="33"/>
      <c r="G91" s="64">
        <v>43890</v>
      </c>
      <c r="H91" s="1">
        <v>66</v>
      </c>
      <c r="I91" s="33"/>
      <c r="J91" s="64">
        <v>43903</v>
      </c>
      <c r="K91" s="1">
        <v>41</v>
      </c>
      <c r="L91" s="33"/>
      <c r="M91" s="64">
        <v>43892</v>
      </c>
      <c r="N91" s="68">
        <v>65</v>
      </c>
      <c r="O91" s="33"/>
      <c r="P91" s="64">
        <v>43891</v>
      </c>
      <c r="Q91" s="1">
        <v>10</v>
      </c>
      <c r="R91" s="56"/>
      <c r="S91" s="64">
        <v>43903</v>
      </c>
      <c r="T91" s="1">
        <v>50</v>
      </c>
      <c r="U91" s="56"/>
      <c r="V91" s="64">
        <v>43890</v>
      </c>
      <c r="W91" s="1">
        <v>157</v>
      </c>
      <c r="X91" s="33"/>
      <c r="Y91" s="64">
        <v>43903</v>
      </c>
      <c r="Z91" s="1">
        <v>11</v>
      </c>
      <c r="AE91" s="106">
        <v>43904</v>
      </c>
      <c r="AF91" s="105">
        <v>83</v>
      </c>
    </row>
    <row r="92" spans="1:32" ht="15">
      <c r="A92" s="64">
        <v>43892</v>
      </c>
      <c r="B92" s="1">
        <v>130</v>
      </c>
      <c r="C92" s="33"/>
      <c r="D92" s="65">
        <v>43895</v>
      </c>
      <c r="E92" s="1">
        <v>27</v>
      </c>
      <c r="F92" s="33"/>
      <c r="G92" s="64">
        <v>43891</v>
      </c>
      <c r="H92" s="1">
        <v>54</v>
      </c>
      <c r="I92" s="33"/>
      <c r="J92" s="100">
        <v>43904</v>
      </c>
      <c r="K92" s="99">
        <v>41</v>
      </c>
      <c r="L92" s="33"/>
      <c r="M92" s="64">
        <v>43893</v>
      </c>
      <c r="N92" s="68">
        <v>50</v>
      </c>
      <c r="O92" s="33"/>
      <c r="P92" s="64">
        <v>43892</v>
      </c>
      <c r="Q92" s="1">
        <v>11</v>
      </c>
      <c r="R92" s="56"/>
      <c r="S92" s="100">
        <v>43904</v>
      </c>
      <c r="T92" s="99">
        <v>48</v>
      </c>
      <c r="U92" s="56"/>
      <c r="V92" s="64">
        <v>43891</v>
      </c>
      <c r="W92" s="1">
        <v>91</v>
      </c>
      <c r="X92" s="33"/>
      <c r="Y92" s="107">
        <v>43904</v>
      </c>
      <c r="Z92" s="108">
        <v>12</v>
      </c>
      <c r="AE92" s="106">
        <v>43905</v>
      </c>
      <c r="AF92" s="105">
        <v>164</v>
      </c>
    </row>
    <row r="93" spans="1:32" ht="15">
      <c r="A93" s="64">
        <v>43893</v>
      </c>
      <c r="B93" s="1">
        <v>94</v>
      </c>
      <c r="C93" s="33"/>
      <c r="D93" s="65">
        <v>43896</v>
      </c>
      <c r="E93" s="1">
        <v>9</v>
      </c>
      <c r="F93" s="33"/>
      <c r="G93" s="64">
        <v>43892</v>
      </c>
      <c r="H93" s="1">
        <v>60</v>
      </c>
      <c r="I93" s="33"/>
      <c r="J93" s="100">
        <v>43905</v>
      </c>
      <c r="K93" s="99">
        <v>68</v>
      </c>
      <c r="L93" s="33"/>
      <c r="M93" s="64">
        <v>43894</v>
      </c>
      <c r="N93" s="68">
        <v>55</v>
      </c>
      <c r="O93" s="33"/>
      <c r="P93" s="64">
        <v>43893</v>
      </c>
      <c r="Q93" s="1">
        <v>9</v>
      </c>
      <c r="R93" s="56"/>
      <c r="S93" s="100">
        <v>43906</v>
      </c>
      <c r="T93" s="99">
        <v>132</v>
      </c>
      <c r="U93" s="56"/>
      <c r="V93" s="64">
        <v>43892</v>
      </c>
      <c r="W93" s="1">
        <v>109</v>
      </c>
      <c r="X93" s="33"/>
      <c r="Y93" s="107">
        <v>43905</v>
      </c>
      <c r="Z93" s="108">
        <v>20</v>
      </c>
      <c r="AE93" s="106">
        <v>43906</v>
      </c>
      <c r="AF93" s="105">
        <v>206</v>
      </c>
    </row>
    <row r="94" spans="1:32" ht="15">
      <c r="A94" s="64">
        <v>43894</v>
      </c>
      <c r="B94" s="1">
        <v>102</v>
      </c>
      <c r="C94" s="33"/>
      <c r="D94" s="65">
        <v>43897</v>
      </c>
      <c r="E94" s="1">
        <v>14</v>
      </c>
      <c r="F94" s="33"/>
      <c r="G94" s="64">
        <v>43893</v>
      </c>
      <c r="H94" s="1">
        <v>44</v>
      </c>
      <c r="I94" s="33"/>
      <c r="J94" s="100">
        <v>43906</v>
      </c>
      <c r="K94" s="99">
        <v>67</v>
      </c>
      <c r="L94" s="33"/>
      <c r="M94" s="64">
        <v>43895</v>
      </c>
      <c r="N94" s="68">
        <v>44</v>
      </c>
      <c r="O94" s="33"/>
      <c r="P94" s="64">
        <v>43894</v>
      </c>
      <c r="Q94" s="1">
        <v>9</v>
      </c>
      <c r="R94" s="56"/>
      <c r="S94" s="100">
        <v>43907</v>
      </c>
      <c r="T94" s="99">
        <v>172</v>
      </c>
      <c r="U94" s="56"/>
      <c r="V94" s="64">
        <v>43893</v>
      </c>
      <c r="W94" s="1">
        <v>67</v>
      </c>
      <c r="X94" s="33"/>
      <c r="Y94" s="107">
        <v>43906</v>
      </c>
      <c r="Z94" s="108">
        <v>25</v>
      </c>
      <c r="AE94" s="106">
        <v>43907</v>
      </c>
      <c r="AF94" s="105">
        <v>359</v>
      </c>
    </row>
    <row r="95" spans="1:32" ht="15">
      <c r="A95" s="64">
        <v>43895</v>
      </c>
      <c r="B95" s="1">
        <v>77</v>
      </c>
      <c r="C95" s="33"/>
      <c r="D95" s="65">
        <v>43898</v>
      </c>
      <c r="E95" s="1">
        <v>36</v>
      </c>
      <c r="F95" s="33"/>
      <c r="G95" s="64">
        <v>43894</v>
      </c>
      <c r="H95" s="1">
        <v>45</v>
      </c>
      <c r="I95" s="33"/>
      <c r="J95" s="100">
        <v>43907</v>
      </c>
      <c r="K95" s="99">
        <v>126</v>
      </c>
      <c r="L95" s="33"/>
      <c r="M95" s="64">
        <v>43896</v>
      </c>
      <c r="N95" s="68">
        <v>52</v>
      </c>
      <c r="O95" s="33"/>
      <c r="P95" s="64">
        <v>43895</v>
      </c>
      <c r="Q95" s="1">
        <v>9</v>
      </c>
      <c r="R95" s="56"/>
      <c r="S95" s="100">
        <v>43908</v>
      </c>
      <c r="T95" s="99">
        <v>63</v>
      </c>
      <c r="U95" s="56"/>
      <c r="V95" s="64">
        <v>43894</v>
      </c>
      <c r="W95" s="1">
        <v>71</v>
      </c>
      <c r="X95" s="33"/>
      <c r="Y95" s="107">
        <v>43907</v>
      </c>
      <c r="Z95" s="108">
        <v>23</v>
      </c>
      <c r="AE95" s="106">
        <v>43908</v>
      </c>
      <c r="AF95" s="105">
        <v>206</v>
      </c>
    </row>
    <row r="96" spans="1:32" ht="15">
      <c r="A96" s="64">
        <v>43896</v>
      </c>
      <c r="B96" s="1">
        <v>85</v>
      </c>
      <c r="C96" s="33"/>
      <c r="D96" s="65">
        <v>43899</v>
      </c>
      <c r="E96" s="1">
        <v>21</v>
      </c>
      <c r="F96" s="33"/>
      <c r="G96" s="64">
        <v>43895</v>
      </c>
      <c r="H96" s="1">
        <v>41</v>
      </c>
      <c r="I96" s="33"/>
      <c r="J96" s="64">
        <v>43908</v>
      </c>
      <c r="K96" s="1">
        <v>47</v>
      </c>
      <c r="L96" s="33"/>
      <c r="M96" s="64">
        <v>43897</v>
      </c>
      <c r="N96" s="68">
        <v>46</v>
      </c>
      <c r="O96" s="33"/>
      <c r="P96" s="64">
        <v>43896</v>
      </c>
      <c r="Q96" s="1">
        <v>9</v>
      </c>
      <c r="R96" s="56"/>
      <c r="S96" s="64">
        <v>43909</v>
      </c>
      <c r="T96" s="1">
        <v>34</v>
      </c>
      <c r="U96" s="56"/>
      <c r="V96" s="64">
        <v>43895</v>
      </c>
      <c r="W96" s="1">
        <v>57</v>
      </c>
      <c r="X96" s="33"/>
      <c r="Y96" s="107">
        <v>43908</v>
      </c>
      <c r="Z96" s="108">
        <v>24</v>
      </c>
      <c r="AE96" s="64">
        <v>43909</v>
      </c>
      <c r="AF96" s="1">
        <v>100</v>
      </c>
    </row>
    <row r="97" spans="1:32" ht="15">
      <c r="A97" s="64">
        <v>43897</v>
      </c>
      <c r="B97" s="1">
        <v>83</v>
      </c>
      <c r="C97" s="33"/>
      <c r="D97" s="65">
        <v>43900</v>
      </c>
      <c r="E97" s="1">
        <v>19</v>
      </c>
      <c r="F97" s="33"/>
      <c r="G97" s="64">
        <v>43896</v>
      </c>
      <c r="H97" s="1">
        <v>50</v>
      </c>
      <c r="I97" s="33"/>
      <c r="J97" s="64">
        <v>43909</v>
      </c>
      <c r="K97" s="1">
        <v>31</v>
      </c>
      <c r="L97" s="33"/>
      <c r="M97" s="64">
        <v>43898</v>
      </c>
      <c r="N97" s="68">
        <v>44</v>
      </c>
      <c r="O97" s="33"/>
      <c r="P97" s="64">
        <v>43897</v>
      </c>
      <c r="Q97" s="1">
        <v>9</v>
      </c>
      <c r="R97" s="56"/>
      <c r="S97" s="64">
        <v>43910</v>
      </c>
      <c r="T97" s="1">
        <v>22</v>
      </c>
      <c r="U97" s="56"/>
      <c r="V97" s="64">
        <v>43896</v>
      </c>
      <c r="W97" s="1">
        <v>75</v>
      </c>
      <c r="X97" s="33"/>
      <c r="Y97" s="64">
        <v>43909</v>
      </c>
      <c r="Z97" s="1">
        <v>13</v>
      </c>
      <c r="AE97" s="64">
        <v>43910</v>
      </c>
      <c r="AF97" s="1">
        <v>79</v>
      </c>
    </row>
    <row r="98" spans="1:32" ht="15">
      <c r="A98" s="64">
        <v>43898</v>
      </c>
      <c r="B98" s="1">
        <v>86</v>
      </c>
      <c r="C98" s="33"/>
      <c r="D98" s="65">
        <v>43901</v>
      </c>
      <c r="E98" s="1">
        <v>9</v>
      </c>
      <c r="F98" s="33"/>
      <c r="G98" s="64">
        <v>43897</v>
      </c>
      <c r="H98" s="1">
        <v>29</v>
      </c>
      <c r="I98" s="33"/>
      <c r="J98" s="64">
        <v>43910</v>
      </c>
      <c r="K98" s="1">
        <v>21</v>
      </c>
      <c r="L98" s="33"/>
      <c r="M98" s="64">
        <v>43899</v>
      </c>
      <c r="N98" s="68">
        <v>53</v>
      </c>
      <c r="O98" s="33"/>
      <c r="P98" s="64">
        <v>43898</v>
      </c>
      <c r="Q98" s="1">
        <v>9</v>
      </c>
      <c r="R98" s="56"/>
      <c r="S98" s="64">
        <v>43911</v>
      </c>
      <c r="T98" s="1">
        <v>28</v>
      </c>
      <c r="U98" s="56"/>
      <c r="V98" s="64">
        <v>43897</v>
      </c>
      <c r="W98" s="1">
        <v>46</v>
      </c>
      <c r="X98" s="33"/>
      <c r="Y98" s="64">
        <v>43910</v>
      </c>
      <c r="Z98" s="1">
        <v>13</v>
      </c>
      <c r="AE98" s="64">
        <v>43911</v>
      </c>
      <c r="AF98" s="1">
        <v>55</v>
      </c>
    </row>
    <row r="99" spans="1:32" ht="15">
      <c r="A99" s="64">
        <v>43900</v>
      </c>
      <c r="B99" s="1">
        <v>72</v>
      </c>
      <c r="C99" s="33"/>
      <c r="D99" s="65">
        <v>43902</v>
      </c>
      <c r="E99" s="1">
        <v>19</v>
      </c>
      <c r="F99" s="33"/>
      <c r="G99" s="64">
        <v>43898</v>
      </c>
      <c r="H99" s="1">
        <v>35</v>
      </c>
      <c r="I99" s="33"/>
      <c r="J99" s="64">
        <v>43911</v>
      </c>
      <c r="K99" s="1">
        <v>25</v>
      </c>
      <c r="L99" s="33"/>
      <c r="M99" s="64">
        <v>43900</v>
      </c>
      <c r="N99" s="68">
        <v>33</v>
      </c>
      <c r="O99" s="33"/>
      <c r="P99" s="64">
        <v>43899</v>
      </c>
      <c r="Q99" s="1">
        <v>9</v>
      </c>
      <c r="R99" s="56"/>
      <c r="S99" s="64">
        <v>43912</v>
      </c>
      <c r="T99" s="1">
        <v>13</v>
      </c>
      <c r="U99" s="56"/>
      <c r="V99" s="64">
        <v>43898</v>
      </c>
      <c r="W99" s="1">
        <v>59</v>
      </c>
      <c r="X99" s="33"/>
      <c r="Y99" s="64">
        <v>43911</v>
      </c>
      <c r="Z99" s="1">
        <v>12</v>
      </c>
      <c r="AE99" s="64">
        <v>43912</v>
      </c>
      <c r="AF99" s="1">
        <v>14</v>
      </c>
    </row>
    <row r="100" spans="1:32" ht="15">
      <c r="A100" s="64">
        <v>43901</v>
      </c>
      <c r="B100" s="1">
        <v>81</v>
      </c>
      <c r="C100" s="33"/>
      <c r="D100" s="65">
        <v>43903</v>
      </c>
      <c r="E100" s="1">
        <v>24</v>
      </c>
      <c r="F100" s="33"/>
      <c r="G100" s="64">
        <v>43899</v>
      </c>
      <c r="H100" s="1">
        <v>49</v>
      </c>
      <c r="I100" s="33"/>
      <c r="J100" s="64">
        <v>43912</v>
      </c>
      <c r="K100" s="1">
        <v>9</v>
      </c>
      <c r="L100" s="33"/>
      <c r="M100" s="64">
        <v>43901</v>
      </c>
      <c r="N100" s="68">
        <v>50</v>
      </c>
      <c r="O100" s="33"/>
      <c r="P100" s="64">
        <v>43900</v>
      </c>
      <c r="Q100" s="1">
        <v>9</v>
      </c>
      <c r="R100" s="56"/>
      <c r="S100" s="64">
        <v>43913</v>
      </c>
      <c r="T100" s="1">
        <v>15</v>
      </c>
      <c r="U100" s="56"/>
      <c r="V100" s="64">
        <v>43899</v>
      </c>
      <c r="W100" s="1">
        <v>62</v>
      </c>
      <c r="X100" s="33"/>
      <c r="Y100" s="64">
        <v>43912</v>
      </c>
      <c r="Z100" s="1">
        <v>9</v>
      </c>
      <c r="AE100" s="64">
        <v>43913</v>
      </c>
      <c r="AF100" s="1">
        <v>18</v>
      </c>
    </row>
    <row r="101" spans="1:32" ht="15">
      <c r="A101" s="64">
        <v>43902</v>
      </c>
      <c r="B101" s="1">
        <v>80</v>
      </c>
      <c r="C101" s="33"/>
      <c r="D101" s="71">
        <v>43904</v>
      </c>
      <c r="E101" s="72">
        <v>29</v>
      </c>
      <c r="F101" s="33"/>
      <c r="G101" s="64">
        <v>43900</v>
      </c>
      <c r="H101" s="1">
        <v>30</v>
      </c>
      <c r="I101" s="33"/>
      <c r="J101" s="64">
        <v>43913</v>
      </c>
      <c r="K101" s="1">
        <v>10</v>
      </c>
      <c r="L101" s="33"/>
      <c r="M101" s="64">
        <v>43902</v>
      </c>
      <c r="N101" s="68">
        <v>55</v>
      </c>
      <c r="O101" s="33"/>
      <c r="P101" s="64">
        <v>43901</v>
      </c>
      <c r="Q101" s="1">
        <v>9</v>
      </c>
      <c r="R101" s="56"/>
      <c r="S101" s="64">
        <v>43914</v>
      </c>
      <c r="T101" s="1">
        <v>25</v>
      </c>
      <c r="U101" s="56"/>
      <c r="V101" s="64">
        <v>43900</v>
      </c>
      <c r="W101" s="1">
        <v>49</v>
      </c>
      <c r="X101" s="33"/>
      <c r="Y101" s="64">
        <v>43913</v>
      </c>
      <c r="Z101" s="1">
        <v>9</v>
      </c>
      <c r="AE101" s="64">
        <v>43914</v>
      </c>
      <c r="AF101" s="1">
        <v>27</v>
      </c>
    </row>
    <row r="102" spans="1:32" ht="15">
      <c r="A102" s="64">
        <v>43903</v>
      </c>
      <c r="B102" s="1">
        <v>79</v>
      </c>
      <c r="C102" s="33"/>
      <c r="D102" s="98">
        <v>43905</v>
      </c>
      <c r="E102" s="99">
        <v>57</v>
      </c>
      <c r="F102" s="33"/>
      <c r="G102" s="64">
        <v>43901</v>
      </c>
      <c r="H102" s="1">
        <v>31</v>
      </c>
      <c r="I102" s="33"/>
      <c r="J102" s="64">
        <v>43914</v>
      </c>
      <c r="K102" s="1">
        <v>12</v>
      </c>
      <c r="L102" s="33"/>
      <c r="M102" s="64">
        <v>43903</v>
      </c>
      <c r="N102" s="68">
        <v>57</v>
      </c>
      <c r="O102" s="33"/>
      <c r="P102" s="64">
        <v>43902</v>
      </c>
      <c r="Q102" s="1">
        <v>9</v>
      </c>
      <c r="R102" s="56"/>
      <c r="S102" s="56"/>
      <c r="T102" s="56"/>
      <c r="U102" s="56"/>
      <c r="V102" s="64">
        <v>43901</v>
      </c>
      <c r="W102" s="1">
        <v>46</v>
      </c>
      <c r="X102" s="33"/>
      <c r="Y102" s="64">
        <v>43914</v>
      </c>
      <c r="Z102" s="1">
        <v>9</v>
      </c>
    </row>
    <row r="103" spans="1:32" ht="15">
      <c r="A103" s="100">
        <v>43904</v>
      </c>
      <c r="B103" s="99">
        <v>92</v>
      </c>
      <c r="C103" s="33"/>
      <c r="D103" s="98">
        <v>43906</v>
      </c>
      <c r="E103" s="99">
        <v>57</v>
      </c>
      <c r="F103" s="33"/>
      <c r="G103" s="64">
        <v>43902</v>
      </c>
      <c r="H103" s="1">
        <v>32</v>
      </c>
      <c r="I103" s="33"/>
      <c r="L103" s="33"/>
      <c r="M103" s="100">
        <v>43904</v>
      </c>
      <c r="N103" s="101">
        <v>75</v>
      </c>
      <c r="O103" s="33"/>
      <c r="P103" s="64">
        <v>43903</v>
      </c>
      <c r="Q103" s="1">
        <v>9</v>
      </c>
      <c r="R103" s="56"/>
      <c r="S103" s="56"/>
      <c r="T103" s="56"/>
      <c r="U103" s="56"/>
      <c r="V103" s="64">
        <v>43902</v>
      </c>
      <c r="W103" s="1">
        <v>49</v>
      </c>
      <c r="X103" s="33"/>
    </row>
    <row r="104" spans="1:32" ht="15">
      <c r="A104" s="100">
        <v>43905</v>
      </c>
      <c r="B104" s="99">
        <v>152</v>
      </c>
      <c r="C104" s="33"/>
      <c r="D104" s="98">
        <v>43907</v>
      </c>
      <c r="E104" s="99">
        <v>57</v>
      </c>
      <c r="F104" s="33"/>
      <c r="G104" s="64">
        <v>43903</v>
      </c>
      <c r="H104" s="1">
        <v>27</v>
      </c>
      <c r="I104" s="33"/>
      <c r="L104" s="33"/>
      <c r="M104" s="100">
        <v>43908</v>
      </c>
      <c r="N104" s="101">
        <v>83</v>
      </c>
      <c r="O104" s="33"/>
      <c r="P104" s="102">
        <v>43904</v>
      </c>
      <c r="Q104" s="103">
        <v>9</v>
      </c>
      <c r="R104" s="56"/>
      <c r="S104" s="56"/>
      <c r="T104" s="56"/>
      <c r="U104" s="56"/>
      <c r="V104" s="64">
        <v>43903</v>
      </c>
      <c r="W104" s="1">
        <v>40</v>
      </c>
      <c r="X104" s="33"/>
    </row>
    <row r="105" spans="1:32" ht="15">
      <c r="A105" s="100">
        <v>43906</v>
      </c>
      <c r="B105" s="99">
        <v>169</v>
      </c>
      <c r="C105" s="33"/>
      <c r="D105" s="98">
        <v>43908</v>
      </c>
      <c r="E105" s="99">
        <v>41</v>
      </c>
      <c r="F105" s="33"/>
      <c r="G105" s="100">
        <v>43904</v>
      </c>
      <c r="H105" s="99">
        <v>56</v>
      </c>
      <c r="I105" s="33"/>
      <c r="L105" s="33"/>
      <c r="M105" s="64">
        <v>43909</v>
      </c>
      <c r="N105" s="68">
        <v>50</v>
      </c>
      <c r="O105" s="33"/>
      <c r="P105" s="102">
        <v>43905</v>
      </c>
      <c r="Q105" s="103">
        <v>9</v>
      </c>
      <c r="R105" s="56"/>
      <c r="S105" s="56"/>
      <c r="T105" s="56"/>
      <c r="U105" s="56"/>
      <c r="V105" s="100">
        <v>43904</v>
      </c>
      <c r="W105" s="99">
        <v>61</v>
      </c>
      <c r="X105" s="33"/>
    </row>
    <row r="106" spans="1:32" ht="15">
      <c r="A106" s="100">
        <v>43907</v>
      </c>
      <c r="B106" s="99">
        <v>192</v>
      </c>
      <c r="C106" s="33"/>
      <c r="D106" s="65">
        <v>43909</v>
      </c>
      <c r="E106" s="1">
        <v>30</v>
      </c>
      <c r="F106" s="33"/>
      <c r="G106" s="100">
        <v>43905</v>
      </c>
      <c r="H106" s="99">
        <v>65</v>
      </c>
      <c r="I106" s="33"/>
      <c r="L106" s="33"/>
      <c r="M106" s="64">
        <v>43910</v>
      </c>
      <c r="N106" s="68">
        <v>46</v>
      </c>
      <c r="O106" s="33"/>
      <c r="P106" s="102">
        <v>43906</v>
      </c>
      <c r="Q106" s="103">
        <v>9</v>
      </c>
      <c r="R106" s="56"/>
      <c r="S106" s="56"/>
      <c r="T106" s="56"/>
      <c r="U106" s="56"/>
      <c r="V106" s="100">
        <v>43905</v>
      </c>
      <c r="W106" s="99">
        <v>124</v>
      </c>
      <c r="X106" s="33"/>
    </row>
    <row r="107" spans="1:32" ht="15">
      <c r="A107" s="64">
        <v>43910</v>
      </c>
      <c r="B107" s="1">
        <v>86</v>
      </c>
      <c r="C107" s="33"/>
      <c r="D107" s="65">
        <v>43910</v>
      </c>
      <c r="E107" s="1">
        <v>11</v>
      </c>
      <c r="F107" s="33"/>
      <c r="G107" s="100">
        <v>43906</v>
      </c>
      <c r="H107" s="99">
        <v>58</v>
      </c>
      <c r="I107" s="33"/>
      <c r="L107" s="33"/>
      <c r="M107" s="64">
        <v>43911</v>
      </c>
      <c r="N107" s="68">
        <v>29</v>
      </c>
      <c r="O107" s="33"/>
      <c r="P107" s="102">
        <v>43907</v>
      </c>
      <c r="Q107" s="103">
        <v>9</v>
      </c>
      <c r="R107" s="56"/>
      <c r="S107" s="56"/>
      <c r="T107" s="56"/>
      <c r="U107" s="56"/>
      <c r="V107" s="100">
        <v>43906</v>
      </c>
      <c r="W107" s="99">
        <v>140</v>
      </c>
      <c r="X107" s="33"/>
    </row>
    <row r="108" spans="1:32" ht="15">
      <c r="A108" s="64">
        <v>43911</v>
      </c>
      <c r="B108" s="1">
        <v>65</v>
      </c>
      <c r="C108" s="33"/>
      <c r="D108" s="65">
        <v>43911</v>
      </c>
      <c r="E108" s="1">
        <v>15</v>
      </c>
      <c r="F108" s="33"/>
      <c r="G108" s="100">
        <v>43907</v>
      </c>
      <c r="H108" s="99">
        <v>69</v>
      </c>
      <c r="I108" s="33"/>
      <c r="L108" s="33"/>
      <c r="M108" s="64">
        <v>43912</v>
      </c>
      <c r="N108" s="68">
        <v>11</v>
      </c>
      <c r="O108" s="33"/>
      <c r="P108" s="102">
        <v>43908</v>
      </c>
      <c r="Q108" s="103">
        <v>11</v>
      </c>
      <c r="R108" s="56"/>
      <c r="S108" s="56"/>
      <c r="T108" s="56"/>
      <c r="U108" s="56"/>
      <c r="V108" s="100">
        <v>43907</v>
      </c>
      <c r="W108" s="99">
        <v>191</v>
      </c>
      <c r="X108" s="33"/>
    </row>
    <row r="109" spans="1:32" ht="15">
      <c r="A109" s="64">
        <v>43912</v>
      </c>
      <c r="B109" s="1">
        <v>48</v>
      </c>
      <c r="C109" s="33"/>
      <c r="D109" s="65">
        <v>43912</v>
      </c>
      <c r="E109" s="1">
        <v>17</v>
      </c>
      <c r="F109" s="33"/>
      <c r="G109" s="100">
        <v>43908</v>
      </c>
      <c r="H109" s="99">
        <v>74</v>
      </c>
      <c r="I109" s="33"/>
      <c r="L109" s="33"/>
      <c r="M109" s="64">
        <v>43913</v>
      </c>
      <c r="N109" s="68">
        <v>17</v>
      </c>
      <c r="O109" s="33"/>
      <c r="P109" s="64">
        <v>43909</v>
      </c>
      <c r="Q109" s="1">
        <v>9</v>
      </c>
      <c r="R109" s="56"/>
      <c r="S109" s="56"/>
      <c r="T109" s="56"/>
      <c r="U109" s="56"/>
      <c r="V109" s="100">
        <v>43908</v>
      </c>
      <c r="W109" s="99">
        <v>159</v>
      </c>
      <c r="X109" s="33"/>
    </row>
    <row r="110" spans="1:32" ht="15">
      <c r="A110" s="64">
        <v>43913</v>
      </c>
      <c r="B110" s="1">
        <v>48</v>
      </c>
      <c r="C110" s="33"/>
      <c r="D110" s="65">
        <v>43913</v>
      </c>
      <c r="E110" s="1">
        <v>9</v>
      </c>
      <c r="F110" s="33"/>
      <c r="G110" s="64">
        <v>43909</v>
      </c>
      <c r="H110" s="1">
        <v>54</v>
      </c>
      <c r="I110" s="33"/>
      <c r="L110" s="33"/>
      <c r="M110" s="64">
        <v>43914</v>
      </c>
      <c r="N110" s="68">
        <v>19</v>
      </c>
      <c r="O110" s="33"/>
      <c r="P110" s="64">
        <v>43910</v>
      </c>
      <c r="Q110" s="1">
        <v>9</v>
      </c>
      <c r="R110" s="56"/>
      <c r="S110" s="56"/>
      <c r="T110" s="56"/>
      <c r="U110" s="56"/>
      <c r="V110" s="64">
        <v>43909</v>
      </c>
      <c r="W110" s="1">
        <v>72</v>
      </c>
      <c r="X110" s="33"/>
    </row>
    <row r="111" spans="1:32" ht="15">
      <c r="A111" s="64">
        <v>43914</v>
      </c>
      <c r="B111" s="1">
        <v>51</v>
      </c>
      <c r="C111" s="33"/>
      <c r="D111" s="65">
        <v>43914</v>
      </c>
      <c r="E111" s="1">
        <v>9</v>
      </c>
      <c r="F111" s="33"/>
      <c r="G111" s="64">
        <v>43910</v>
      </c>
      <c r="H111" s="1">
        <v>48</v>
      </c>
      <c r="I111" s="33"/>
      <c r="L111" s="33"/>
      <c r="O111" s="33"/>
      <c r="P111" s="64">
        <v>43911</v>
      </c>
      <c r="Q111" s="1">
        <v>9</v>
      </c>
      <c r="R111" s="56"/>
      <c r="S111" s="56"/>
      <c r="T111" s="56"/>
      <c r="U111" s="56"/>
      <c r="V111" s="64">
        <v>43910</v>
      </c>
      <c r="W111" s="1">
        <v>140</v>
      </c>
      <c r="X111" s="33"/>
    </row>
    <row r="112" spans="1:32" ht="15">
      <c r="F112" s="33"/>
      <c r="G112" s="64">
        <v>43911</v>
      </c>
      <c r="H112" s="1">
        <v>28</v>
      </c>
      <c r="I112" s="33"/>
      <c r="L112" s="33"/>
      <c r="O112" s="33"/>
      <c r="P112" s="64">
        <v>43912</v>
      </c>
      <c r="Q112" s="1">
        <v>9</v>
      </c>
      <c r="R112" s="56"/>
      <c r="S112" s="56"/>
      <c r="T112" s="56"/>
      <c r="U112" s="56"/>
      <c r="V112" s="64">
        <v>43911</v>
      </c>
      <c r="W112" s="1">
        <v>48</v>
      </c>
      <c r="X112" s="33"/>
    </row>
    <row r="113" spans="1:32" ht="15">
      <c r="G113" s="64">
        <v>43912</v>
      </c>
      <c r="H113" s="1">
        <v>10</v>
      </c>
      <c r="I113" s="33"/>
      <c r="L113" s="33"/>
      <c r="O113" s="33"/>
      <c r="P113" s="64">
        <v>43913</v>
      </c>
      <c r="Q113" s="1">
        <v>9</v>
      </c>
      <c r="R113" s="56"/>
      <c r="S113" s="56"/>
      <c r="T113" s="56"/>
      <c r="U113" s="56"/>
      <c r="V113" s="64">
        <v>43912</v>
      </c>
      <c r="W113" s="1">
        <v>15</v>
      </c>
      <c r="X113" s="33"/>
    </row>
    <row r="114" spans="1:32" ht="15">
      <c r="G114" s="64">
        <v>43913</v>
      </c>
      <c r="H114" s="1">
        <v>12</v>
      </c>
      <c r="I114" s="33"/>
      <c r="L114" s="33"/>
      <c r="O114" s="33"/>
      <c r="P114" s="64">
        <v>43914</v>
      </c>
      <c r="Q114" s="1">
        <v>9</v>
      </c>
      <c r="R114" s="56"/>
      <c r="S114" s="56"/>
      <c r="T114" s="56"/>
      <c r="U114" s="56"/>
      <c r="V114" s="64">
        <v>43913</v>
      </c>
      <c r="W114" s="1">
        <v>18</v>
      </c>
      <c r="X114" s="33"/>
    </row>
    <row r="115" spans="1:32" ht="15">
      <c r="G115" s="64">
        <v>43914</v>
      </c>
      <c r="H115" s="1">
        <v>24</v>
      </c>
      <c r="I115" s="33"/>
      <c r="L115" s="33"/>
      <c r="O115" s="33"/>
      <c r="P115" s="56"/>
      <c r="Q115" s="56"/>
      <c r="R115" s="56"/>
      <c r="S115" s="56"/>
      <c r="T115" s="56"/>
      <c r="U115" s="56"/>
      <c r="V115" s="64">
        <v>43914</v>
      </c>
      <c r="W115" s="1">
        <v>27</v>
      </c>
      <c r="X115" s="33"/>
    </row>
    <row r="116" spans="1:32" ht="15">
      <c r="I116" s="33"/>
      <c r="L116" s="33"/>
      <c r="O116" s="33"/>
      <c r="R116" s="56"/>
      <c r="U116" s="56"/>
      <c r="X116" s="33"/>
    </row>
    <row r="119" spans="1:32">
      <c r="B119" t="s">
        <v>13</v>
      </c>
    </row>
    <row r="120" spans="1:32">
      <c r="B120" s="11">
        <f>AVERAGE(B2:B31)</f>
        <v>101.833333333333</v>
      </c>
      <c r="E120" s="11">
        <f>AVERAGE(E2:E28)</f>
        <v>51</v>
      </c>
      <c r="H120" s="11">
        <f>AVERAGE(H2:H32)</f>
        <v>50.870967741935502</v>
      </c>
      <c r="K120" s="11">
        <f>AVERAGE(K2:K32)</f>
        <v>51.612903225806399</v>
      </c>
      <c r="N120" s="11">
        <f>AVERAGE(N2:N32)</f>
        <v>50.870967741935502</v>
      </c>
      <c r="Q120">
        <f>AVERAGE(Q2:Q31)</f>
        <v>9</v>
      </c>
      <c r="T120">
        <f>AVERAGE(T2:T32)</f>
        <v>61.129032258064498</v>
      </c>
      <c r="W120" s="11">
        <f>AVERAGE(W2:W32)</f>
        <v>91.096774193548399</v>
      </c>
      <c r="Z120" s="11">
        <f>AVERAGE(Z2:Z32)</f>
        <v>21.5161290322581</v>
      </c>
      <c r="AC120" s="11">
        <f>AVERAGE(AC2:AC26)</f>
        <v>62.88</v>
      </c>
      <c r="AF120" s="11">
        <f>AVERAGE(AF2:AF32)</f>
        <v>114.967741935484</v>
      </c>
    </row>
    <row r="121" spans="1:32">
      <c r="B121" s="11">
        <f>AVERAGE(B32:B61)</f>
        <v>116.466666666667</v>
      </c>
      <c r="E121" s="11">
        <f>AVERAGE(E29:E58)</f>
        <v>56.2</v>
      </c>
      <c r="H121" s="11">
        <f>AVERAGE(H33:H62)</f>
        <v>55.266666666666701</v>
      </c>
      <c r="K121" s="11">
        <f>AVERAGE(K33:K49)</f>
        <v>59.705882352941202</v>
      </c>
      <c r="N121" s="11">
        <f>AVERAGE(N33:N61)</f>
        <v>62.482758620689701</v>
      </c>
      <c r="Q121" s="11">
        <f>AVERAGE(Q32:Q61)</f>
        <v>9</v>
      </c>
      <c r="T121">
        <f>AVERAGE(T33:T49)</f>
        <v>75.470588235294102</v>
      </c>
      <c r="W121" s="11">
        <f>AVERAGE(W33:W62)</f>
        <v>97.433333333333294</v>
      </c>
      <c r="Z121" s="11">
        <f>AVERAGE(Z33:Z49)</f>
        <v>20.176470588235301</v>
      </c>
      <c r="AC121" s="11">
        <f>AVERAGE(AC27:AC44)</f>
        <v>52.8333333333333</v>
      </c>
      <c r="AF121" s="11">
        <f>AVERAGE(AF33:AF49)</f>
        <v>121.64705882352899</v>
      </c>
    </row>
    <row r="122" spans="1:32">
      <c r="B122" s="11">
        <f>AVERAGE(B62:B90)</f>
        <v>145.413793103448</v>
      </c>
      <c r="E122" s="11">
        <f>AVERAGE(E59:E87)</f>
        <v>64.482758620689694</v>
      </c>
      <c r="H122" s="11">
        <f>AVERAGE(H63:H91)</f>
        <v>63.068965517241402</v>
      </c>
      <c r="K122" s="11">
        <f>AVERAGE(K50:K78)</f>
        <v>69.724137931034505</v>
      </c>
      <c r="N122" s="11">
        <f>AVERAGE(N62:N89)</f>
        <v>92.535714285714306</v>
      </c>
      <c r="Q122" s="11">
        <f>AVERAGE(Q62:Q90)</f>
        <v>12.2068965517241</v>
      </c>
      <c r="T122">
        <f>AVERAGE(T50:T78)</f>
        <v>90.931034482758605</v>
      </c>
      <c r="W122" s="11">
        <f>AVERAGE(W63:W91)</f>
        <v>105.379310344828</v>
      </c>
      <c r="Z122" s="11">
        <f>AVERAGE(Z50:Z78)</f>
        <v>27.2068965517241</v>
      </c>
      <c r="AC122" s="11">
        <f>AVERAGE(AC45:AC61)</f>
        <v>104.88235294117599</v>
      </c>
      <c r="AF122" s="11">
        <f>AVERAGE(AF50:AF77)</f>
        <v>156.142857142857</v>
      </c>
    </row>
    <row r="123" spans="1:32">
      <c r="B123" s="11">
        <f>AVERAGE(B91:B111)</f>
        <v>94.380952380952394</v>
      </c>
      <c r="E123" s="11">
        <f>AVERAGE(E88:E111)</f>
        <v>26.2916666666667</v>
      </c>
      <c r="H123" s="11">
        <f>AVERAGE(H92:H115)</f>
        <v>42.7083333333333</v>
      </c>
      <c r="K123" s="11">
        <f>AVERAGE(K79:K102)</f>
        <v>39.6666666666667</v>
      </c>
      <c r="N123" s="11">
        <f>AVERAGE(N90:N110)</f>
        <v>47.190476190476197</v>
      </c>
      <c r="Q123" s="11">
        <f>AVERAGE(Q91:Q114)</f>
        <v>9.2083333333333304</v>
      </c>
      <c r="T123">
        <f>AVERAGE(T79:T101)</f>
        <v>46.956521739130402</v>
      </c>
      <c r="W123" s="11">
        <f>AVERAGE(W92:W115)</f>
        <v>75.6666666666667</v>
      </c>
      <c r="Z123" s="11">
        <f>AVERAGE(Z79:Z102)</f>
        <v>14.4583333333333</v>
      </c>
      <c r="AC123" s="11">
        <f>AVERAGE(AC62:AC82)</f>
        <v>66.190476190476204</v>
      </c>
      <c r="AF123" s="11">
        <f>AVERAGE(AF78:AF101)</f>
        <v>95.0416666666667</v>
      </c>
    </row>
    <row r="124" spans="1:32">
      <c r="W124" s="11"/>
      <c r="Z124" s="11"/>
    </row>
    <row r="125" spans="1:32">
      <c r="B125" s="11"/>
    </row>
    <row r="126" spans="1:32">
      <c r="B126" s="11"/>
    </row>
    <row r="127" spans="1:32">
      <c r="B127" s="11"/>
    </row>
    <row r="128" spans="1:32">
      <c r="A128" t="s">
        <v>14</v>
      </c>
      <c r="B128" s="11" t="s">
        <v>15</v>
      </c>
    </row>
    <row r="129" spans="1:32">
      <c r="A129">
        <v>137</v>
      </c>
      <c r="B129">
        <v>36</v>
      </c>
      <c r="D129">
        <v>77</v>
      </c>
      <c r="E129">
        <v>17</v>
      </c>
      <c r="G129">
        <v>81</v>
      </c>
      <c r="H129">
        <v>30</v>
      </c>
      <c r="J129">
        <v>79</v>
      </c>
      <c r="K129">
        <v>29</v>
      </c>
      <c r="M129">
        <v>81</v>
      </c>
      <c r="N129">
        <v>30</v>
      </c>
      <c r="P129">
        <v>9</v>
      </c>
      <c r="Q129">
        <v>9</v>
      </c>
      <c r="S129">
        <v>111</v>
      </c>
      <c r="T129">
        <v>30</v>
      </c>
      <c r="V129">
        <v>132</v>
      </c>
      <c r="W129">
        <v>56</v>
      </c>
      <c r="Y129">
        <v>30</v>
      </c>
      <c r="Z129">
        <v>13</v>
      </c>
      <c r="AB129">
        <v>87</v>
      </c>
      <c r="AC129">
        <v>40</v>
      </c>
      <c r="AE129">
        <v>183</v>
      </c>
      <c r="AF129">
        <v>53</v>
      </c>
    </row>
    <row r="130" spans="1:32">
      <c r="A130">
        <v>183</v>
      </c>
      <c r="B130">
        <v>77</v>
      </c>
      <c r="D130">
        <v>113</v>
      </c>
      <c r="E130">
        <v>18</v>
      </c>
      <c r="G130">
        <v>103</v>
      </c>
      <c r="H130">
        <v>9</v>
      </c>
      <c r="J130">
        <v>91</v>
      </c>
      <c r="K130">
        <v>40</v>
      </c>
      <c r="M130">
        <v>97</v>
      </c>
      <c r="N130">
        <v>9</v>
      </c>
      <c r="P130">
        <v>9</v>
      </c>
      <c r="Q130">
        <v>9</v>
      </c>
      <c r="S130">
        <v>131</v>
      </c>
      <c r="T130">
        <v>44</v>
      </c>
      <c r="V130">
        <v>161</v>
      </c>
      <c r="W130">
        <v>46</v>
      </c>
      <c r="Y130">
        <v>37</v>
      </c>
      <c r="Z130">
        <v>9</v>
      </c>
      <c r="AB130">
        <v>83</v>
      </c>
      <c r="AC130">
        <v>20</v>
      </c>
      <c r="AE130">
        <v>177</v>
      </c>
      <c r="AF130">
        <v>72</v>
      </c>
    </row>
    <row r="131" spans="1:32">
      <c r="A131">
        <v>301</v>
      </c>
      <c r="B131">
        <v>76</v>
      </c>
      <c r="D131">
        <v>176</v>
      </c>
      <c r="E131">
        <v>25</v>
      </c>
      <c r="G131">
        <v>124</v>
      </c>
      <c r="H131">
        <v>30</v>
      </c>
      <c r="J131">
        <v>117</v>
      </c>
      <c r="K131">
        <v>32</v>
      </c>
      <c r="M131">
        <v>187</v>
      </c>
      <c r="N131">
        <v>54</v>
      </c>
      <c r="P131">
        <v>20</v>
      </c>
      <c r="Q131">
        <v>9</v>
      </c>
      <c r="S131">
        <v>159</v>
      </c>
      <c r="T131">
        <v>45</v>
      </c>
      <c r="V131">
        <v>157</v>
      </c>
      <c r="W131">
        <v>47</v>
      </c>
      <c r="Y131">
        <v>40</v>
      </c>
      <c r="Z131">
        <v>17</v>
      </c>
      <c r="AB131">
        <v>150</v>
      </c>
      <c r="AC131">
        <v>63</v>
      </c>
      <c r="AE131">
        <v>240</v>
      </c>
      <c r="AF131">
        <v>81</v>
      </c>
    </row>
    <row r="132" spans="1:32">
      <c r="A132">
        <v>192</v>
      </c>
      <c r="B132">
        <v>48</v>
      </c>
      <c r="D132">
        <v>57</v>
      </c>
      <c r="E132">
        <v>9</v>
      </c>
      <c r="G132">
        <v>74</v>
      </c>
      <c r="H132">
        <v>10</v>
      </c>
      <c r="J132">
        <v>126</v>
      </c>
      <c r="K132">
        <v>9</v>
      </c>
      <c r="M132">
        <v>83</v>
      </c>
      <c r="N132">
        <v>11</v>
      </c>
      <c r="P132">
        <v>11</v>
      </c>
      <c r="Q132">
        <v>9</v>
      </c>
      <c r="S132">
        <v>172</v>
      </c>
      <c r="T132">
        <v>13</v>
      </c>
      <c r="V132">
        <v>191</v>
      </c>
      <c r="W132">
        <v>15</v>
      </c>
      <c r="Y132">
        <v>25</v>
      </c>
      <c r="Z132">
        <v>9</v>
      </c>
      <c r="AB132">
        <v>188</v>
      </c>
      <c r="AC132">
        <v>33</v>
      </c>
      <c r="AE132">
        <v>359</v>
      </c>
      <c r="AF132">
        <v>14</v>
      </c>
    </row>
    <row r="134" spans="1:32">
      <c r="B134">
        <f>A129-B129</f>
        <v>101</v>
      </c>
      <c r="E134">
        <f t="shared" ref="E134:E137" si="0">D129-E129</f>
        <v>60</v>
      </c>
      <c r="H134">
        <f t="shared" ref="H134:H137" si="1">G129-H129</f>
        <v>51</v>
      </c>
      <c r="K134">
        <f t="shared" ref="K134:K137" si="2">J129-K129</f>
        <v>50</v>
      </c>
      <c r="N134">
        <f t="shared" ref="N134:N137" si="3">M129-N129</f>
        <v>51</v>
      </c>
      <c r="Q134">
        <f t="shared" ref="Q134:Q137" si="4">P129-Q129</f>
        <v>0</v>
      </c>
      <c r="T134">
        <f>S129-T129</f>
        <v>81</v>
      </c>
      <c r="W134">
        <f t="shared" ref="W134:W137" si="5">V129-W129</f>
        <v>76</v>
      </c>
      <c r="Z134">
        <f t="shared" ref="Z134:Z137" si="6">Y129-Z129</f>
        <v>17</v>
      </c>
      <c r="AC134">
        <f t="shared" ref="AC134:AC137" si="7">AB129-AC129</f>
        <v>47</v>
      </c>
      <c r="AF134">
        <f t="shared" ref="AF134:AF137" si="8">AE129-AF129</f>
        <v>130</v>
      </c>
    </row>
    <row r="135" spans="1:32">
      <c r="B135">
        <f>A130-B130</f>
        <v>106</v>
      </c>
      <c r="E135">
        <f t="shared" si="0"/>
        <v>95</v>
      </c>
      <c r="H135">
        <f t="shared" si="1"/>
        <v>94</v>
      </c>
      <c r="K135">
        <f t="shared" si="2"/>
        <v>51</v>
      </c>
      <c r="N135">
        <f t="shared" si="3"/>
        <v>88</v>
      </c>
      <c r="Q135">
        <f t="shared" si="4"/>
        <v>0</v>
      </c>
      <c r="T135">
        <f>S130-T130</f>
        <v>87</v>
      </c>
      <c r="W135">
        <f t="shared" si="5"/>
        <v>115</v>
      </c>
      <c r="Z135">
        <f t="shared" si="6"/>
        <v>28</v>
      </c>
      <c r="AC135">
        <f t="shared" si="7"/>
        <v>63</v>
      </c>
      <c r="AF135">
        <f t="shared" si="8"/>
        <v>105</v>
      </c>
    </row>
    <row r="136" spans="1:32">
      <c r="B136">
        <f>A131-B131</f>
        <v>225</v>
      </c>
      <c r="E136">
        <f t="shared" si="0"/>
        <v>151</v>
      </c>
      <c r="H136">
        <f t="shared" si="1"/>
        <v>94</v>
      </c>
      <c r="K136">
        <f t="shared" si="2"/>
        <v>85</v>
      </c>
      <c r="N136">
        <f t="shared" si="3"/>
        <v>133</v>
      </c>
      <c r="Q136">
        <f t="shared" si="4"/>
        <v>11</v>
      </c>
      <c r="T136">
        <f>S131-T131</f>
        <v>114</v>
      </c>
      <c r="W136">
        <f t="shared" si="5"/>
        <v>110</v>
      </c>
      <c r="Z136">
        <f t="shared" si="6"/>
        <v>23</v>
      </c>
      <c r="AC136">
        <f t="shared" si="7"/>
        <v>87</v>
      </c>
      <c r="AF136">
        <f t="shared" si="8"/>
        <v>159</v>
      </c>
    </row>
    <row r="137" spans="1:32">
      <c r="B137">
        <f>A132-B132</f>
        <v>144</v>
      </c>
      <c r="E137">
        <f t="shared" si="0"/>
        <v>48</v>
      </c>
      <c r="H137">
        <f t="shared" si="1"/>
        <v>64</v>
      </c>
      <c r="K137">
        <f t="shared" si="2"/>
        <v>117</v>
      </c>
      <c r="N137">
        <f t="shared" si="3"/>
        <v>72</v>
      </c>
      <c r="Q137">
        <f t="shared" si="4"/>
        <v>2</v>
      </c>
      <c r="T137">
        <f>S132-T132</f>
        <v>159</v>
      </c>
      <c r="W137">
        <f t="shared" si="5"/>
        <v>176</v>
      </c>
      <c r="Z137">
        <f t="shared" si="6"/>
        <v>16</v>
      </c>
      <c r="AC137">
        <f t="shared" si="7"/>
        <v>155</v>
      </c>
      <c r="AF137">
        <f t="shared" si="8"/>
        <v>345</v>
      </c>
    </row>
    <row r="140" spans="1:32">
      <c r="B140" t="s">
        <v>16</v>
      </c>
    </row>
    <row r="141" spans="1:32">
      <c r="B141">
        <f>STDEV(B2:B31)</f>
        <v>23.6469482369193</v>
      </c>
      <c r="E141">
        <f>STDEV(E2:E28)</f>
        <v>11.867862227299099</v>
      </c>
      <c r="H141">
        <f>STDEV(H2:H32)</f>
        <v>14.1862420099754</v>
      </c>
      <c r="K141">
        <f>STDEV(K2:K32)</f>
        <v>10.6947881991022</v>
      </c>
      <c r="N141">
        <f>STDEV(N2:N32)</f>
        <v>14.1862420099754</v>
      </c>
      <c r="Q141">
        <f>STDEV(Q2:Q31)</f>
        <v>0</v>
      </c>
      <c r="T141">
        <f>STDEV(T2:T32)</f>
        <v>16.770493802079599</v>
      </c>
      <c r="W141">
        <f>STDEV(W2:W32)</f>
        <v>20.9846846354028</v>
      </c>
      <c r="Z141">
        <f>STDEV(Z2:Z32)</f>
        <v>4.9184751549095296</v>
      </c>
      <c r="AC141">
        <f>STDEV(AC2:AC26)</f>
        <v>10.4893596881157</v>
      </c>
      <c r="AF141">
        <f>STDEV(AF2:AF32)</f>
        <v>31.779955811766801</v>
      </c>
    </row>
    <row r="142" spans="1:32">
      <c r="B142">
        <f>STDEV(B32:B61)</f>
        <v>27.607761693899199</v>
      </c>
      <c r="E142">
        <f>STDEV(E29:E58)</f>
        <v>21.810152650100601</v>
      </c>
      <c r="H142">
        <f>STDEV(H33:H62)</f>
        <v>20.852409657057599</v>
      </c>
      <c r="K142">
        <f>STDEV(K33:K49)</f>
        <v>15.603544092138</v>
      </c>
      <c r="N142">
        <f>STDEV(N33:N61)</f>
        <v>17.695077381769099</v>
      </c>
      <c r="Q142">
        <v>0</v>
      </c>
      <c r="T142">
        <f>STDEV(T33:T49)</f>
        <v>28.229234950355199</v>
      </c>
      <c r="W142">
        <f>STDEV(W33:W62)</f>
        <v>34.571947301676303</v>
      </c>
      <c r="Z142">
        <f>STDEV(Z33:Z49)</f>
        <v>8.1871491842219299</v>
      </c>
      <c r="AC142">
        <f>STDEV(AC27:AC44)</f>
        <v>14.841317525151</v>
      </c>
      <c r="AF142">
        <f>STDEV(AF33:AF49)</f>
        <v>31.827545413663699</v>
      </c>
    </row>
    <row r="143" spans="1:32">
      <c r="B143">
        <f>STDEV(B62:B90)</f>
        <v>41.840272159538301</v>
      </c>
      <c r="E143">
        <f>STDEV(E59:E87)</f>
        <v>26.439446570897999</v>
      </c>
      <c r="H143">
        <f>STDEV(H63:H91)</f>
        <v>18.224651739731101</v>
      </c>
      <c r="K143">
        <f>STDEV(K50:K78)</f>
        <v>19.737376710415901</v>
      </c>
      <c r="N143">
        <f>STDEV(N62:N89)</f>
        <v>28.5001392366412</v>
      </c>
      <c r="Q143">
        <f>STDEV(Q62:Q90)</f>
        <v>3.08659903389785</v>
      </c>
      <c r="T143">
        <f>STDEV(T50:T78)</f>
        <v>32.143574157301003</v>
      </c>
      <c r="W143">
        <f>STDEV(W63:W91)</f>
        <v>32.365561275068998</v>
      </c>
      <c r="Z143">
        <f>STDEV(Z50:Z78)</f>
        <v>6.6621495369889399</v>
      </c>
      <c r="AC143">
        <f>STDEV(AC45:AC61)</f>
        <v>29.891224366319399</v>
      </c>
      <c r="AF143">
        <f>STDEV(AF50:AF77)</f>
        <v>41.796432849488497</v>
      </c>
    </row>
    <row r="144" spans="1:32">
      <c r="B144">
        <f>STDEV(B91:B111)</f>
        <v>37.963767187248699</v>
      </c>
      <c r="E144">
        <f>STDEV(E88:E111)</f>
        <v>15.682943287053201</v>
      </c>
      <c r="H144">
        <f>STDEV(H92:H115)</f>
        <v>17.1298853181944</v>
      </c>
      <c r="K144">
        <f>STDEV(K79:K102)</f>
        <v>24.375088256993699</v>
      </c>
      <c r="N144">
        <f>STDEV(N90:N110)</f>
        <v>17.8034239617525</v>
      </c>
      <c r="Q144">
        <f>STDEV(Q91:Q114)</f>
        <v>0.58822996587527099</v>
      </c>
      <c r="T144">
        <f>STDEV(T79:T101)</f>
        <v>36.570577171060698</v>
      </c>
      <c r="W144">
        <f>STDEV(W92:W115)</f>
        <v>45.654340873346399</v>
      </c>
      <c r="Z144">
        <f>STDEV(Z79:Z102)</f>
        <v>5.47706019738665</v>
      </c>
      <c r="AC144">
        <f>STDEV(AC62:AC82)</f>
        <v>37.722167286118399</v>
      </c>
      <c r="AF144">
        <f>STDEV(AF78:AF101)</f>
        <v>77.323981974584001</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dimension ref="A1:AF84"/>
  <sheetViews>
    <sheetView workbookViewId="0">
      <pane ySplit="1" topLeftCell="A2" activePane="bottomLeft" state="frozen"/>
      <selection pane="bottomLeft" activeCell="B40" sqref="B40"/>
    </sheetView>
  </sheetViews>
  <sheetFormatPr defaultColWidth="9.140625" defaultRowHeight="15"/>
  <cols>
    <col min="1" max="1" width="12" style="60" customWidth="1"/>
    <col min="2" max="2" width="16.28515625" style="33" customWidth="1"/>
    <col min="3" max="3" width="7.85546875" style="33" customWidth="1"/>
    <col min="4" max="4" width="16.28515625" style="61" customWidth="1"/>
    <col min="5" max="5" width="16.28515625" style="33" customWidth="1"/>
    <col min="6" max="6" width="6.42578125" style="33" customWidth="1"/>
    <col min="7" max="8" width="16.28515625" style="33" customWidth="1"/>
    <col min="9" max="9" width="8.85546875" style="33" customWidth="1"/>
    <col min="10" max="11" width="16.28515625" style="33" customWidth="1"/>
    <col min="12" max="12" width="10.42578125" style="33" customWidth="1"/>
    <col min="13" max="14" width="16.28515625" style="33" customWidth="1"/>
    <col min="15" max="15" width="9.42578125" style="33" customWidth="1"/>
    <col min="16" max="16" width="10.7109375" style="33" customWidth="1"/>
    <col min="17" max="18" width="9.42578125" style="33" customWidth="1"/>
    <col min="19" max="19" width="11.140625" customWidth="1"/>
    <col min="21" max="21" width="9.42578125" style="33" customWidth="1"/>
    <col min="22" max="23" width="16.28515625" style="33" customWidth="1"/>
    <col min="24" max="24" width="10.140625" style="33" customWidth="1"/>
    <col min="25" max="26" width="16.28515625" style="33" customWidth="1"/>
    <col min="27" max="30" width="16.28515625" customWidth="1"/>
    <col min="31" max="31" width="16.28515625" style="60" customWidth="1"/>
    <col min="32" max="32" width="16.28515625" style="33" customWidth="1"/>
  </cols>
  <sheetData>
    <row r="1" spans="1:32">
      <c r="A1" s="127" t="s">
        <v>0</v>
      </c>
      <c r="B1" s="128"/>
      <c r="D1" s="129" t="s">
        <v>1</v>
      </c>
      <c r="E1" s="129"/>
      <c r="G1" s="129" t="s">
        <v>2</v>
      </c>
      <c r="H1" s="129"/>
      <c r="J1" s="129" t="s">
        <v>3</v>
      </c>
      <c r="K1" s="129"/>
      <c r="M1" s="130" t="s">
        <v>4</v>
      </c>
      <c r="N1" s="130"/>
      <c r="P1" s="133" t="s">
        <v>5</v>
      </c>
      <c r="Q1" s="133"/>
      <c r="R1" s="84"/>
      <c r="S1" s="131" t="s">
        <v>6</v>
      </c>
      <c r="T1" s="130"/>
      <c r="U1" s="56"/>
      <c r="V1" s="129" t="s">
        <v>7</v>
      </c>
      <c r="W1" s="129"/>
      <c r="Y1" s="130" t="s">
        <v>8</v>
      </c>
      <c r="Z1" s="130"/>
      <c r="AB1" s="130" t="s">
        <v>9</v>
      </c>
      <c r="AC1" s="130"/>
      <c r="AE1" s="131" t="s">
        <v>10</v>
      </c>
      <c r="AF1" s="130"/>
    </row>
    <row r="2" spans="1:32" ht="15" customHeight="1">
      <c r="A2" s="43" t="s">
        <v>11</v>
      </c>
      <c r="B2" s="44" t="s">
        <v>12</v>
      </c>
      <c r="D2" s="62" t="s">
        <v>11</v>
      </c>
      <c r="E2" s="44" t="s">
        <v>12</v>
      </c>
      <c r="G2" s="63" t="s">
        <v>11</v>
      </c>
      <c r="H2" s="44" t="s">
        <v>12</v>
      </c>
      <c r="J2" s="63" t="s">
        <v>11</v>
      </c>
      <c r="K2" s="44" t="s">
        <v>12</v>
      </c>
      <c r="M2" s="63" t="s">
        <v>11</v>
      </c>
      <c r="N2" s="44" t="s">
        <v>12</v>
      </c>
      <c r="P2" s="63" t="s">
        <v>11</v>
      </c>
      <c r="Q2" s="44" t="s">
        <v>12</v>
      </c>
      <c r="R2" s="86"/>
      <c r="S2" s="43" t="s">
        <v>11</v>
      </c>
      <c r="T2" s="44" t="s">
        <v>12</v>
      </c>
      <c r="U2" s="56"/>
      <c r="V2" s="63" t="s">
        <v>11</v>
      </c>
      <c r="W2" s="44" t="s">
        <v>12</v>
      </c>
      <c r="Y2" s="63" t="s">
        <v>11</v>
      </c>
      <c r="Z2" s="44" t="s">
        <v>12</v>
      </c>
      <c r="AB2" s="63" t="s">
        <v>11</v>
      </c>
      <c r="AC2" s="44" t="s">
        <v>12</v>
      </c>
      <c r="AE2" s="43" t="s">
        <v>11</v>
      </c>
      <c r="AF2" s="44" t="s">
        <v>12</v>
      </c>
    </row>
    <row r="3" spans="1:32" ht="15" customHeight="1">
      <c r="A3" s="64">
        <v>43915</v>
      </c>
      <c r="B3" s="1">
        <v>56</v>
      </c>
      <c r="D3" s="65">
        <v>43915</v>
      </c>
      <c r="E3" s="1">
        <v>9</v>
      </c>
      <c r="G3" s="64">
        <v>43915</v>
      </c>
      <c r="H3" s="1">
        <v>19</v>
      </c>
      <c r="J3" s="64">
        <v>43915</v>
      </c>
      <c r="K3" s="1">
        <v>9</v>
      </c>
      <c r="M3" s="64">
        <v>43915</v>
      </c>
      <c r="N3" s="68">
        <v>15</v>
      </c>
      <c r="P3" s="64">
        <v>43915</v>
      </c>
      <c r="Q3" s="1">
        <v>9</v>
      </c>
      <c r="R3" s="56"/>
      <c r="S3" s="64">
        <v>43915</v>
      </c>
      <c r="T3" s="1">
        <v>19</v>
      </c>
      <c r="U3" s="56"/>
      <c r="V3" s="64">
        <v>43915</v>
      </c>
      <c r="W3" s="1">
        <v>18</v>
      </c>
      <c r="Y3" s="64">
        <v>43915</v>
      </c>
      <c r="Z3" s="1">
        <v>9</v>
      </c>
      <c r="AB3" s="89">
        <v>43915</v>
      </c>
      <c r="AC3" s="66">
        <v>32</v>
      </c>
      <c r="AE3" s="64">
        <v>43915</v>
      </c>
      <c r="AF3" s="1">
        <v>18</v>
      </c>
    </row>
    <row r="4" spans="1:32" ht="15" customHeight="1">
      <c r="A4" s="64">
        <v>43916</v>
      </c>
      <c r="B4" s="1">
        <v>83</v>
      </c>
      <c r="D4" s="65">
        <v>43916</v>
      </c>
      <c r="E4" s="1">
        <v>9</v>
      </c>
      <c r="G4" s="64">
        <v>43916</v>
      </c>
      <c r="H4" s="1">
        <v>25</v>
      </c>
      <c r="J4" s="64">
        <v>43916</v>
      </c>
      <c r="K4" s="1">
        <v>9</v>
      </c>
      <c r="M4" s="64">
        <v>43916</v>
      </c>
      <c r="N4" s="68">
        <v>21</v>
      </c>
      <c r="P4" s="64">
        <v>43916</v>
      </c>
      <c r="Q4" s="1">
        <v>9</v>
      </c>
      <c r="R4" s="56"/>
      <c r="S4" s="64">
        <v>43916</v>
      </c>
      <c r="T4" s="1">
        <v>22</v>
      </c>
      <c r="U4" s="56"/>
      <c r="V4" s="64">
        <v>43916</v>
      </c>
      <c r="W4" s="1">
        <v>25</v>
      </c>
      <c r="Y4" s="64">
        <v>43916</v>
      </c>
      <c r="Z4" s="1">
        <v>9</v>
      </c>
      <c r="AB4" s="89">
        <v>43924</v>
      </c>
      <c r="AC4" s="66">
        <v>39</v>
      </c>
      <c r="AE4" s="64">
        <v>43916</v>
      </c>
      <c r="AF4" s="1">
        <v>22</v>
      </c>
    </row>
    <row r="5" spans="1:32" ht="15" customHeight="1">
      <c r="A5" s="64">
        <v>43917</v>
      </c>
      <c r="B5" s="1">
        <v>43</v>
      </c>
      <c r="D5" s="65">
        <v>43917</v>
      </c>
      <c r="E5" s="1">
        <v>9</v>
      </c>
      <c r="G5" s="64">
        <v>43917</v>
      </c>
      <c r="H5" s="1">
        <v>11</v>
      </c>
      <c r="J5" s="64">
        <v>43917</v>
      </c>
      <c r="K5" s="1">
        <v>9</v>
      </c>
      <c r="M5" s="64">
        <v>43917</v>
      </c>
      <c r="N5" s="68">
        <v>13</v>
      </c>
      <c r="P5" s="64">
        <v>43917</v>
      </c>
      <c r="Q5" s="1">
        <v>9</v>
      </c>
      <c r="R5" s="56"/>
      <c r="S5" s="64">
        <v>43917</v>
      </c>
      <c r="T5" s="1">
        <v>12</v>
      </c>
      <c r="U5" s="56"/>
      <c r="V5" s="64">
        <v>43917</v>
      </c>
      <c r="W5" s="1">
        <v>14</v>
      </c>
      <c r="Y5" s="64">
        <v>43917</v>
      </c>
      <c r="Z5" s="1">
        <v>9</v>
      </c>
      <c r="AB5" s="89">
        <v>43925</v>
      </c>
      <c r="AC5" s="1">
        <v>39</v>
      </c>
      <c r="AE5" s="64">
        <v>43917</v>
      </c>
      <c r="AF5" s="1">
        <v>14</v>
      </c>
    </row>
    <row r="6" spans="1:32" ht="15" customHeight="1">
      <c r="A6" s="64">
        <v>43918</v>
      </c>
      <c r="B6" s="1">
        <v>41</v>
      </c>
      <c r="D6" s="65">
        <v>43918</v>
      </c>
      <c r="E6" s="1">
        <v>11</v>
      </c>
      <c r="G6" s="64">
        <v>43918</v>
      </c>
      <c r="H6" s="1">
        <v>12</v>
      </c>
      <c r="J6" s="64">
        <v>43918</v>
      </c>
      <c r="K6" s="1">
        <v>10</v>
      </c>
      <c r="M6" s="64">
        <v>43918</v>
      </c>
      <c r="N6" s="68">
        <v>18</v>
      </c>
      <c r="P6" s="64">
        <v>43918</v>
      </c>
      <c r="Q6" s="1">
        <v>9</v>
      </c>
      <c r="R6" s="56"/>
      <c r="S6" s="64">
        <v>43918</v>
      </c>
      <c r="T6" s="1">
        <v>15</v>
      </c>
      <c r="U6" s="56"/>
      <c r="V6" s="64">
        <v>43918</v>
      </c>
      <c r="W6" s="1">
        <v>18</v>
      </c>
      <c r="Y6" s="64">
        <v>43918</v>
      </c>
      <c r="Z6" s="1">
        <v>9</v>
      </c>
      <c r="AB6" s="89">
        <v>43926</v>
      </c>
      <c r="AC6" s="1">
        <v>29</v>
      </c>
      <c r="AE6" s="64">
        <v>43918</v>
      </c>
      <c r="AF6" s="1">
        <v>26</v>
      </c>
    </row>
    <row r="7" spans="1:32" ht="15" customHeight="1">
      <c r="A7" s="64">
        <v>43919</v>
      </c>
      <c r="B7" s="1">
        <v>41</v>
      </c>
      <c r="D7" s="65">
        <v>43919</v>
      </c>
      <c r="E7" s="1">
        <v>9</v>
      </c>
      <c r="G7" s="64">
        <v>43919</v>
      </c>
      <c r="H7" s="1">
        <v>10</v>
      </c>
      <c r="J7" s="64">
        <v>43919</v>
      </c>
      <c r="K7" s="1">
        <v>9</v>
      </c>
      <c r="M7" s="64">
        <v>43919</v>
      </c>
      <c r="N7" s="68">
        <v>86</v>
      </c>
      <c r="P7" s="64">
        <v>43919</v>
      </c>
      <c r="Q7" s="1">
        <v>9</v>
      </c>
      <c r="R7" s="56"/>
      <c r="S7" s="64">
        <v>43919</v>
      </c>
      <c r="T7" s="1">
        <v>12</v>
      </c>
      <c r="U7" s="56"/>
      <c r="V7" s="64">
        <v>43919</v>
      </c>
      <c r="W7" s="1">
        <v>12</v>
      </c>
      <c r="Y7" s="64">
        <v>43919</v>
      </c>
      <c r="Z7" s="1">
        <v>9</v>
      </c>
      <c r="AB7" s="89">
        <v>43927</v>
      </c>
      <c r="AC7" s="1">
        <v>12</v>
      </c>
      <c r="AE7" s="64">
        <v>43919</v>
      </c>
      <c r="AF7" s="1">
        <v>13</v>
      </c>
    </row>
    <row r="8" spans="1:32" ht="15" customHeight="1">
      <c r="A8" s="64">
        <v>43920</v>
      </c>
      <c r="B8" s="1">
        <v>41</v>
      </c>
      <c r="D8" s="65">
        <v>43920</v>
      </c>
      <c r="E8" s="1">
        <v>9</v>
      </c>
      <c r="G8" s="64">
        <v>43920</v>
      </c>
      <c r="H8" s="1">
        <v>15</v>
      </c>
      <c r="J8" s="64">
        <v>43920</v>
      </c>
      <c r="K8" s="1">
        <v>9</v>
      </c>
      <c r="M8" s="64">
        <v>43920</v>
      </c>
      <c r="N8" s="68">
        <v>14</v>
      </c>
      <c r="P8" s="64">
        <v>43920</v>
      </c>
      <c r="Q8" s="1">
        <v>9</v>
      </c>
      <c r="R8" s="56"/>
      <c r="S8" s="64">
        <v>43920</v>
      </c>
      <c r="T8" s="1">
        <v>13</v>
      </c>
      <c r="U8" s="56"/>
      <c r="V8" s="64">
        <v>43920</v>
      </c>
      <c r="W8" s="1">
        <v>16</v>
      </c>
      <c r="Y8" s="64">
        <v>43920</v>
      </c>
      <c r="Z8" s="1">
        <v>9</v>
      </c>
      <c r="AB8" s="70">
        <v>43936</v>
      </c>
      <c r="AC8" s="1">
        <v>13</v>
      </c>
      <c r="AE8" s="64">
        <v>43920</v>
      </c>
      <c r="AF8" s="1">
        <v>9</v>
      </c>
    </row>
    <row r="9" spans="1:32" ht="15" customHeight="1">
      <c r="A9" s="64">
        <v>43921</v>
      </c>
      <c r="B9" s="1">
        <v>44</v>
      </c>
      <c r="D9" s="65">
        <v>43921</v>
      </c>
      <c r="E9" s="1">
        <v>9</v>
      </c>
      <c r="G9" s="64">
        <v>43921</v>
      </c>
      <c r="H9" s="1">
        <v>12</v>
      </c>
      <c r="J9" s="64">
        <v>43921</v>
      </c>
      <c r="K9" s="1">
        <v>9</v>
      </c>
      <c r="M9" s="64">
        <v>43921</v>
      </c>
      <c r="N9" s="68">
        <v>14</v>
      </c>
      <c r="P9" s="64">
        <v>43921</v>
      </c>
      <c r="Q9" s="1">
        <v>9</v>
      </c>
      <c r="R9" s="56"/>
      <c r="S9" s="64">
        <v>43921</v>
      </c>
      <c r="T9" s="1">
        <v>13</v>
      </c>
      <c r="U9" s="56"/>
      <c r="V9" s="64">
        <v>43921</v>
      </c>
      <c r="W9" s="1">
        <v>16</v>
      </c>
      <c r="Y9" s="64">
        <v>43921</v>
      </c>
      <c r="Z9" s="1">
        <v>9</v>
      </c>
      <c r="AB9" s="70">
        <v>43937</v>
      </c>
      <c r="AC9" s="1">
        <v>12</v>
      </c>
      <c r="AE9" s="64">
        <v>43921</v>
      </c>
      <c r="AF9" s="1">
        <v>9</v>
      </c>
    </row>
    <row r="10" spans="1:32" ht="15" customHeight="1">
      <c r="A10" s="64">
        <v>43922</v>
      </c>
      <c r="B10" s="1">
        <v>45</v>
      </c>
      <c r="D10" s="65">
        <v>43922</v>
      </c>
      <c r="E10" s="1">
        <v>9</v>
      </c>
      <c r="G10" s="64">
        <v>43922</v>
      </c>
      <c r="H10" s="1">
        <v>14</v>
      </c>
      <c r="J10" s="64">
        <v>43922</v>
      </c>
      <c r="K10" s="1">
        <v>9</v>
      </c>
      <c r="M10" s="64">
        <v>43922</v>
      </c>
      <c r="N10" s="68">
        <v>14</v>
      </c>
      <c r="P10" s="64">
        <v>43922</v>
      </c>
      <c r="Q10" s="1">
        <v>9</v>
      </c>
      <c r="R10" s="56"/>
      <c r="S10" s="64">
        <v>43922</v>
      </c>
      <c r="T10" s="1">
        <v>12</v>
      </c>
      <c r="U10" s="56"/>
      <c r="V10" s="64">
        <v>43922</v>
      </c>
      <c r="W10" s="1">
        <v>14</v>
      </c>
      <c r="Y10" s="64">
        <v>43922</v>
      </c>
      <c r="Z10" s="1">
        <v>9</v>
      </c>
      <c r="AB10" s="70">
        <v>43938</v>
      </c>
      <c r="AC10" s="1">
        <v>15</v>
      </c>
      <c r="AE10" s="64">
        <v>43922</v>
      </c>
      <c r="AF10" s="1">
        <v>9</v>
      </c>
    </row>
    <row r="11" spans="1:32" ht="15" customHeight="1">
      <c r="A11" s="64">
        <v>43923</v>
      </c>
      <c r="B11" s="1">
        <v>51</v>
      </c>
      <c r="D11" s="65">
        <v>43923</v>
      </c>
      <c r="E11" s="1">
        <v>9</v>
      </c>
      <c r="G11" s="64">
        <v>43923</v>
      </c>
      <c r="H11" s="1">
        <v>15</v>
      </c>
      <c r="J11" s="64">
        <v>43923</v>
      </c>
      <c r="K11" s="1">
        <v>9</v>
      </c>
      <c r="M11" s="64">
        <v>43923</v>
      </c>
      <c r="N11" s="68">
        <v>11</v>
      </c>
      <c r="P11" s="64">
        <v>43923</v>
      </c>
      <c r="Q11" s="1">
        <v>9</v>
      </c>
      <c r="R11" s="56"/>
      <c r="S11" s="64">
        <v>43923</v>
      </c>
      <c r="T11" s="1">
        <v>13</v>
      </c>
      <c r="U11" s="56"/>
      <c r="V11" s="64">
        <v>43923</v>
      </c>
      <c r="W11" s="1">
        <v>14</v>
      </c>
      <c r="Y11" s="64">
        <v>43923</v>
      </c>
      <c r="Z11" s="1">
        <v>9</v>
      </c>
      <c r="AB11" s="70">
        <v>43939</v>
      </c>
      <c r="AC11" s="1">
        <v>14</v>
      </c>
      <c r="AE11" s="64">
        <v>43923</v>
      </c>
      <c r="AF11" s="1">
        <v>9</v>
      </c>
    </row>
    <row r="12" spans="1:32" ht="15" customHeight="1">
      <c r="A12" s="64">
        <v>43924</v>
      </c>
      <c r="B12" s="1">
        <v>41</v>
      </c>
      <c r="D12" s="65">
        <v>43924</v>
      </c>
      <c r="E12" s="1">
        <v>9</v>
      </c>
      <c r="G12" s="64">
        <v>43924</v>
      </c>
      <c r="H12" s="1">
        <v>12</v>
      </c>
      <c r="J12" s="64">
        <v>43924</v>
      </c>
      <c r="K12" s="1">
        <v>9</v>
      </c>
      <c r="M12" s="64">
        <v>43924</v>
      </c>
      <c r="N12" s="68">
        <v>11</v>
      </c>
      <c r="P12" s="64">
        <v>43924</v>
      </c>
      <c r="Q12" s="1">
        <v>9</v>
      </c>
      <c r="R12" s="56"/>
      <c r="S12" s="64">
        <v>43928</v>
      </c>
      <c r="T12" s="1">
        <v>12</v>
      </c>
      <c r="U12" s="56"/>
      <c r="V12" s="64">
        <v>43924</v>
      </c>
      <c r="W12" s="1">
        <v>11</v>
      </c>
      <c r="Y12" s="64">
        <v>43924</v>
      </c>
      <c r="Z12" s="1">
        <v>9</v>
      </c>
      <c r="AB12" s="70">
        <v>43940</v>
      </c>
      <c r="AC12" s="1">
        <v>14</v>
      </c>
      <c r="AE12" s="64">
        <v>43924</v>
      </c>
      <c r="AF12" s="1">
        <v>13</v>
      </c>
    </row>
    <row r="13" spans="1:32" ht="15" customHeight="1">
      <c r="A13" s="64">
        <v>43925</v>
      </c>
      <c r="B13" s="1">
        <v>45</v>
      </c>
      <c r="D13" s="65">
        <v>43925</v>
      </c>
      <c r="E13" s="1">
        <v>9</v>
      </c>
      <c r="G13" s="64">
        <v>43925</v>
      </c>
      <c r="H13" s="1">
        <v>15</v>
      </c>
      <c r="J13" s="64">
        <v>43925</v>
      </c>
      <c r="K13" s="1">
        <v>9</v>
      </c>
      <c r="M13" s="64">
        <v>43925</v>
      </c>
      <c r="N13" s="68">
        <v>12</v>
      </c>
      <c r="P13" s="64">
        <v>43925</v>
      </c>
      <c r="Q13" s="1">
        <v>9</v>
      </c>
      <c r="R13" s="56"/>
      <c r="S13" s="64">
        <v>43929</v>
      </c>
      <c r="T13" s="1">
        <v>13</v>
      </c>
      <c r="U13" s="56"/>
      <c r="V13" s="64">
        <v>43925</v>
      </c>
      <c r="W13" s="1">
        <v>14</v>
      </c>
      <c r="Y13" s="64">
        <v>43925</v>
      </c>
      <c r="Z13" s="1">
        <v>9</v>
      </c>
      <c r="AB13" s="70">
        <v>43941</v>
      </c>
      <c r="AC13" s="1">
        <v>12</v>
      </c>
      <c r="AE13" s="64">
        <v>43925</v>
      </c>
      <c r="AF13" s="1">
        <v>17</v>
      </c>
    </row>
    <row r="14" spans="1:32" ht="15" customHeight="1">
      <c r="A14" s="64">
        <v>43926</v>
      </c>
      <c r="B14" s="1">
        <v>50</v>
      </c>
      <c r="D14" s="65">
        <v>43926</v>
      </c>
      <c r="E14" s="1">
        <v>9</v>
      </c>
      <c r="G14" s="64">
        <v>43926</v>
      </c>
      <c r="H14" s="1">
        <v>15</v>
      </c>
      <c r="J14" s="64">
        <v>43926</v>
      </c>
      <c r="K14" s="1">
        <v>9</v>
      </c>
      <c r="M14" s="64">
        <v>43926</v>
      </c>
      <c r="N14" s="68">
        <v>12</v>
      </c>
      <c r="P14" s="64">
        <v>43926</v>
      </c>
      <c r="Q14" s="1">
        <v>9</v>
      </c>
      <c r="R14" s="56"/>
      <c r="S14" s="64">
        <v>43930</v>
      </c>
      <c r="T14" s="1">
        <v>12</v>
      </c>
      <c r="U14" s="56"/>
      <c r="V14" s="64">
        <v>43926</v>
      </c>
      <c r="W14" s="1">
        <v>12</v>
      </c>
      <c r="Y14" s="64">
        <v>43926</v>
      </c>
      <c r="Z14" s="1">
        <v>9</v>
      </c>
      <c r="AB14" s="70">
        <v>43942</v>
      </c>
      <c r="AC14" s="1">
        <v>13</v>
      </c>
      <c r="AE14" s="64">
        <v>43926</v>
      </c>
      <c r="AF14" s="1">
        <v>19</v>
      </c>
    </row>
    <row r="15" spans="1:32" ht="15" customHeight="1">
      <c r="A15" s="64">
        <v>43927</v>
      </c>
      <c r="B15" s="1">
        <v>60</v>
      </c>
      <c r="D15" s="65">
        <v>43927</v>
      </c>
      <c r="E15" s="1">
        <v>9</v>
      </c>
      <c r="G15" s="64">
        <v>43927</v>
      </c>
      <c r="H15" s="1">
        <v>12</v>
      </c>
      <c r="J15" s="64">
        <v>43927</v>
      </c>
      <c r="K15" s="1">
        <v>9</v>
      </c>
      <c r="M15" s="64">
        <v>43927</v>
      </c>
      <c r="N15" s="68">
        <v>12</v>
      </c>
      <c r="P15" s="64">
        <v>43927</v>
      </c>
      <c r="Q15" s="1">
        <v>9</v>
      </c>
      <c r="R15" s="56"/>
      <c r="S15" s="64">
        <v>43931</v>
      </c>
      <c r="T15" s="1">
        <v>10</v>
      </c>
      <c r="U15" s="56"/>
      <c r="V15" s="64">
        <v>43927</v>
      </c>
      <c r="W15" s="1">
        <v>15</v>
      </c>
      <c r="Y15" s="64">
        <v>43927</v>
      </c>
      <c r="Z15" s="1">
        <v>9</v>
      </c>
      <c r="AB15" s="70">
        <v>43943</v>
      </c>
      <c r="AC15" s="1">
        <v>14</v>
      </c>
      <c r="AE15" s="64">
        <v>43927</v>
      </c>
      <c r="AF15" s="1">
        <v>11</v>
      </c>
    </row>
    <row r="16" spans="1:32" ht="15" customHeight="1">
      <c r="A16" s="64">
        <v>43928</v>
      </c>
      <c r="B16" s="1">
        <v>51</v>
      </c>
      <c r="D16" s="65">
        <v>43928</v>
      </c>
      <c r="E16" s="1">
        <v>9</v>
      </c>
      <c r="G16" s="64">
        <v>43928</v>
      </c>
      <c r="H16" s="1">
        <v>14</v>
      </c>
      <c r="J16" s="64">
        <v>43928</v>
      </c>
      <c r="K16" s="1">
        <v>9</v>
      </c>
      <c r="M16" s="64">
        <v>43928</v>
      </c>
      <c r="N16" s="68">
        <v>11</v>
      </c>
      <c r="P16" s="64">
        <v>43928</v>
      </c>
      <c r="Q16" s="1">
        <v>9</v>
      </c>
      <c r="R16" s="56"/>
      <c r="S16" s="64">
        <v>43932</v>
      </c>
      <c r="T16" s="1">
        <v>12</v>
      </c>
      <c r="U16" s="56"/>
      <c r="V16" s="64">
        <v>43928</v>
      </c>
      <c r="W16" s="1">
        <v>9</v>
      </c>
      <c r="Y16" s="64">
        <v>43928</v>
      </c>
      <c r="Z16" s="1">
        <v>9</v>
      </c>
      <c r="AB16" s="70">
        <v>43944</v>
      </c>
      <c r="AC16" s="1">
        <v>17</v>
      </c>
      <c r="AE16" s="64">
        <v>43928</v>
      </c>
      <c r="AF16" s="1">
        <v>24</v>
      </c>
    </row>
    <row r="17" spans="1:32" ht="15" customHeight="1">
      <c r="A17" s="64">
        <v>43929</v>
      </c>
      <c r="B17" s="1">
        <v>54</v>
      </c>
      <c r="D17" s="65">
        <v>43941</v>
      </c>
      <c r="E17" s="1">
        <v>9</v>
      </c>
      <c r="G17" s="64">
        <v>43929</v>
      </c>
      <c r="H17" s="1">
        <v>12</v>
      </c>
      <c r="J17" s="64">
        <v>43929</v>
      </c>
      <c r="K17" s="1">
        <v>9</v>
      </c>
      <c r="M17" s="64">
        <v>43929</v>
      </c>
      <c r="N17" s="68">
        <v>12</v>
      </c>
      <c r="P17" s="64">
        <v>43929</v>
      </c>
      <c r="Q17" s="1">
        <v>9</v>
      </c>
      <c r="R17" s="56"/>
      <c r="S17" s="64">
        <v>43933</v>
      </c>
      <c r="T17" s="1">
        <v>14</v>
      </c>
      <c r="U17" s="56"/>
      <c r="V17" s="64">
        <v>43929</v>
      </c>
      <c r="W17" s="1">
        <v>12</v>
      </c>
      <c r="Y17" s="64">
        <v>43929</v>
      </c>
      <c r="Z17" s="1">
        <v>9</v>
      </c>
      <c r="AB17" s="70">
        <v>43945</v>
      </c>
      <c r="AC17" s="1">
        <v>13</v>
      </c>
      <c r="AE17" s="64">
        <v>43929</v>
      </c>
      <c r="AF17" s="1">
        <v>23</v>
      </c>
    </row>
    <row r="18" spans="1:32" ht="15" customHeight="1">
      <c r="A18" s="64">
        <v>43930</v>
      </c>
      <c r="B18" s="1">
        <v>53</v>
      </c>
      <c r="D18" s="65">
        <v>43942</v>
      </c>
      <c r="E18" s="1">
        <v>9</v>
      </c>
      <c r="G18" s="64">
        <v>43930</v>
      </c>
      <c r="H18" s="1">
        <v>10</v>
      </c>
      <c r="J18" s="64">
        <v>43930</v>
      </c>
      <c r="K18" s="1">
        <v>9</v>
      </c>
      <c r="M18" s="64">
        <v>43930</v>
      </c>
      <c r="N18" s="68">
        <v>9</v>
      </c>
      <c r="P18" s="64">
        <v>43930</v>
      </c>
      <c r="Q18" s="1">
        <v>9</v>
      </c>
      <c r="R18" s="56"/>
      <c r="S18" s="64">
        <v>43934</v>
      </c>
      <c r="T18" s="1">
        <v>14</v>
      </c>
      <c r="U18" s="56"/>
      <c r="V18" s="64">
        <v>43930</v>
      </c>
      <c r="W18" s="1">
        <v>18</v>
      </c>
      <c r="Y18" s="64">
        <v>43930</v>
      </c>
      <c r="Z18" s="1">
        <v>9</v>
      </c>
      <c r="AB18" s="70">
        <v>43946</v>
      </c>
      <c r="AC18" s="1">
        <v>15</v>
      </c>
      <c r="AE18" s="64">
        <v>43930</v>
      </c>
      <c r="AF18" s="1">
        <v>24</v>
      </c>
    </row>
    <row r="19" spans="1:32" ht="15" customHeight="1">
      <c r="A19" s="64">
        <v>43931</v>
      </c>
      <c r="B19" s="1">
        <v>51</v>
      </c>
      <c r="D19" s="65">
        <v>43943</v>
      </c>
      <c r="E19" s="1">
        <v>9</v>
      </c>
      <c r="G19" s="64">
        <v>43931</v>
      </c>
      <c r="H19" s="1">
        <v>10</v>
      </c>
      <c r="J19" s="64">
        <v>43931</v>
      </c>
      <c r="K19" s="1">
        <v>9</v>
      </c>
      <c r="M19" s="64">
        <v>43931</v>
      </c>
      <c r="N19" s="68">
        <v>10</v>
      </c>
      <c r="P19" s="64">
        <v>43939</v>
      </c>
      <c r="Q19" s="1">
        <v>9</v>
      </c>
      <c r="R19" s="56"/>
      <c r="S19" s="64">
        <v>43935</v>
      </c>
      <c r="T19" s="1">
        <v>21</v>
      </c>
      <c r="U19" s="56"/>
      <c r="V19" s="64">
        <v>43931</v>
      </c>
      <c r="W19" s="1">
        <v>9</v>
      </c>
      <c r="Y19" s="64">
        <v>43931</v>
      </c>
      <c r="Z19" s="1">
        <v>9</v>
      </c>
      <c r="AB19" s="70">
        <v>43947</v>
      </c>
      <c r="AC19" s="1">
        <v>13</v>
      </c>
      <c r="AE19" s="64">
        <v>43931</v>
      </c>
      <c r="AF19" s="1">
        <v>11</v>
      </c>
    </row>
    <row r="20" spans="1:32" ht="15" customHeight="1">
      <c r="A20" s="64">
        <v>43932</v>
      </c>
      <c r="B20" s="1">
        <v>51</v>
      </c>
      <c r="D20" s="65">
        <v>43944</v>
      </c>
      <c r="E20" s="1">
        <v>9</v>
      </c>
      <c r="G20" s="64">
        <v>43932</v>
      </c>
      <c r="H20" s="1">
        <v>15</v>
      </c>
      <c r="J20" s="64">
        <v>43932</v>
      </c>
      <c r="K20" s="1">
        <v>9</v>
      </c>
      <c r="M20" s="64">
        <v>43932</v>
      </c>
      <c r="N20" s="68">
        <v>13</v>
      </c>
      <c r="P20" s="64">
        <v>43940</v>
      </c>
      <c r="Q20" s="1">
        <v>9</v>
      </c>
      <c r="R20" s="56"/>
      <c r="S20" s="87">
        <v>43949</v>
      </c>
      <c r="T20" s="88">
        <v>29</v>
      </c>
      <c r="U20" s="56"/>
      <c r="V20" s="64">
        <v>43932</v>
      </c>
      <c r="W20" s="1">
        <v>11</v>
      </c>
      <c r="Y20" s="64">
        <v>43932</v>
      </c>
      <c r="Z20" s="1">
        <v>9</v>
      </c>
      <c r="AB20" s="70">
        <v>43948</v>
      </c>
      <c r="AC20" s="1">
        <v>15</v>
      </c>
      <c r="AE20" s="64">
        <v>43932</v>
      </c>
      <c r="AF20" s="1">
        <v>13</v>
      </c>
    </row>
    <row r="21" spans="1:32" ht="15" customHeight="1">
      <c r="A21" s="64">
        <v>43933</v>
      </c>
      <c r="B21" s="1">
        <v>59</v>
      </c>
      <c r="D21" s="65">
        <v>43945</v>
      </c>
      <c r="E21" s="1">
        <v>9</v>
      </c>
      <c r="G21" s="64">
        <v>43933</v>
      </c>
      <c r="H21" s="1">
        <v>14</v>
      </c>
      <c r="J21" s="64">
        <v>43933</v>
      </c>
      <c r="K21" s="1">
        <v>9</v>
      </c>
      <c r="M21" s="64">
        <v>43933</v>
      </c>
      <c r="N21" s="68">
        <v>10</v>
      </c>
      <c r="P21" s="64">
        <v>43941</v>
      </c>
      <c r="Q21" s="1">
        <v>13</v>
      </c>
      <c r="R21" s="56"/>
      <c r="S21" s="87">
        <v>43950</v>
      </c>
      <c r="T21" s="88">
        <v>22</v>
      </c>
      <c r="U21" s="56"/>
      <c r="V21" s="64">
        <v>43933</v>
      </c>
      <c r="W21" s="1">
        <v>13</v>
      </c>
      <c r="Y21" s="64">
        <v>43933</v>
      </c>
      <c r="Z21" s="1">
        <v>9</v>
      </c>
      <c r="AB21" s="90">
        <v>43949</v>
      </c>
      <c r="AC21" s="74">
        <v>16</v>
      </c>
      <c r="AE21" s="64">
        <v>43933</v>
      </c>
      <c r="AF21" s="1">
        <v>16</v>
      </c>
    </row>
    <row r="22" spans="1:32" ht="15" customHeight="1">
      <c r="A22" s="64">
        <v>43934</v>
      </c>
      <c r="B22" s="1">
        <v>63</v>
      </c>
      <c r="D22" s="65">
        <v>43946</v>
      </c>
      <c r="E22" s="1">
        <v>9</v>
      </c>
      <c r="G22" s="64">
        <v>43934</v>
      </c>
      <c r="H22" s="1">
        <v>16</v>
      </c>
      <c r="J22" s="64">
        <v>43934</v>
      </c>
      <c r="K22" s="1">
        <v>9</v>
      </c>
      <c r="M22" s="64">
        <v>43934</v>
      </c>
      <c r="N22" s="68">
        <v>15</v>
      </c>
      <c r="P22" s="79">
        <v>43949</v>
      </c>
      <c r="Q22" s="80">
        <v>23</v>
      </c>
      <c r="R22" s="56"/>
      <c r="S22" s="87">
        <v>43951</v>
      </c>
      <c r="T22" s="88">
        <v>24</v>
      </c>
      <c r="U22" s="56"/>
      <c r="V22" s="64">
        <v>43934</v>
      </c>
      <c r="W22" s="1">
        <v>16</v>
      </c>
      <c r="Y22" s="64">
        <v>43934</v>
      </c>
      <c r="Z22" s="1">
        <v>9</v>
      </c>
      <c r="AB22" s="90">
        <v>43950</v>
      </c>
      <c r="AC22" s="74">
        <v>17</v>
      </c>
      <c r="AE22" s="64">
        <v>43934</v>
      </c>
      <c r="AF22" s="1">
        <v>19</v>
      </c>
    </row>
    <row r="23" spans="1:32" ht="15" customHeight="1">
      <c r="A23" s="64">
        <v>43935</v>
      </c>
      <c r="B23" s="1">
        <v>63</v>
      </c>
      <c r="D23" s="65">
        <v>43947</v>
      </c>
      <c r="E23" s="1">
        <v>10</v>
      </c>
      <c r="G23" s="64">
        <v>43935</v>
      </c>
      <c r="H23" s="1">
        <v>16</v>
      </c>
      <c r="J23" s="64">
        <v>43936</v>
      </c>
      <c r="K23" s="1">
        <v>9</v>
      </c>
      <c r="M23" s="64">
        <v>43935</v>
      </c>
      <c r="N23" s="68">
        <v>17</v>
      </c>
      <c r="P23" s="79">
        <v>43950</v>
      </c>
      <c r="Q23" s="80">
        <v>16</v>
      </c>
      <c r="R23" s="56"/>
      <c r="S23" s="64">
        <v>43965</v>
      </c>
      <c r="T23" s="1">
        <v>9</v>
      </c>
      <c r="U23" s="56"/>
      <c r="V23" s="64">
        <v>43935</v>
      </c>
      <c r="W23" s="1">
        <v>18</v>
      </c>
      <c r="Y23" s="64">
        <v>43935</v>
      </c>
      <c r="Z23" s="1">
        <v>9</v>
      </c>
      <c r="AB23" s="90">
        <v>43951</v>
      </c>
      <c r="AC23" s="74">
        <v>15</v>
      </c>
      <c r="AE23" s="64">
        <v>43935</v>
      </c>
      <c r="AF23" s="1">
        <v>18</v>
      </c>
    </row>
    <row r="24" spans="1:32" ht="15" customHeight="1">
      <c r="A24" s="64">
        <v>43936</v>
      </c>
      <c r="B24" s="1">
        <v>60</v>
      </c>
      <c r="D24" s="65">
        <v>43948</v>
      </c>
      <c r="E24" s="1">
        <v>9</v>
      </c>
      <c r="G24" s="64">
        <v>43936</v>
      </c>
      <c r="H24" s="1">
        <v>12</v>
      </c>
      <c r="J24" s="64">
        <v>43937</v>
      </c>
      <c r="K24" s="1">
        <v>9</v>
      </c>
      <c r="M24" s="64">
        <v>43936</v>
      </c>
      <c r="N24" s="68">
        <v>11</v>
      </c>
      <c r="P24" s="79">
        <v>43951</v>
      </c>
      <c r="Q24" s="80">
        <v>18</v>
      </c>
      <c r="R24" s="56"/>
      <c r="S24" s="64">
        <v>43966</v>
      </c>
      <c r="T24" s="1">
        <v>9</v>
      </c>
      <c r="U24" s="56"/>
      <c r="V24" s="64">
        <v>43936</v>
      </c>
      <c r="W24" s="1">
        <v>14</v>
      </c>
      <c r="Y24" s="64">
        <v>43936</v>
      </c>
      <c r="Z24" s="1">
        <v>9</v>
      </c>
      <c r="AB24" s="70">
        <v>43952</v>
      </c>
      <c r="AC24" s="1">
        <v>32</v>
      </c>
      <c r="AE24" s="64">
        <v>43936</v>
      </c>
      <c r="AF24" s="1">
        <v>29</v>
      </c>
    </row>
    <row r="25" spans="1:32" ht="15" customHeight="1">
      <c r="A25" s="64">
        <v>43937</v>
      </c>
      <c r="B25" s="1">
        <v>60</v>
      </c>
      <c r="D25" s="65">
        <v>43949</v>
      </c>
      <c r="E25" s="1">
        <v>9</v>
      </c>
      <c r="G25" s="64">
        <v>43937</v>
      </c>
      <c r="H25" s="1">
        <v>12</v>
      </c>
      <c r="J25" s="64">
        <v>43938</v>
      </c>
      <c r="K25" s="1">
        <v>9</v>
      </c>
      <c r="M25" s="64">
        <v>43937</v>
      </c>
      <c r="N25" s="68">
        <v>10</v>
      </c>
      <c r="P25" s="64">
        <v>43956</v>
      </c>
      <c r="Q25" s="1">
        <v>12</v>
      </c>
      <c r="R25" s="56"/>
      <c r="S25" s="64">
        <v>43967</v>
      </c>
      <c r="T25" s="1">
        <v>9</v>
      </c>
      <c r="U25" s="56"/>
      <c r="V25" s="64">
        <v>43937</v>
      </c>
      <c r="W25" s="1">
        <v>14</v>
      </c>
      <c r="Y25" s="64">
        <v>43937</v>
      </c>
      <c r="Z25" s="1">
        <v>9</v>
      </c>
      <c r="AB25" s="70">
        <v>43953</v>
      </c>
      <c r="AC25" s="1">
        <v>32</v>
      </c>
      <c r="AE25" s="64">
        <v>43937</v>
      </c>
      <c r="AF25" s="1">
        <v>16</v>
      </c>
    </row>
    <row r="26" spans="1:32" ht="15" customHeight="1">
      <c r="A26" s="64">
        <v>43938</v>
      </c>
      <c r="B26" s="1">
        <v>63</v>
      </c>
      <c r="D26" s="65">
        <v>43950</v>
      </c>
      <c r="E26" s="1">
        <v>9</v>
      </c>
      <c r="G26" s="64">
        <v>43938</v>
      </c>
      <c r="H26" s="1">
        <v>16</v>
      </c>
      <c r="J26" s="64">
        <v>43942</v>
      </c>
      <c r="K26" s="1">
        <v>9</v>
      </c>
      <c r="M26" s="64">
        <v>43938</v>
      </c>
      <c r="N26" s="68">
        <v>11</v>
      </c>
      <c r="P26" s="64">
        <v>43957</v>
      </c>
      <c r="Q26" s="1">
        <v>11</v>
      </c>
      <c r="R26" s="56"/>
      <c r="S26" s="64">
        <v>43968</v>
      </c>
      <c r="T26" s="1">
        <v>9</v>
      </c>
      <c r="U26" s="56"/>
      <c r="V26" s="64">
        <v>43938</v>
      </c>
      <c r="W26" s="1">
        <v>17</v>
      </c>
      <c r="Y26" s="64">
        <v>43938</v>
      </c>
      <c r="Z26" s="1">
        <v>9</v>
      </c>
      <c r="AB26" s="70">
        <v>43954</v>
      </c>
      <c r="AC26" s="1">
        <v>27</v>
      </c>
      <c r="AE26" s="64">
        <v>43938</v>
      </c>
      <c r="AF26" s="1">
        <v>16</v>
      </c>
    </row>
    <row r="27" spans="1:32" ht="15" customHeight="1">
      <c r="A27" s="64">
        <v>43939</v>
      </c>
      <c r="B27" s="1">
        <v>57</v>
      </c>
      <c r="D27" s="65">
        <v>43951</v>
      </c>
      <c r="E27" s="1">
        <v>9</v>
      </c>
      <c r="G27" s="64">
        <v>43939</v>
      </c>
      <c r="H27" s="1">
        <v>14</v>
      </c>
      <c r="J27" s="64">
        <v>43943</v>
      </c>
      <c r="K27" s="1">
        <v>9</v>
      </c>
      <c r="M27" s="64">
        <v>43939</v>
      </c>
      <c r="N27" s="68">
        <v>10</v>
      </c>
      <c r="P27" s="64">
        <v>43958</v>
      </c>
      <c r="Q27" s="1">
        <v>14</v>
      </c>
      <c r="R27" s="56"/>
      <c r="S27" s="64">
        <v>43969</v>
      </c>
      <c r="T27" s="1">
        <v>9</v>
      </c>
      <c r="U27" s="56"/>
      <c r="V27" s="64">
        <v>43939</v>
      </c>
      <c r="W27" s="1">
        <v>14</v>
      </c>
      <c r="Y27" s="64">
        <v>43939</v>
      </c>
      <c r="Z27" s="1">
        <v>9</v>
      </c>
      <c r="AB27" s="70">
        <v>43955</v>
      </c>
      <c r="AC27" s="1">
        <v>30</v>
      </c>
      <c r="AE27" s="64">
        <v>43939</v>
      </c>
      <c r="AF27" s="1">
        <v>18</v>
      </c>
    </row>
    <row r="28" spans="1:32" ht="15" customHeight="1">
      <c r="A28" s="64">
        <v>43940</v>
      </c>
      <c r="B28" s="1">
        <v>58</v>
      </c>
      <c r="D28" s="65">
        <v>43952</v>
      </c>
      <c r="E28" s="1">
        <v>52</v>
      </c>
      <c r="G28" s="64">
        <v>43940</v>
      </c>
      <c r="H28" s="1">
        <v>12</v>
      </c>
      <c r="J28" s="64">
        <v>43944</v>
      </c>
      <c r="K28" s="1">
        <v>9</v>
      </c>
      <c r="M28" s="64">
        <v>43940</v>
      </c>
      <c r="N28" s="68">
        <v>13</v>
      </c>
      <c r="P28" s="64">
        <v>43959</v>
      </c>
      <c r="Q28" s="1">
        <v>10</v>
      </c>
      <c r="R28" s="56"/>
      <c r="S28" s="64">
        <v>43970</v>
      </c>
      <c r="T28" s="1">
        <v>9</v>
      </c>
      <c r="U28" s="56"/>
      <c r="V28" s="64">
        <v>43940</v>
      </c>
      <c r="W28" s="1">
        <v>19</v>
      </c>
      <c r="Y28" s="64">
        <v>43940</v>
      </c>
      <c r="Z28" s="1">
        <v>9</v>
      </c>
      <c r="AB28" s="70">
        <v>43956</v>
      </c>
      <c r="AC28" s="1">
        <v>29</v>
      </c>
      <c r="AE28" s="64">
        <v>43940</v>
      </c>
      <c r="AF28" s="1">
        <v>15</v>
      </c>
    </row>
    <row r="29" spans="1:32" ht="15" customHeight="1">
      <c r="A29" s="64">
        <v>43941</v>
      </c>
      <c r="B29" s="1">
        <v>57</v>
      </c>
      <c r="D29" s="65">
        <v>43953</v>
      </c>
      <c r="E29" s="1">
        <v>32</v>
      </c>
      <c r="G29" s="64">
        <v>43941</v>
      </c>
      <c r="H29" s="1">
        <v>16</v>
      </c>
      <c r="J29" s="64">
        <v>43945</v>
      </c>
      <c r="K29" s="1">
        <v>9</v>
      </c>
      <c r="M29" s="64">
        <v>43941</v>
      </c>
      <c r="N29" s="68">
        <v>21</v>
      </c>
      <c r="P29" s="64">
        <v>43960</v>
      </c>
      <c r="Q29" s="1">
        <v>9</v>
      </c>
      <c r="R29" s="56"/>
      <c r="S29" s="64">
        <v>43971</v>
      </c>
      <c r="T29" s="1">
        <v>9</v>
      </c>
      <c r="U29" s="56"/>
      <c r="V29" s="64">
        <v>43941</v>
      </c>
      <c r="W29" s="1">
        <v>22</v>
      </c>
      <c r="Y29" s="64">
        <v>43941</v>
      </c>
      <c r="Z29" s="1">
        <v>9</v>
      </c>
      <c r="AB29" s="70">
        <v>43957</v>
      </c>
      <c r="AC29" s="1">
        <v>28</v>
      </c>
      <c r="AE29" s="64">
        <v>43941</v>
      </c>
      <c r="AF29" s="1">
        <v>19</v>
      </c>
    </row>
    <row r="30" spans="1:32" ht="15" customHeight="1">
      <c r="A30" s="64">
        <v>43942</v>
      </c>
      <c r="B30" s="1">
        <v>60</v>
      </c>
      <c r="D30" s="65">
        <v>43954</v>
      </c>
      <c r="E30" s="1">
        <v>26</v>
      </c>
      <c r="G30" s="64">
        <v>43942</v>
      </c>
      <c r="H30" s="1">
        <v>14</v>
      </c>
      <c r="J30" s="64">
        <v>43946</v>
      </c>
      <c r="K30" s="1">
        <v>9</v>
      </c>
      <c r="M30" s="64">
        <v>43942</v>
      </c>
      <c r="N30" s="68">
        <v>11</v>
      </c>
      <c r="P30" s="64">
        <v>43961</v>
      </c>
      <c r="Q30" s="1">
        <v>9</v>
      </c>
      <c r="R30" s="56"/>
      <c r="S30" s="64">
        <v>43972</v>
      </c>
      <c r="T30" s="1">
        <v>9</v>
      </c>
      <c r="U30" s="56"/>
      <c r="V30" s="64">
        <v>43942</v>
      </c>
      <c r="W30" s="1">
        <v>13</v>
      </c>
      <c r="Y30" s="64">
        <v>43942</v>
      </c>
      <c r="Z30" s="1">
        <v>9</v>
      </c>
      <c r="AB30" s="70">
        <v>43958</v>
      </c>
      <c r="AC30" s="1">
        <v>29</v>
      </c>
      <c r="AE30" s="64">
        <v>43942</v>
      </c>
      <c r="AF30" s="1">
        <v>27</v>
      </c>
    </row>
    <row r="31" spans="1:32" ht="15" customHeight="1">
      <c r="A31" s="64">
        <v>43943</v>
      </c>
      <c r="B31" s="1">
        <v>60</v>
      </c>
      <c r="D31" s="65">
        <v>43955</v>
      </c>
      <c r="E31" s="1">
        <v>27</v>
      </c>
      <c r="G31" s="64">
        <v>43943</v>
      </c>
      <c r="H31" s="1">
        <v>13</v>
      </c>
      <c r="J31" s="64">
        <v>43947</v>
      </c>
      <c r="K31" s="1">
        <v>9</v>
      </c>
      <c r="M31" s="64">
        <v>43943</v>
      </c>
      <c r="N31" s="68">
        <v>9</v>
      </c>
      <c r="P31" s="64">
        <v>43962</v>
      </c>
      <c r="Q31" s="1">
        <v>16</v>
      </c>
      <c r="R31" s="56"/>
      <c r="S31" s="64">
        <v>43973</v>
      </c>
      <c r="T31" s="1">
        <v>9</v>
      </c>
      <c r="U31" s="56"/>
      <c r="V31" s="64">
        <v>43943</v>
      </c>
      <c r="W31" s="1">
        <v>10</v>
      </c>
      <c r="Y31" s="64">
        <v>43943</v>
      </c>
      <c r="Z31" s="1">
        <v>9</v>
      </c>
      <c r="AB31" s="70">
        <v>43959</v>
      </c>
      <c r="AC31" s="1">
        <v>27</v>
      </c>
      <c r="AE31" s="64">
        <v>43943</v>
      </c>
      <c r="AF31" s="1">
        <v>17</v>
      </c>
    </row>
    <row r="32" spans="1:32" ht="15" customHeight="1">
      <c r="A32" s="64">
        <v>43944</v>
      </c>
      <c r="B32" s="1">
        <v>56</v>
      </c>
      <c r="D32" s="65">
        <v>43956</v>
      </c>
      <c r="E32" s="1">
        <v>27</v>
      </c>
      <c r="G32" s="64">
        <v>43944</v>
      </c>
      <c r="H32" s="1">
        <v>14</v>
      </c>
      <c r="J32" s="64">
        <v>43948</v>
      </c>
      <c r="K32" s="1">
        <v>9</v>
      </c>
      <c r="M32" s="64">
        <v>43944</v>
      </c>
      <c r="N32" s="68">
        <v>11</v>
      </c>
      <c r="P32" s="64">
        <v>43963</v>
      </c>
      <c r="Q32" s="1">
        <v>11</v>
      </c>
      <c r="R32" s="56"/>
      <c r="S32" s="64">
        <v>43974</v>
      </c>
      <c r="T32" s="1">
        <v>18</v>
      </c>
      <c r="U32" s="56"/>
      <c r="V32" s="64">
        <v>43944</v>
      </c>
      <c r="W32" s="1">
        <v>16</v>
      </c>
      <c r="Y32" s="64">
        <v>43944</v>
      </c>
      <c r="Z32" s="1">
        <v>9</v>
      </c>
      <c r="AB32" s="70">
        <v>43960</v>
      </c>
      <c r="AC32" s="1">
        <v>31</v>
      </c>
      <c r="AE32" s="64">
        <v>43944</v>
      </c>
      <c r="AF32" s="1">
        <v>25</v>
      </c>
    </row>
    <row r="33" spans="1:32" ht="15" customHeight="1">
      <c r="A33" s="64">
        <v>43945</v>
      </c>
      <c r="B33" s="1">
        <v>58</v>
      </c>
      <c r="D33" s="65">
        <v>43957</v>
      </c>
      <c r="E33" s="83">
        <v>141</v>
      </c>
      <c r="G33" s="64">
        <v>43945</v>
      </c>
      <c r="H33" s="1">
        <v>11</v>
      </c>
      <c r="J33" s="73">
        <v>43949</v>
      </c>
      <c r="K33" s="74">
        <v>18</v>
      </c>
      <c r="M33" s="64">
        <v>43945</v>
      </c>
      <c r="N33" s="68">
        <v>9</v>
      </c>
      <c r="P33" s="56"/>
      <c r="Q33" s="56"/>
      <c r="R33" s="56"/>
      <c r="S33" s="64">
        <v>43975</v>
      </c>
      <c r="T33" s="1">
        <v>9</v>
      </c>
      <c r="U33" s="56"/>
      <c r="V33" s="64">
        <v>43945</v>
      </c>
      <c r="W33" s="1">
        <v>11</v>
      </c>
      <c r="Y33" s="64">
        <v>43945</v>
      </c>
      <c r="Z33" s="1">
        <v>9</v>
      </c>
      <c r="AB33" s="70">
        <v>43961</v>
      </c>
      <c r="AC33" s="1">
        <v>31</v>
      </c>
      <c r="AE33" s="64">
        <v>43945</v>
      </c>
      <c r="AF33" s="1">
        <v>16</v>
      </c>
    </row>
    <row r="34" spans="1:32" ht="15" customHeight="1">
      <c r="A34" s="64">
        <v>43946</v>
      </c>
      <c r="B34" s="1">
        <v>54</v>
      </c>
      <c r="D34" s="65">
        <v>43958</v>
      </c>
      <c r="E34" s="83">
        <v>130</v>
      </c>
      <c r="G34" s="64">
        <v>43946</v>
      </c>
      <c r="H34" s="1">
        <v>19</v>
      </c>
      <c r="J34" s="73">
        <v>43950</v>
      </c>
      <c r="K34" s="74">
        <v>14</v>
      </c>
      <c r="M34" s="64">
        <v>43946</v>
      </c>
      <c r="N34" s="68">
        <v>9</v>
      </c>
      <c r="P34" s="56"/>
      <c r="Q34" s="56"/>
      <c r="R34" s="56"/>
      <c r="S34" s="64">
        <v>43976</v>
      </c>
      <c r="T34" s="1">
        <v>9</v>
      </c>
      <c r="U34" s="56"/>
      <c r="V34" s="64">
        <v>43946</v>
      </c>
      <c r="W34" s="1">
        <v>12</v>
      </c>
      <c r="Y34" s="64">
        <v>43946</v>
      </c>
      <c r="Z34" s="1">
        <v>9</v>
      </c>
      <c r="AB34" s="70">
        <v>43962</v>
      </c>
      <c r="AC34" s="1">
        <v>28</v>
      </c>
      <c r="AE34" s="64">
        <v>43946</v>
      </c>
      <c r="AF34" s="1">
        <v>11</v>
      </c>
    </row>
    <row r="35" spans="1:32" ht="15" customHeight="1">
      <c r="A35" s="64">
        <v>43947</v>
      </c>
      <c r="B35" s="1">
        <v>54</v>
      </c>
      <c r="D35" s="65">
        <v>43959</v>
      </c>
      <c r="E35" s="83">
        <v>131</v>
      </c>
      <c r="G35" s="64">
        <v>43947</v>
      </c>
      <c r="H35" s="1">
        <v>33</v>
      </c>
      <c r="J35" s="73">
        <v>43951</v>
      </c>
      <c r="K35" s="74">
        <v>18</v>
      </c>
      <c r="M35" s="64">
        <v>43947</v>
      </c>
      <c r="N35" s="68">
        <v>9</v>
      </c>
      <c r="P35" s="56"/>
      <c r="Q35" s="56"/>
      <c r="R35" s="56"/>
      <c r="S35" s="64">
        <v>43977</v>
      </c>
      <c r="T35" s="1">
        <v>9</v>
      </c>
      <c r="U35" s="56"/>
      <c r="V35" s="64">
        <v>43947</v>
      </c>
      <c r="W35" s="1">
        <v>11</v>
      </c>
      <c r="Y35" s="64">
        <v>43947</v>
      </c>
      <c r="Z35" s="1">
        <v>9</v>
      </c>
      <c r="AB35" s="70">
        <v>43963</v>
      </c>
      <c r="AC35" s="1">
        <v>26</v>
      </c>
      <c r="AE35" s="64">
        <v>43947</v>
      </c>
      <c r="AF35" s="1">
        <v>32</v>
      </c>
    </row>
    <row r="36" spans="1:32" ht="15" customHeight="1">
      <c r="A36" s="64">
        <v>43948</v>
      </c>
      <c r="B36" s="1">
        <v>55</v>
      </c>
      <c r="D36" s="65">
        <v>43960</v>
      </c>
      <c r="E36" s="83">
        <v>75</v>
      </c>
      <c r="G36" s="64">
        <v>43948</v>
      </c>
      <c r="H36" s="1">
        <v>58</v>
      </c>
      <c r="J36" s="64">
        <v>43952</v>
      </c>
      <c r="K36" s="1">
        <v>9</v>
      </c>
      <c r="M36" s="64">
        <v>43948</v>
      </c>
      <c r="N36" s="68">
        <v>9</v>
      </c>
      <c r="P36" s="56"/>
      <c r="Q36" s="56"/>
      <c r="R36" s="56"/>
      <c r="S36" s="64">
        <v>43978</v>
      </c>
      <c r="T36" s="1">
        <v>9</v>
      </c>
      <c r="U36" s="56"/>
      <c r="V36" s="64">
        <v>43948</v>
      </c>
      <c r="W36" s="1">
        <v>9</v>
      </c>
      <c r="Y36" s="64">
        <v>43948</v>
      </c>
      <c r="Z36" s="1">
        <v>9</v>
      </c>
      <c r="AB36" s="70">
        <v>43964</v>
      </c>
      <c r="AC36" s="1">
        <v>28</v>
      </c>
      <c r="AE36" s="64">
        <v>43948</v>
      </c>
      <c r="AF36" s="1">
        <v>16</v>
      </c>
    </row>
    <row r="37" spans="1:32" ht="15" customHeight="1">
      <c r="A37" s="73">
        <v>43949</v>
      </c>
      <c r="B37" s="74">
        <v>64</v>
      </c>
      <c r="D37" s="65">
        <v>43961</v>
      </c>
      <c r="E37" s="83">
        <v>132</v>
      </c>
      <c r="G37" s="73">
        <v>43949</v>
      </c>
      <c r="H37" s="74">
        <v>75</v>
      </c>
      <c r="J37" s="64">
        <v>43953</v>
      </c>
      <c r="K37" s="1">
        <v>9</v>
      </c>
      <c r="M37" s="73">
        <v>43949</v>
      </c>
      <c r="N37" s="85">
        <v>23</v>
      </c>
      <c r="P37" s="56"/>
      <c r="Q37" s="56"/>
      <c r="R37" s="56"/>
      <c r="S37" s="64">
        <v>43979</v>
      </c>
      <c r="T37" s="1">
        <v>9</v>
      </c>
      <c r="U37" s="56"/>
      <c r="V37" s="73">
        <v>43949</v>
      </c>
      <c r="W37" s="74">
        <v>81</v>
      </c>
      <c r="Y37" s="73">
        <v>43949</v>
      </c>
      <c r="Z37" s="74">
        <v>24</v>
      </c>
      <c r="AB37" s="70">
        <v>43965</v>
      </c>
      <c r="AC37" s="1">
        <v>26</v>
      </c>
      <c r="AE37" s="64">
        <v>43952</v>
      </c>
      <c r="AF37" s="1">
        <v>9</v>
      </c>
    </row>
    <row r="38" spans="1:32" ht="15" customHeight="1">
      <c r="A38" s="73">
        <v>43950</v>
      </c>
      <c r="B38" s="74">
        <v>46</v>
      </c>
      <c r="D38" s="65">
        <v>43962</v>
      </c>
      <c r="E38" s="1">
        <v>9</v>
      </c>
      <c r="G38" s="73">
        <v>43950</v>
      </c>
      <c r="H38" s="74">
        <v>63</v>
      </c>
      <c r="J38" s="64">
        <v>43954</v>
      </c>
      <c r="K38" s="1">
        <v>9</v>
      </c>
      <c r="M38" s="73">
        <v>43950</v>
      </c>
      <c r="N38" s="85">
        <v>14</v>
      </c>
      <c r="P38" s="56"/>
      <c r="Q38" s="56"/>
      <c r="R38" s="56"/>
      <c r="S38" s="64">
        <v>43980</v>
      </c>
      <c r="T38" s="1">
        <v>9</v>
      </c>
      <c r="U38" s="56"/>
      <c r="V38" s="73">
        <v>43950</v>
      </c>
      <c r="W38" s="74">
        <v>50</v>
      </c>
      <c r="Y38" s="73">
        <v>43950</v>
      </c>
      <c r="Z38" s="74">
        <v>17</v>
      </c>
      <c r="AB38" s="70">
        <v>43966</v>
      </c>
      <c r="AC38" s="1">
        <v>25</v>
      </c>
      <c r="AE38" s="64">
        <v>43953</v>
      </c>
      <c r="AF38" s="1">
        <v>14</v>
      </c>
    </row>
    <row r="39" spans="1:32" ht="15" customHeight="1">
      <c r="A39" s="73">
        <v>43951</v>
      </c>
      <c r="B39" s="74">
        <v>51</v>
      </c>
      <c r="D39" s="65">
        <v>43963</v>
      </c>
      <c r="E39" s="1">
        <v>54</v>
      </c>
      <c r="G39" s="73">
        <v>43951</v>
      </c>
      <c r="H39" s="74">
        <v>71</v>
      </c>
      <c r="J39" s="64">
        <v>43955</v>
      </c>
      <c r="K39" s="1">
        <v>9</v>
      </c>
      <c r="M39" s="73">
        <v>43951</v>
      </c>
      <c r="N39" s="85">
        <v>19</v>
      </c>
      <c r="P39" s="56"/>
      <c r="Q39" s="56"/>
      <c r="R39" s="56"/>
      <c r="S39" s="64">
        <v>43981</v>
      </c>
      <c r="T39" s="1">
        <v>9</v>
      </c>
      <c r="U39" s="56"/>
      <c r="V39" s="73">
        <v>43951</v>
      </c>
      <c r="W39" s="74">
        <v>68</v>
      </c>
      <c r="Y39" s="73">
        <v>43951</v>
      </c>
      <c r="Z39" s="74">
        <v>19</v>
      </c>
      <c r="AB39" s="70">
        <v>43967</v>
      </c>
      <c r="AC39" s="1">
        <v>24</v>
      </c>
      <c r="AE39" s="64">
        <v>43954</v>
      </c>
      <c r="AF39" s="1">
        <v>9</v>
      </c>
    </row>
    <row r="40" spans="1:32" ht="15" customHeight="1">
      <c r="A40" s="64">
        <v>43952</v>
      </c>
      <c r="B40" s="1">
        <v>54</v>
      </c>
      <c r="D40" s="65">
        <v>43964</v>
      </c>
      <c r="E40" s="1">
        <v>56</v>
      </c>
      <c r="G40" s="64">
        <v>43952</v>
      </c>
      <c r="H40" s="1">
        <v>52</v>
      </c>
      <c r="J40" s="64">
        <v>43956</v>
      </c>
      <c r="K40" s="1">
        <v>9</v>
      </c>
      <c r="M40" s="64">
        <v>43952</v>
      </c>
      <c r="N40" s="68">
        <v>9</v>
      </c>
      <c r="P40" s="56"/>
      <c r="Q40" s="56"/>
      <c r="R40" s="56"/>
      <c r="S40" s="64">
        <v>43982</v>
      </c>
      <c r="T40" s="1">
        <v>9</v>
      </c>
      <c r="U40" s="56"/>
      <c r="V40" s="64">
        <v>43952</v>
      </c>
      <c r="W40" s="1">
        <v>14</v>
      </c>
      <c r="Y40" s="64">
        <v>43952</v>
      </c>
      <c r="Z40" s="1">
        <v>9</v>
      </c>
      <c r="AB40" s="70">
        <v>43968</v>
      </c>
      <c r="AC40" s="1">
        <v>23</v>
      </c>
      <c r="AE40" s="64">
        <v>43955</v>
      </c>
      <c r="AF40" s="1">
        <v>15</v>
      </c>
    </row>
    <row r="41" spans="1:32" ht="15" customHeight="1">
      <c r="A41" s="64">
        <v>43953</v>
      </c>
      <c r="B41" s="1">
        <v>53</v>
      </c>
      <c r="D41" s="65">
        <v>43965</v>
      </c>
      <c r="E41" s="1">
        <v>48</v>
      </c>
      <c r="G41" s="64">
        <v>43953</v>
      </c>
      <c r="H41" s="1">
        <v>54</v>
      </c>
      <c r="J41" s="64">
        <v>43957</v>
      </c>
      <c r="K41" s="1">
        <v>9</v>
      </c>
      <c r="M41" s="64">
        <v>43953</v>
      </c>
      <c r="N41" s="68">
        <v>9</v>
      </c>
      <c r="P41" s="56"/>
      <c r="Q41" s="56"/>
      <c r="R41" s="56"/>
      <c r="S41" s="73"/>
      <c r="T41" s="74"/>
      <c r="U41" s="56"/>
      <c r="V41" s="64">
        <v>43953</v>
      </c>
      <c r="W41" s="1">
        <v>15</v>
      </c>
      <c r="Y41" s="64">
        <v>43953</v>
      </c>
      <c r="Z41" s="1">
        <v>9</v>
      </c>
      <c r="AB41" s="70">
        <v>43969</v>
      </c>
      <c r="AC41" s="1">
        <v>21</v>
      </c>
      <c r="AE41" s="64">
        <v>43956</v>
      </c>
      <c r="AF41" s="1">
        <v>53</v>
      </c>
    </row>
    <row r="42" spans="1:32" ht="15" customHeight="1">
      <c r="A42" s="64">
        <v>43954</v>
      </c>
      <c r="B42" s="1">
        <v>50</v>
      </c>
      <c r="D42" s="65">
        <v>43966</v>
      </c>
      <c r="E42" s="1">
        <v>47</v>
      </c>
      <c r="G42" s="64">
        <v>43954</v>
      </c>
      <c r="H42" s="1">
        <v>49</v>
      </c>
      <c r="J42" s="64">
        <v>43958</v>
      </c>
      <c r="K42" s="1">
        <v>9</v>
      </c>
      <c r="M42" s="64">
        <v>43954</v>
      </c>
      <c r="N42" s="68">
        <v>9</v>
      </c>
      <c r="P42" s="56"/>
      <c r="Q42" s="56"/>
      <c r="R42" s="56"/>
      <c r="U42" s="56"/>
      <c r="V42" s="64">
        <v>43954</v>
      </c>
      <c r="W42" s="1">
        <v>14</v>
      </c>
      <c r="Y42" s="64">
        <v>43954</v>
      </c>
      <c r="Z42" s="1">
        <v>9</v>
      </c>
      <c r="AB42" s="70">
        <v>43970</v>
      </c>
      <c r="AC42" s="1">
        <v>26</v>
      </c>
      <c r="AE42" s="64">
        <v>43957</v>
      </c>
      <c r="AF42" s="1">
        <v>62</v>
      </c>
    </row>
    <row r="43" spans="1:32" ht="15" customHeight="1">
      <c r="A43" s="64">
        <v>43955</v>
      </c>
      <c r="B43" s="1">
        <v>56</v>
      </c>
      <c r="D43" s="65">
        <v>43967</v>
      </c>
      <c r="E43" s="1">
        <v>28</v>
      </c>
      <c r="G43" s="64">
        <v>43955</v>
      </c>
      <c r="H43" s="1">
        <v>53</v>
      </c>
      <c r="J43" s="64">
        <v>43959</v>
      </c>
      <c r="K43" s="1">
        <v>10</v>
      </c>
      <c r="M43" s="64">
        <v>43955</v>
      </c>
      <c r="N43" s="68">
        <v>9</v>
      </c>
      <c r="P43" s="56"/>
      <c r="Q43" s="56"/>
      <c r="R43" s="56"/>
      <c r="U43" s="56"/>
      <c r="V43" s="64">
        <v>43955</v>
      </c>
      <c r="W43" s="1">
        <v>15</v>
      </c>
      <c r="Y43" s="64">
        <v>43955</v>
      </c>
      <c r="Z43" s="1">
        <v>9</v>
      </c>
      <c r="AB43" s="70">
        <v>43971</v>
      </c>
      <c r="AC43" s="1">
        <v>28</v>
      </c>
      <c r="AE43" s="64">
        <v>43958</v>
      </c>
      <c r="AF43" s="1">
        <v>71</v>
      </c>
    </row>
    <row r="44" spans="1:32" ht="15" customHeight="1">
      <c r="A44" s="64">
        <v>43956</v>
      </c>
      <c r="B44" s="1">
        <v>63</v>
      </c>
      <c r="D44" s="65">
        <v>43968</v>
      </c>
      <c r="E44" s="1">
        <v>20</v>
      </c>
      <c r="G44" s="64">
        <v>43956</v>
      </c>
      <c r="H44" s="1">
        <v>53</v>
      </c>
      <c r="J44" s="64">
        <v>43963</v>
      </c>
      <c r="K44" s="1">
        <v>9</v>
      </c>
      <c r="M44" s="64">
        <v>43956</v>
      </c>
      <c r="N44" s="68">
        <v>13</v>
      </c>
      <c r="P44" s="56"/>
      <c r="Q44" s="56"/>
      <c r="R44" s="56"/>
      <c r="U44" s="56"/>
      <c r="V44" s="64">
        <v>43956</v>
      </c>
      <c r="W44" s="1">
        <v>12</v>
      </c>
      <c r="Y44" s="64">
        <v>43956</v>
      </c>
      <c r="Z44" s="1">
        <v>9</v>
      </c>
      <c r="AB44" s="70">
        <v>43972</v>
      </c>
      <c r="AC44" s="1">
        <v>29</v>
      </c>
      <c r="AE44" s="64">
        <v>43959</v>
      </c>
      <c r="AF44" s="1">
        <v>69</v>
      </c>
    </row>
    <row r="45" spans="1:32" ht="15" customHeight="1">
      <c r="A45" s="64">
        <v>43957</v>
      </c>
      <c r="B45" s="1">
        <v>66</v>
      </c>
      <c r="D45" s="65">
        <v>43969</v>
      </c>
      <c r="E45" s="1">
        <v>9</v>
      </c>
      <c r="G45" s="64">
        <v>43957</v>
      </c>
      <c r="H45" s="1">
        <v>50</v>
      </c>
      <c r="J45" s="64">
        <v>43964</v>
      </c>
      <c r="K45" s="1">
        <v>9</v>
      </c>
      <c r="M45" s="64">
        <v>43957</v>
      </c>
      <c r="N45" s="68">
        <v>13</v>
      </c>
      <c r="P45" s="56"/>
      <c r="Q45" s="56"/>
      <c r="R45" s="56"/>
      <c r="U45" s="56"/>
      <c r="V45" s="64">
        <v>43957</v>
      </c>
      <c r="W45" s="1">
        <v>11</v>
      </c>
      <c r="Y45" s="64">
        <v>43957</v>
      </c>
      <c r="Z45" s="1">
        <v>9</v>
      </c>
      <c r="AB45" s="70">
        <v>43973</v>
      </c>
      <c r="AC45" s="1">
        <v>24</v>
      </c>
      <c r="AE45" s="64">
        <v>43960</v>
      </c>
      <c r="AF45" s="1">
        <v>62</v>
      </c>
    </row>
    <row r="46" spans="1:32" ht="15" customHeight="1">
      <c r="A46" s="64">
        <v>43958</v>
      </c>
      <c r="B46" s="1">
        <v>68</v>
      </c>
      <c r="D46" s="65">
        <v>43970</v>
      </c>
      <c r="E46" s="1">
        <v>26</v>
      </c>
      <c r="G46" s="64">
        <v>43958</v>
      </c>
      <c r="H46" s="1">
        <v>50</v>
      </c>
      <c r="J46" s="64">
        <v>43965</v>
      </c>
      <c r="K46" s="1">
        <v>9</v>
      </c>
      <c r="M46" s="64">
        <v>43958</v>
      </c>
      <c r="N46" s="68">
        <v>13</v>
      </c>
      <c r="P46" s="56"/>
      <c r="Q46" s="56"/>
      <c r="R46" s="56"/>
      <c r="U46" s="56"/>
      <c r="V46" s="64">
        <v>43958</v>
      </c>
      <c r="W46" s="1">
        <v>16</v>
      </c>
      <c r="Y46" s="64">
        <v>43958</v>
      </c>
      <c r="Z46" s="1">
        <v>9</v>
      </c>
      <c r="AB46" s="70">
        <v>43974</v>
      </c>
      <c r="AC46" s="1">
        <v>26</v>
      </c>
      <c r="AE46" s="64">
        <v>43961</v>
      </c>
      <c r="AF46" s="1">
        <v>63</v>
      </c>
    </row>
    <row r="47" spans="1:32" ht="15" customHeight="1">
      <c r="A47" s="64">
        <v>43963</v>
      </c>
      <c r="B47" s="1">
        <v>44</v>
      </c>
      <c r="D47" s="65">
        <v>43971</v>
      </c>
      <c r="E47" s="1">
        <v>15</v>
      </c>
      <c r="G47" s="64">
        <v>43959</v>
      </c>
      <c r="H47" s="1">
        <v>56</v>
      </c>
      <c r="J47" s="64">
        <v>43966</v>
      </c>
      <c r="K47" s="1">
        <v>9</v>
      </c>
      <c r="M47" s="64">
        <v>43959</v>
      </c>
      <c r="N47" s="68">
        <v>12</v>
      </c>
      <c r="P47" s="56"/>
      <c r="Q47" s="56"/>
      <c r="R47" s="56"/>
      <c r="U47" s="56"/>
      <c r="V47" s="64">
        <v>43959</v>
      </c>
      <c r="W47" s="1">
        <v>19</v>
      </c>
      <c r="Y47" s="64">
        <v>43959</v>
      </c>
      <c r="Z47" s="1">
        <v>9</v>
      </c>
      <c r="AB47" s="70">
        <v>43975</v>
      </c>
      <c r="AC47" s="1">
        <v>23</v>
      </c>
      <c r="AE47" s="64">
        <v>43962</v>
      </c>
      <c r="AF47" s="1">
        <v>98</v>
      </c>
    </row>
    <row r="48" spans="1:32" ht="15" customHeight="1">
      <c r="A48" s="64">
        <v>43964</v>
      </c>
      <c r="B48" s="1">
        <v>43</v>
      </c>
      <c r="D48" s="65">
        <v>43972</v>
      </c>
      <c r="E48" s="1">
        <v>23</v>
      </c>
      <c r="G48" s="64">
        <v>43960</v>
      </c>
      <c r="H48" s="1">
        <v>52</v>
      </c>
      <c r="J48" s="64">
        <v>43967</v>
      </c>
      <c r="K48" s="1">
        <v>9</v>
      </c>
      <c r="M48" s="64">
        <v>43960</v>
      </c>
      <c r="N48" s="68">
        <v>13</v>
      </c>
      <c r="P48" s="56"/>
      <c r="Q48" s="56"/>
      <c r="R48" s="56"/>
      <c r="U48" s="56"/>
      <c r="V48" s="64">
        <v>43960</v>
      </c>
      <c r="W48" s="1">
        <v>19</v>
      </c>
      <c r="Y48" s="64">
        <v>43960</v>
      </c>
      <c r="Z48" s="1">
        <v>9</v>
      </c>
      <c r="AB48" s="70">
        <v>43976</v>
      </c>
      <c r="AC48" s="1">
        <v>22</v>
      </c>
      <c r="AE48" s="64">
        <v>43963</v>
      </c>
      <c r="AF48" s="1">
        <v>95</v>
      </c>
    </row>
    <row r="49" spans="1:32" ht="15" customHeight="1">
      <c r="A49" s="64">
        <v>43965</v>
      </c>
      <c r="B49" s="1">
        <v>43</v>
      </c>
      <c r="D49" s="65">
        <v>43973</v>
      </c>
      <c r="E49" s="1">
        <v>11</v>
      </c>
      <c r="G49" s="64">
        <v>43961</v>
      </c>
      <c r="H49" s="1">
        <v>49</v>
      </c>
      <c r="J49" s="64">
        <v>43968</v>
      </c>
      <c r="K49" s="1">
        <v>9</v>
      </c>
      <c r="M49" s="64">
        <v>43961</v>
      </c>
      <c r="N49" s="68">
        <v>12</v>
      </c>
      <c r="P49" s="56"/>
      <c r="Q49" s="56"/>
      <c r="R49" s="56"/>
      <c r="U49" s="56"/>
      <c r="V49" s="64">
        <v>43961</v>
      </c>
      <c r="W49" s="1">
        <v>12</v>
      </c>
      <c r="Y49" s="64">
        <v>43961</v>
      </c>
      <c r="Z49" s="1">
        <v>9</v>
      </c>
      <c r="AB49" s="70">
        <v>43977</v>
      </c>
      <c r="AC49" s="1">
        <v>21</v>
      </c>
      <c r="AE49" s="64">
        <v>43964</v>
      </c>
      <c r="AF49" s="1">
        <v>93</v>
      </c>
    </row>
    <row r="50" spans="1:32" ht="15" customHeight="1">
      <c r="A50" s="64">
        <v>43966</v>
      </c>
      <c r="B50" s="1">
        <v>42</v>
      </c>
      <c r="D50" s="65">
        <v>43974</v>
      </c>
      <c r="E50" s="1">
        <v>11</v>
      </c>
      <c r="G50" s="64">
        <v>43962</v>
      </c>
      <c r="H50" s="1">
        <v>57</v>
      </c>
      <c r="J50" s="64">
        <v>43969</v>
      </c>
      <c r="K50" s="1">
        <v>9</v>
      </c>
      <c r="M50" s="64">
        <v>43962</v>
      </c>
      <c r="N50" s="68">
        <v>16</v>
      </c>
      <c r="P50" s="56"/>
      <c r="Q50" s="56"/>
      <c r="R50" s="56"/>
      <c r="U50" s="56"/>
      <c r="V50" s="64">
        <v>43962</v>
      </c>
      <c r="W50" s="1">
        <v>24</v>
      </c>
      <c r="Y50" s="64">
        <v>43962</v>
      </c>
      <c r="Z50" s="1">
        <v>9</v>
      </c>
      <c r="AB50" s="70">
        <v>43978</v>
      </c>
      <c r="AC50" s="1">
        <v>21</v>
      </c>
      <c r="AE50" s="64">
        <v>43965</v>
      </c>
      <c r="AF50" s="1">
        <v>96</v>
      </c>
    </row>
    <row r="51" spans="1:32" ht="15" customHeight="1">
      <c r="A51" s="64">
        <v>43967</v>
      </c>
      <c r="B51" s="1">
        <v>46</v>
      </c>
      <c r="D51" s="65">
        <v>43975</v>
      </c>
      <c r="E51" s="1">
        <v>11</v>
      </c>
      <c r="G51" s="64">
        <v>43963</v>
      </c>
      <c r="H51" s="1">
        <v>53</v>
      </c>
      <c r="J51" s="64">
        <v>43970</v>
      </c>
      <c r="K51" s="1">
        <v>9</v>
      </c>
      <c r="M51" s="64">
        <v>43963</v>
      </c>
      <c r="N51" s="68">
        <v>14</v>
      </c>
      <c r="P51" s="56"/>
      <c r="Q51" s="56"/>
      <c r="R51" s="56"/>
      <c r="U51" s="56"/>
      <c r="V51" s="64">
        <v>43963</v>
      </c>
      <c r="W51" s="1">
        <v>13</v>
      </c>
      <c r="Y51" s="64">
        <v>43963</v>
      </c>
      <c r="Z51" s="1">
        <v>9</v>
      </c>
      <c r="AB51" s="70">
        <v>43979</v>
      </c>
      <c r="AC51" s="1">
        <v>22</v>
      </c>
      <c r="AE51" s="64">
        <v>43966</v>
      </c>
      <c r="AF51" s="1">
        <v>96</v>
      </c>
    </row>
    <row r="52" spans="1:32" ht="15" customHeight="1">
      <c r="A52" s="64">
        <v>43968</v>
      </c>
      <c r="B52" s="1">
        <v>53</v>
      </c>
      <c r="D52" s="65">
        <v>43976</v>
      </c>
      <c r="E52" s="1">
        <v>11</v>
      </c>
      <c r="G52" s="64">
        <v>43964</v>
      </c>
      <c r="H52" s="1">
        <v>52</v>
      </c>
      <c r="J52" s="64">
        <v>43971</v>
      </c>
      <c r="K52" s="1">
        <v>9</v>
      </c>
      <c r="M52" s="64">
        <v>43964</v>
      </c>
      <c r="N52" s="68">
        <v>13</v>
      </c>
      <c r="P52" s="56"/>
      <c r="Q52" s="56"/>
      <c r="R52" s="56"/>
      <c r="U52" s="56"/>
      <c r="V52" s="64">
        <v>43964</v>
      </c>
      <c r="W52" s="1">
        <v>17</v>
      </c>
      <c r="Y52" s="64">
        <v>43964</v>
      </c>
      <c r="Z52" s="1">
        <v>10</v>
      </c>
      <c r="AB52" s="70">
        <v>43980</v>
      </c>
      <c r="AC52" s="1">
        <v>20</v>
      </c>
      <c r="AE52" s="64">
        <v>43967</v>
      </c>
      <c r="AF52" s="1">
        <v>86</v>
      </c>
    </row>
    <row r="53" spans="1:32" ht="15" customHeight="1">
      <c r="A53" s="64">
        <v>43969</v>
      </c>
      <c r="B53" s="1">
        <v>47</v>
      </c>
      <c r="D53" s="65">
        <v>43977</v>
      </c>
      <c r="E53" s="1">
        <v>11</v>
      </c>
      <c r="G53" s="64">
        <v>43965</v>
      </c>
      <c r="H53" s="1">
        <v>56</v>
      </c>
      <c r="J53" s="64">
        <v>43972</v>
      </c>
      <c r="K53" s="1">
        <v>9</v>
      </c>
      <c r="M53" s="64">
        <v>43965</v>
      </c>
      <c r="N53" s="68">
        <v>14</v>
      </c>
      <c r="P53" s="56"/>
      <c r="Q53" s="56"/>
      <c r="R53" s="56"/>
      <c r="U53" s="56"/>
      <c r="V53" s="64">
        <v>43965</v>
      </c>
      <c r="W53" s="1">
        <v>13</v>
      </c>
      <c r="Y53" s="64">
        <v>43965</v>
      </c>
      <c r="Z53" s="1">
        <v>12</v>
      </c>
      <c r="AB53" s="70">
        <v>43981</v>
      </c>
      <c r="AC53" s="1">
        <v>20</v>
      </c>
      <c r="AE53" s="64">
        <v>43968</v>
      </c>
      <c r="AF53" s="1">
        <v>87</v>
      </c>
    </row>
    <row r="54" spans="1:32" ht="15" customHeight="1">
      <c r="A54" s="64">
        <v>43970</v>
      </c>
      <c r="B54" s="1">
        <v>54</v>
      </c>
      <c r="D54" s="65">
        <v>43978</v>
      </c>
      <c r="E54" s="1">
        <v>11</v>
      </c>
      <c r="G54" s="64">
        <v>43966</v>
      </c>
      <c r="H54" s="1">
        <v>50</v>
      </c>
      <c r="J54" s="64">
        <v>43973</v>
      </c>
      <c r="K54" s="1">
        <v>9</v>
      </c>
      <c r="M54" s="64">
        <v>43966</v>
      </c>
      <c r="N54" s="68">
        <v>14</v>
      </c>
      <c r="P54" s="56"/>
      <c r="Q54" s="56"/>
      <c r="R54" s="56"/>
      <c r="U54" s="56"/>
      <c r="V54" s="64">
        <v>43966</v>
      </c>
      <c r="W54" s="1">
        <v>14</v>
      </c>
      <c r="Y54" s="64">
        <v>43966</v>
      </c>
      <c r="Z54" s="1">
        <v>12</v>
      </c>
      <c r="AB54" s="70">
        <v>43982</v>
      </c>
      <c r="AC54" s="1">
        <v>21</v>
      </c>
      <c r="AE54" s="64">
        <v>43969</v>
      </c>
      <c r="AF54" s="1">
        <v>145</v>
      </c>
    </row>
    <row r="55" spans="1:32" ht="15" customHeight="1">
      <c r="A55" s="64">
        <v>43971</v>
      </c>
      <c r="B55" s="1">
        <v>52</v>
      </c>
      <c r="D55" s="65">
        <v>43979</v>
      </c>
      <c r="E55" s="1">
        <v>11</v>
      </c>
      <c r="G55" s="64">
        <v>43967</v>
      </c>
      <c r="H55" s="1">
        <v>43</v>
      </c>
      <c r="J55" s="64">
        <v>43974</v>
      </c>
      <c r="K55" s="1">
        <v>9</v>
      </c>
      <c r="M55" s="64">
        <v>43967</v>
      </c>
      <c r="N55" s="68">
        <v>12</v>
      </c>
      <c r="P55" s="56"/>
      <c r="Q55" s="56"/>
      <c r="R55" s="56"/>
      <c r="U55" s="56"/>
      <c r="V55" s="64">
        <v>43967</v>
      </c>
      <c r="W55" s="1">
        <v>13</v>
      </c>
      <c r="Y55" s="64">
        <v>43967</v>
      </c>
      <c r="Z55" s="1">
        <v>11</v>
      </c>
      <c r="AE55" s="64">
        <v>43970</v>
      </c>
      <c r="AF55" s="1">
        <v>103</v>
      </c>
    </row>
    <row r="56" spans="1:32" ht="15" customHeight="1">
      <c r="A56" s="64">
        <v>43972</v>
      </c>
      <c r="B56" s="1">
        <v>50</v>
      </c>
      <c r="D56" s="65">
        <v>43980</v>
      </c>
      <c r="E56" s="1">
        <v>11</v>
      </c>
      <c r="G56" s="64">
        <v>43968</v>
      </c>
      <c r="H56" s="1">
        <v>42</v>
      </c>
      <c r="J56" s="64">
        <v>43975</v>
      </c>
      <c r="K56" s="1">
        <v>9</v>
      </c>
      <c r="M56" s="64">
        <v>43968</v>
      </c>
      <c r="N56" s="68">
        <v>11</v>
      </c>
      <c r="P56" s="56"/>
      <c r="Q56" s="56"/>
      <c r="R56" s="56"/>
      <c r="U56" s="56"/>
      <c r="V56" s="64">
        <v>43968</v>
      </c>
      <c r="W56" s="1">
        <v>12</v>
      </c>
      <c r="Y56" s="64">
        <v>43968</v>
      </c>
      <c r="Z56" s="1">
        <v>11</v>
      </c>
      <c r="AE56" s="64">
        <v>43971</v>
      </c>
      <c r="AF56" s="1">
        <v>79</v>
      </c>
    </row>
    <row r="57" spans="1:32" ht="15" customHeight="1">
      <c r="A57" s="64">
        <v>43973</v>
      </c>
      <c r="B57" s="1">
        <v>48</v>
      </c>
      <c r="D57" s="65">
        <v>43981</v>
      </c>
      <c r="E57" s="1">
        <v>11</v>
      </c>
      <c r="G57" s="64">
        <v>43969</v>
      </c>
      <c r="H57" s="1">
        <v>43</v>
      </c>
      <c r="J57" s="64">
        <v>43976</v>
      </c>
      <c r="K57" s="1">
        <v>9</v>
      </c>
      <c r="M57" s="64">
        <v>43969</v>
      </c>
      <c r="N57" s="68">
        <v>13</v>
      </c>
      <c r="P57" s="56"/>
      <c r="Q57" s="56"/>
      <c r="R57" s="56"/>
      <c r="U57" s="56"/>
      <c r="V57" s="64">
        <v>43969</v>
      </c>
      <c r="W57" s="1">
        <v>16</v>
      </c>
      <c r="Y57" s="64">
        <v>43969</v>
      </c>
      <c r="Z57" s="1">
        <v>11</v>
      </c>
      <c r="AE57" s="64">
        <v>43972</v>
      </c>
      <c r="AF57" s="1">
        <v>43</v>
      </c>
    </row>
    <row r="58" spans="1:32" ht="15" customHeight="1">
      <c r="A58" s="64">
        <v>43974</v>
      </c>
      <c r="B58" s="1">
        <v>59</v>
      </c>
      <c r="D58" s="65">
        <v>43982</v>
      </c>
      <c r="E58" s="1">
        <v>11</v>
      </c>
      <c r="G58" s="64">
        <v>43970</v>
      </c>
      <c r="H58" s="1">
        <v>40</v>
      </c>
      <c r="J58" s="64">
        <v>43977</v>
      </c>
      <c r="K58" s="1">
        <v>9</v>
      </c>
      <c r="M58" s="64">
        <v>43970</v>
      </c>
      <c r="N58" s="68">
        <v>14</v>
      </c>
      <c r="P58" s="56"/>
      <c r="Q58" s="56"/>
      <c r="R58" s="56"/>
      <c r="U58" s="56"/>
      <c r="V58" s="64">
        <v>43970</v>
      </c>
      <c r="W58" s="1">
        <v>21</v>
      </c>
      <c r="Y58" s="64">
        <v>43970</v>
      </c>
      <c r="Z58" s="1">
        <v>9</v>
      </c>
      <c r="AE58" s="64">
        <v>43973</v>
      </c>
      <c r="AF58" s="1">
        <v>38</v>
      </c>
    </row>
    <row r="59" spans="1:32" ht="15" customHeight="1">
      <c r="A59" s="64">
        <v>43975</v>
      </c>
      <c r="B59" s="1">
        <v>57</v>
      </c>
      <c r="G59" s="64">
        <v>43971</v>
      </c>
      <c r="H59" s="1">
        <v>42</v>
      </c>
      <c r="J59" s="64">
        <v>43978</v>
      </c>
      <c r="K59" s="1">
        <v>9</v>
      </c>
      <c r="M59" s="64">
        <v>43971</v>
      </c>
      <c r="N59" s="68">
        <v>14</v>
      </c>
      <c r="P59" s="56"/>
      <c r="Q59" s="56"/>
      <c r="R59" s="56"/>
      <c r="U59" s="56"/>
      <c r="V59" s="64">
        <v>43971</v>
      </c>
      <c r="W59" s="1">
        <v>18</v>
      </c>
      <c r="Y59" s="64">
        <v>43971</v>
      </c>
      <c r="Z59" s="1">
        <v>13</v>
      </c>
      <c r="AE59" s="64">
        <v>43974</v>
      </c>
      <c r="AF59" s="1">
        <v>41</v>
      </c>
    </row>
    <row r="60" spans="1:32" ht="15" customHeight="1">
      <c r="A60" s="64">
        <v>43976</v>
      </c>
      <c r="B60" s="1">
        <v>55</v>
      </c>
      <c r="G60" s="64">
        <v>43972</v>
      </c>
      <c r="H60" s="1">
        <v>46</v>
      </c>
      <c r="J60" s="64">
        <v>43979</v>
      </c>
      <c r="K60" s="1">
        <v>9</v>
      </c>
      <c r="M60" s="64">
        <v>43972</v>
      </c>
      <c r="N60" s="68">
        <v>13</v>
      </c>
      <c r="P60" s="56"/>
      <c r="Q60" s="56"/>
      <c r="R60" s="56"/>
      <c r="U60" s="56"/>
      <c r="V60" s="64">
        <v>43972</v>
      </c>
      <c r="W60" s="1">
        <v>15</v>
      </c>
      <c r="Y60" s="64">
        <v>43972</v>
      </c>
      <c r="Z60" s="1">
        <v>13</v>
      </c>
      <c r="AE60" s="64">
        <v>43975</v>
      </c>
      <c r="AF60" s="1">
        <v>34</v>
      </c>
    </row>
    <row r="61" spans="1:32" ht="15" customHeight="1">
      <c r="A61" s="64">
        <v>43977</v>
      </c>
      <c r="B61" s="1">
        <v>64</v>
      </c>
      <c r="G61" s="64">
        <v>43973</v>
      </c>
      <c r="H61" s="1">
        <v>45</v>
      </c>
      <c r="J61" s="64">
        <v>43980</v>
      </c>
      <c r="K61" s="1">
        <v>9</v>
      </c>
      <c r="M61" s="64">
        <v>43973</v>
      </c>
      <c r="N61" s="68">
        <v>14</v>
      </c>
      <c r="P61" s="56"/>
      <c r="Q61" s="56"/>
      <c r="R61" s="56"/>
      <c r="U61" s="56"/>
      <c r="V61" s="64">
        <v>43973</v>
      </c>
      <c r="W61" s="1">
        <v>22</v>
      </c>
      <c r="Y61" s="64">
        <v>43973</v>
      </c>
      <c r="Z61" s="1">
        <v>9</v>
      </c>
      <c r="AE61" s="64">
        <v>43976</v>
      </c>
      <c r="AF61" s="1">
        <v>30</v>
      </c>
    </row>
    <row r="62" spans="1:32" ht="15" customHeight="1">
      <c r="A62" s="64">
        <v>43978</v>
      </c>
      <c r="B62" s="1">
        <v>68</v>
      </c>
      <c r="G62" s="64">
        <v>43974</v>
      </c>
      <c r="H62" s="1">
        <v>43</v>
      </c>
      <c r="J62" s="64">
        <v>43981</v>
      </c>
      <c r="K62" s="1">
        <v>9</v>
      </c>
      <c r="M62" s="64">
        <v>43974</v>
      </c>
      <c r="N62" s="68">
        <v>14</v>
      </c>
      <c r="P62" s="56"/>
      <c r="Q62" s="56"/>
      <c r="R62" s="56"/>
      <c r="U62" s="56"/>
      <c r="V62" s="64">
        <v>43974</v>
      </c>
      <c r="W62" s="1">
        <v>19</v>
      </c>
      <c r="Y62" s="64">
        <v>43974</v>
      </c>
      <c r="Z62" s="1">
        <v>9</v>
      </c>
      <c r="AE62" s="64">
        <v>43977</v>
      </c>
      <c r="AF62" s="1">
        <v>17</v>
      </c>
    </row>
    <row r="63" spans="1:32" ht="15" customHeight="1">
      <c r="A63" s="64">
        <v>43979</v>
      </c>
      <c r="B63" s="1">
        <v>63</v>
      </c>
      <c r="G63" s="64">
        <v>43975</v>
      </c>
      <c r="H63" s="1">
        <v>44</v>
      </c>
      <c r="J63" s="64">
        <v>43982</v>
      </c>
      <c r="K63" s="1">
        <v>51</v>
      </c>
      <c r="M63" s="64">
        <v>43975</v>
      </c>
      <c r="N63" s="68">
        <v>12</v>
      </c>
      <c r="P63" s="56"/>
      <c r="Q63" s="56"/>
      <c r="R63" s="56"/>
      <c r="U63" s="56"/>
      <c r="V63" s="64">
        <v>43975</v>
      </c>
      <c r="W63" s="1">
        <v>17</v>
      </c>
      <c r="Y63" s="64">
        <v>43975</v>
      </c>
      <c r="Z63" s="1">
        <v>12</v>
      </c>
      <c r="AE63" s="64">
        <v>43978</v>
      </c>
      <c r="AF63" s="1">
        <v>18</v>
      </c>
    </row>
    <row r="64" spans="1:32" ht="15" customHeight="1">
      <c r="A64" s="64">
        <v>43980</v>
      </c>
      <c r="B64" s="1">
        <v>74</v>
      </c>
      <c r="G64" s="64">
        <v>43976</v>
      </c>
      <c r="H64" s="1">
        <v>48</v>
      </c>
      <c r="M64" s="64">
        <v>43976</v>
      </c>
      <c r="N64" s="68">
        <v>13</v>
      </c>
      <c r="P64" s="56"/>
      <c r="Q64" s="56"/>
      <c r="R64" s="56"/>
      <c r="U64" s="56"/>
      <c r="V64" s="64">
        <v>43976</v>
      </c>
      <c r="W64" s="1">
        <v>9</v>
      </c>
      <c r="Y64" s="64">
        <v>43976</v>
      </c>
      <c r="Z64" s="1">
        <v>12</v>
      </c>
      <c r="AE64" s="64">
        <v>43979</v>
      </c>
      <c r="AF64" s="1">
        <v>17</v>
      </c>
    </row>
    <row r="65" spans="1:32" ht="15" customHeight="1">
      <c r="A65" s="64">
        <v>43981</v>
      </c>
      <c r="B65" s="1">
        <v>67</v>
      </c>
      <c r="G65" s="64">
        <v>43977</v>
      </c>
      <c r="H65" s="1">
        <v>53</v>
      </c>
      <c r="M65" s="64">
        <v>43977</v>
      </c>
      <c r="N65" s="68">
        <v>13</v>
      </c>
      <c r="P65" s="56"/>
      <c r="Q65" s="56"/>
      <c r="R65" s="56"/>
      <c r="U65" s="56"/>
      <c r="V65" s="64">
        <v>43977</v>
      </c>
      <c r="W65" s="1">
        <v>23</v>
      </c>
      <c r="Y65" s="64">
        <v>43977</v>
      </c>
      <c r="Z65" s="1">
        <v>12</v>
      </c>
      <c r="AE65" s="64">
        <v>43980</v>
      </c>
      <c r="AF65" s="1">
        <v>18</v>
      </c>
    </row>
    <row r="66" spans="1:32" ht="15" customHeight="1">
      <c r="A66" s="64">
        <v>43982</v>
      </c>
      <c r="B66" s="1">
        <v>60</v>
      </c>
      <c r="G66" s="64">
        <v>43978</v>
      </c>
      <c r="H66" s="1">
        <v>53</v>
      </c>
      <c r="M66" s="64">
        <v>43978</v>
      </c>
      <c r="N66" s="68">
        <v>13</v>
      </c>
      <c r="P66" s="56"/>
      <c r="Q66" s="56"/>
      <c r="R66" s="56"/>
      <c r="U66" s="56"/>
      <c r="V66" s="64">
        <v>43978</v>
      </c>
      <c r="W66" s="1">
        <v>27</v>
      </c>
      <c r="Y66" s="64">
        <v>43978</v>
      </c>
      <c r="Z66" s="1">
        <v>12</v>
      </c>
      <c r="AE66" s="64">
        <v>43981</v>
      </c>
      <c r="AF66" s="1">
        <v>20</v>
      </c>
    </row>
    <row r="67" spans="1:32" ht="15" customHeight="1">
      <c r="G67" s="64">
        <v>43979</v>
      </c>
      <c r="H67" s="1">
        <v>54</v>
      </c>
      <c r="M67" s="64">
        <v>43979</v>
      </c>
      <c r="N67" s="68">
        <v>13</v>
      </c>
      <c r="P67" s="56"/>
      <c r="Q67" s="56"/>
      <c r="R67" s="56"/>
      <c r="U67" s="56"/>
      <c r="V67" s="64">
        <v>43979</v>
      </c>
      <c r="W67" s="1">
        <v>19</v>
      </c>
      <c r="Y67" s="64">
        <v>43979</v>
      </c>
      <c r="Z67" s="1">
        <v>12</v>
      </c>
      <c r="AE67" s="64">
        <v>43982</v>
      </c>
      <c r="AF67" s="1">
        <v>18</v>
      </c>
    </row>
    <row r="68" spans="1:32" ht="15" customHeight="1">
      <c r="G68" s="64">
        <v>43980</v>
      </c>
      <c r="H68" s="1">
        <v>58</v>
      </c>
      <c r="M68" s="64">
        <v>43980</v>
      </c>
      <c r="N68" s="68">
        <v>13</v>
      </c>
      <c r="P68" s="56"/>
      <c r="Q68" s="56"/>
      <c r="R68" s="56"/>
      <c r="U68" s="56"/>
      <c r="V68" s="64">
        <v>43980</v>
      </c>
      <c r="W68" s="1">
        <v>25</v>
      </c>
      <c r="Y68" s="64">
        <v>43980</v>
      </c>
      <c r="Z68" s="1">
        <v>9</v>
      </c>
    </row>
    <row r="69" spans="1:32" ht="15" customHeight="1">
      <c r="G69" s="64">
        <v>43981</v>
      </c>
      <c r="H69" s="1">
        <v>57</v>
      </c>
      <c r="M69" s="64">
        <v>43981</v>
      </c>
      <c r="N69" s="68">
        <v>14</v>
      </c>
      <c r="P69" s="56"/>
      <c r="Q69" s="56"/>
      <c r="R69" s="56"/>
      <c r="U69" s="56"/>
      <c r="V69" s="64">
        <v>43981</v>
      </c>
      <c r="W69" s="1">
        <v>23</v>
      </c>
      <c r="Y69" s="64">
        <v>43981</v>
      </c>
      <c r="Z69" s="1">
        <v>9</v>
      </c>
    </row>
    <row r="70" spans="1:32" ht="15" customHeight="1">
      <c r="G70" s="64">
        <v>43982</v>
      </c>
      <c r="H70" s="1">
        <v>51</v>
      </c>
      <c r="M70" s="64">
        <v>43982</v>
      </c>
      <c r="N70" s="68">
        <v>13</v>
      </c>
      <c r="P70" s="56"/>
      <c r="Q70" s="56"/>
      <c r="R70" s="56"/>
      <c r="U70" s="56"/>
      <c r="V70" s="64">
        <v>43982</v>
      </c>
      <c r="W70" s="1">
        <v>17</v>
      </c>
      <c r="Y70" s="64">
        <v>43982</v>
      </c>
      <c r="Z70" s="1">
        <v>10</v>
      </c>
    </row>
    <row r="71" spans="1:32" ht="15" customHeight="1"/>
    <row r="72" spans="1:32" ht="15" customHeight="1"/>
    <row r="73" spans="1:32" ht="15" customHeight="1">
      <c r="N73" s="33">
        <v>23</v>
      </c>
      <c r="Q73" s="33">
        <v>23</v>
      </c>
      <c r="T73">
        <v>29</v>
      </c>
      <c r="Z73" s="33">
        <v>24</v>
      </c>
      <c r="AC73">
        <v>39</v>
      </c>
    </row>
    <row r="74" spans="1:32" ht="15" customHeight="1"/>
    <row r="75" spans="1:32" ht="15" customHeight="1">
      <c r="B75" s="33">
        <f>AVERAGE(B3:B39)</f>
        <v>54.027027027027003</v>
      </c>
      <c r="E75" s="33">
        <f>AVERAGE(E3:E27)</f>
        <v>9.1199999999999992</v>
      </c>
      <c r="H75" s="33">
        <f>AVERAGE(H3:H39)</f>
        <v>20.1891891891892</v>
      </c>
      <c r="K75" s="33">
        <f>AVERAGE(K3:K35)</f>
        <v>9.7272727272727302</v>
      </c>
      <c r="N75" s="33">
        <f>AVERAGE(N3:N39)</f>
        <v>14.8378378378378</v>
      </c>
      <c r="Q75" s="33">
        <f>AVERAGE(Q3:Q24)</f>
        <v>10.545454545454501</v>
      </c>
      <c r="T75">
        <f>AVERAGE(T3:T22)</f>
        <v>15.7</v>
      </c>
      <c r="W75" s="33">
        <f>AVERAGE(W3:W39)</f>
        <v>18.540540540540501</v>
      </c>
      <c r="Z75" s="33">
        <f>AVERAGE(Z3:Z39)</f>
        <v>9.8918918918918894</v>
      </c>
      <c r="AC75">
        <f>AVERAGE(AC3:AC23)</f>
        <v>18.047619047619001</v>
      </c>
      <c r="AF75" s="33">
        <f>AVERAGE(AF3:AF36)</f>
        <v>17.470588235294102</v>
      </c>
    </row>
    <row r="76" spans="1:32" ht="15" customHeight="1">
      <c r="B76" s="33">
        <f>AVERAGE(B40:B66)</f>
        <v>55.518518518518498</v>
      </c>
      <c r="E76" s="33">
        <f>AVERAGE(E28:E58)</f>
        <v>39.290322580645203</v>
      </c>
      <c r="H76" s="33">
        <f>AVERAGE(H40:H70)</f>
        <v>49.935483870967701</v>
      </c>
      <c r="K76" s="33">
        <f>AVERAGE(K36:K63)</f>
        <v>10.535714285714301</v>
      </c>
      <c r="N76" s="33">
        <f>AVERAGE(N40:N70)</f>
        <v>12.6451612903226</v>
      </c>
      <c r="Q76" s="33">
        <f>AVERAGE(Q25:Q32)</f>
        <v>11.5</v>
      </c>
      <c r="T76">
        <f>AVERAGE(T23:T40)</f>
        <v>9.5</v>
      </c>
      <c r="W76" s="33">
        <f>AVERAGE(W40:W70)</f>
        <v>16.903225806451601</v>
      </c>
      <c r="Z76" s="33">
        <f>AVERAGE(Z40:Z70)</f>
        <v>10.193548387096801</v>
      </c>
      <c r="AC76">
        <f>AVERAGE(AC24:AC54)</f>
        <v>25.806451612903199</v>
      </c>
      <c r="AF76" s="33">
        <f>AVERAGE(AF37:AF67)</f>
        <v>54.806451612903203</v>
      </c>
    </row>
    <row r="77" spans="1:32" ht="15" customHeight="1"/>
    <row r="78" spans="1:32" ht="15" customHeight="1"/>
    <row r="79" spans="1:32" ht="15" customHeight="1"/>
    <row r="80" spans="1:32" ht="15" customHeight="1"/>
    <row r="82" ht="15" customHeight="1"/>
    <row r="83" ht="15" customHeight="1"/>
    <row r="84" ht="15" customHeight="1"/>
  </sheetData>
  <mergeCells count="11">
    <mergeCell ref="AE1:AF1"/>
    <mergeCell ref="P1:Q1"/>
    <mergeCell ref="S1:T1"/>
    <mergeCell ref="V1:W1"/>
    <mergeCell ref="Y1:Z1"/>
    <mergeCell ref="AB1:AC1"/>
    <mergeCell ref="A1:B1"/>
    <mergeCell ref="D1:E1"/>
    <mergeCell ref="G1:H1"/>
    <mergeCell ref="J1:K1"/>
    <mergeCell ref="M1:N1"/>
  </mergeCells>
  <pageMargins left="0.75" right="0.75" top="1" bottom="1" header="0.51180555555555596" footer="0.51180555555555596"/>
  <pageSetup paperSize="9" fitToWidth="0" fitToHeight="0" orientation="portrait" useFirstPageNumber="1" errors="NA"/>
  <headerFooter scaleWithDoc="0" alignWithMargins="0"/>
  <drawing r:id="rId1"/>
</worksheet>
</file>

<file path=xl/worksheets/sheet4.xml><?xml version="1.0" encoding="utf-8"?>
<worksheet xmlns="http://schemas.openxmlformats.org/spreadsheetml/2006/main" xmlns:r="http://schemas.openxmlformats.org/officeDocument/2006/relationships">
  <dimension ref="A1:AF217"/>
  <sheetViews>
    <sheetView workbookViewId="0">
      <pane ySplit="1" topLeftCell="A2" activePane="bottomLeft" state="frozen"/>
      <selection pane="bottomLeft" activeCell="D40" sqref="D40"/>
    </sheetView>
  </sheetViews>
  <sheetFormatPr defaultColWidth="9.140625" defaultRowHeight="15"/>
  <cols>
    <col min="1" max="1" width="12" style="60" customWidth="1"/>
    <col min="2" max="2" width="16.28515625" style="33" customWidth="1"/>
    <col min="3" max="3" width="7.85546875" style="33" customWidth="1"/>
    <col min="4" max="4" width="16.28515625" style="61" customWidth="1"/>
    <col min="5" max="5" width="16.28515625" style="33" customWidth="1"/>
    <col min="6" max="6" width="6.42578125" style="33" customWidth="1"/>
    <col min="7" max="8" width="16.28515625" style="33" customWidth="1"/>
    <col min="9" max="9" width="8.85546875" style="33" customWidth="1"/>
    <col min="10" max="11" width="16.28515625" style="33" customWidth="1"/>
    <col min="12" max="12" width="10.42578125" style="33" customWidth="1"/>
    <col min="13" max="14" width="16.28515625" style="33" customWidth="1"/>
    <col min="15" max="15" width="9.42578125" style="33" customWidth="1"/>
    <col min="16" max="16" width="13.7109375" customWidth="1"/>
    <col min="17" max="17" width="12.28515625" customWidth="1"/>
    <col min="18" max="18" width="9.42578125" style="33" customWidth="1"/>
    <col min="19" max="19" width="12.7109375" style="33" customWidth="1"/>
    <col min="20" max="21" width="9.42578125" style="33" customWidth="1"/>
    <col min="22" max="23" width="16.28515625" style="33" customWidth="1"/>
    <col min="24" max="24" width="10.140625" style="33" customWidth="1"/>
    <col min="25" max="26" width="16.28515625" style="33" customWidth="1"/>
    <col min="27" max="30" width="16.28515625" customWidth="1"/>
    <col min="31" max="31" width="16.28515625" style="60" customWidth="1"/>
    <col min="32" max="32" width="16.28515625" style="33" customWidth="1"/>
  </cols>
  <sheetData>
    <row r="1" spans="1:32">
      <c r="A1" s="127" t="s">
        <v>0</v>
      </c>
      <c r="B1" s="128"/>
      <c r="D1" s="129" t="s">
        <v>1</v>
      </c>
      <c r="E1" s="129"/>
      <c r="G1" s="129" t="s">
        <v>2</v>
      </c>
      <c r="H1" s="129"/>
      <c r="J1" s="129" t="s">
        <v>3</v>
      </c>
      <c r="K1" s="129"/>
      <c r="M1" s="130" t="s">
        <v>4</v>
      </c>
      <c r="N1" s="130"/>
      <c r="P1" s="131" t="s">
        <v>5</v>
      </c>
      <c r="Q1" s="130"/>
      <c r="R1" s="56"/>
      <c r="S1" s="131" t="s">
        <v>6</v>
      </c>
      <c r="T1" s="130"/>
      <c r="U1" s="56"/>
      <c r="V1" s="129" t="s">
        <v>7</v>
      </c>
      <c r="W1" s="129"/>
      <c r="Y1" s="130" t="s">
        <v>8</v>
      </c>
      <c r="Z1" s="130"/>
      <c r="AB1" s="130" t="s">
        <v>9</v>
      </c>
      <c r="AC1" s="130"/>
      <c r="AE1" s="131" t="s">
        <v>10</v>
      </c>
      <c r="AF1" s="130"/>
    </row>
    <row r="2" spans="1:32">
      <c r="A2" s="43" t="s">
        <v>11</v>
      </c>
      <c r="B2" s="44" t="s">
        <v>12</v>
      </c>
      <c r="D2" s="62" t="s">
        <v>11</v>
      </c>
      <c r="E2" s="44" t="s">
        <v>12</v>
      </c>
      <c r="G2" s="63" t="s">
        <v>11</v>
      </c>
      <c r="H2" s="44" t="s">
        <v>12</v>
      </c>
      <c r="J2" s="63" t="s">
        <v>11</v>
      </c>
      <c r="K2" s="44" t="s">
        <v>12</v>
      </c>
      <c r="M2" s="63" t="s">
        <v>11</v>
      </c>
      <c r="N2" s="44" t="s">
        <v>12</v>
      </c>
      <c r="P2" s="43" t="s">
        <v>11</v>
      </c>
      <c r="Q2" s="44" t="s">
        <v>12</v>
      </c>
      <c r="R2" s="56"/>
      <c r="S2" s="43" t="s">
        <v>11</v>
      </c>
      <c r="T2" s="44" t="s">
        <v>12</v>
      </c>
      <c r="U2" s="56"/>
      <c r="V2" s="63" t="s">
        <v>11</v>
      </c>
      <c r="W2" s="44" t="s">
        <v>12</v>
      </c>
      <c r="Y2" s="63" t="s">
        <v>11</v>
      </c>
      <c r="Z2" s="44" t="s">
        <v>12</v>
      </c>
      <c r="AB2" s="63" t="s">
        <v>11</v>
      </c>
      <c r="AC2" s="44" t="s">
        <v>12</v>
      </c>
      <c r="AE2" s="43" t="s">
        <v>11</v>
      </c>
      <c r="AF2" s="44" t="s">
        <v>12</v>
      </c>
    </row>
    <row r="3" spans="1:32">
      <c r="A3" s="64">
        <v>43983</v>
      </c>
      <c r="B3" s="1">
        <v>68</v>
      </c>
      <c r="D3" s="65">
        <v>43983</v>
      </c>
      <c r="E3" s="1">
        <v>11</v>
      </c>
      <c r="G3" s="64">
        <v>43983</v>
      </c>
      <c r="H3" s="1">
        <v>57</v>
      </c>
      <c r="J3" s="64">
        <v>43983</v>
      </c>
      <c r="K3" s="1">
        <v>12</v>
      </c>
      <c r="M3" s="64">
        <v>43983</v>
      </c>
      <c r="N3" s="68">
        <v>18</v>
      </c>
      <c r="P3" s="64">
        <v>43987</v>
      </c>
      <c r="Q3" s="1">
        <v>64</v>
      </c>
      <c r="R3" s="56"/>
      <c r="S3" s="64">
        <v>43983</v>
      </c>
      <c r="T3" s="1">
        <v>14</v>
      </c>
      <c r="U3" s="56"/>
      <c r="V3" s="64">
        <v>43983</v>
      </c>
      <c r="W3" s="1">
        <v>33</v>
      </c>
      <c r="Y3" s="64">
        <v>43983</v>
      </c>
      <c r="Z3" s="1">
        <v>10</v>
      </c>
      <c r="AB3" s="70">
        <v>43984</v>
      </c>
      <c r="AC3" s="1">
        <v>16</v>
      </c>
      <c r="AE3" s="64">
        <v>43983</v>
      </c>
      <c r="AF3" s="1">
        <v>36</v>
      </c>
    </row>
    <row r="4" spans="1:32">
      <c r="A4" s="64">
        <v>43984</v>
      </c>
      <c r="B4" s="1">
        <v>52</v>
      </c>
      <c r="D4" s="65">
        <v>43984</v>
      </c>
      <c r="E4" s="1">
        <v>11</v>
      </c>
      <c r="G4" s="64">
        <v>43984</v>
      </c>
      <c r="H4" s="1">
        <v>55</v>
      </c>
      <c r="J4" s="64">
        <v>43984</v>
      </c>
      <c r="K4" s="1">
        <v>10</v>
      </c>
      <c r="M4" s="64">
        <v>43984</v>
      </c>
      <c r="N4" s="68">
        <v>14</v>
      </c>
      <c r="P4" s="64">
        <v>43988</v>
      </c>
      <c r="Q4" s="1">
        <v>69</v>
      </c>
      <c r="R4" s="56"/>
      <c r="S4" s="64">
        <v>43984</v>
      </c>
      <c r="T4" s="1">
        <v>14</v>
      </c>
      <c r="U4" s="56"/>
      <c r="V4" s="64">
        <v>43984</v>
      </c>
      <c r="W4" s="1">
        <v>17</v>
      </c>
      <c r="Y4" s="64">
        <v>43984</v>
      </c>
      <c r="Z4" s="1">
        <v>9</v>
      </c>
      <c r="AB4" s="70">
        <v>43985</v>
      </c>
      <c r="AC4" s="1">
        <v>10</v>
      </c>
      <c r="AE4" s="64">
        <v>43984</v>
      </c>
      <c r="AF4" s="1">
        <v>41</v>
      </c>
    </row>
    <row r="5" spans="1:32">
      <c r="A5" s="64">
        <v>43985</v>
      </c>
      <c r="B5" s="1">
        <v>43</v>
      </c>
      <c r="D5" s="65">
        <v>43985</v>
      </c>
      <c r="E5" s="1">
        <v>11</v>
      </c>
      <c r="G5" s="64">
        <v>43985</v>
      </c>
      <c r="H5" s="1">
        <v>43</v>
      </c>
      <c r="J5" s="64">
        <v>43985</v>
      </c>
      <c r="K5" s="1">
        <v>9</v>
      </c>
      <c r="M5" s="64">
        <v>43985</v>
      </c>
      <c r="N5" s="68">
        <v>18</v>
      </c>
      <c r="P5" s="64">
        <v>43989</v>
      </c>
      <c r="Q5" s="1">
        <v>75</v>
      </c>
      <c r="R5" s="56"/>
      <c r="S5" s="64">
        <v>43985</v>
      </c>
      <c r="T5" s="1">
        <v>10</v>
      </c>
      <c r="U5" s="56"/>
      <c r="V5" s="64">
        <v>43985</v>
      </c>
      <c r="W5" s="1">
        <v>16</v>
      </c>
      <c r="Y5" s="64">
        <v>43985</v>
      </c>
      <c r="Z5" s="1">
        <v>9</v>
      </c>
      <c r="AB5" s="70">
        <v>43986</v>
      </c>
      <c r="AC5" s="1">
        <v>9</v>
      </c>
      <c r="AE5" s="64">
        <v>43985</v>
      </c>
      <c r="AF5" s="1">
        <v>29</v>
      </c>
    </row>
    <row r="6" spans="1:32">
      <c r="A6" s="64">
        <v>43986</v>
      </c>
      <c r="B6" s="1">
        <v>49</v>
      </c>
      <c r="D6" s="65">
        <v>43986</v>
      </c>
      <c r="E6" s="1">
        <v>11</v>
      </c>
      <c r="G6" s="64">
        <v>43986</v>
      </c>
      <c r="H6" s="1">
        <v>61</v>
      </c>
      <c r="J6" s="64">
        <v>43986</v>
      </c>
      <c r="K6" s="1">
        <v>9</v>
      </c>
      <c r="M6" s="64">
        <v>43986</v>
      </c>
      <c r="N6" s="68">
        <v>18</v>
      </c>
      <c r="P6" s="64">
        <v>43990</v>
      </c>
      <c r="Q6" s="1">
        <v>64</v>
      </c>
      <c r="R6" s="56"/>
      <c r="S6" s="64">
        <v>43986</v>
      </c>
      <c r="T6" s="1">
        <v>12</v>
      </c>
      <c r="U6" s="56"/>
      <c r="V6" s="64">
        <v>43986</v>
      </c>
      <c r="W6" s="1">
        <v>23</v>
      </c>
      <c r="Y6" s="64">
        <v>43986</v>
      </c>
      <c r="Z6" s="1">
        <v>9</v>
      </c>
      <c r="AB6" s="70">
        <v>43988</v>
      </c>
      <c r="AC6" s="1">
        <v>9</v>
      </c>
      <c r="AE6" s="64">
        <v>43986</v>
      </c>
      <c r="AF6" s="1">
        <v>18</v>
      </c>
    </row>
    <row r="7" spans="1:32">
      <c r="A7" s="64">
        <v>43987</v>
      </c>
      <c r="B7" s="1">
        <v>64</v>
      </c>
      <c r="D7" s="65">
        <v>43987</v>
      </c>
      <c r="E7" s="1">
        <v>11</v>
      </c>
      <c r="G7" s="64">
        <v>43987</v>
      </c>
      <c r="H7" s="1">
        <v>69</v>
      </c>
      <c r="J7" s="64">
        <v>43987</v>
      </c>
      <c r="K7" s="1">
        <v>9</v>
      </c>
      <c r="M7" s="64">
        <v>43987</v>
      </c>
      <c r="N7" s="68">
        <v>18</v>
      </c>
      <c r="P7" s="64">
        <v>43991</v>
      </c>
      <c r="Q7" s="1">
        <v>69</v>
      </c>
      <c r="R7" s="56"/>
      <c r="S7" s="64">
        <v>43987</v>
      </c>
      <c r="T7" s="1">
        <v>22</v>
      </c>
      <c r="U7" s="56"/>
      <c r="V7" s="64">
        <v>43987</v>
      </c>
      <c r="W7" s="1">
        <v>26</v>
      </c>
      <c r="Y7" s="64">
        <v>43987</v>
      </c>
      <c r="Z7" s="1">
        <v>12</v>
      </c>
      <c r="AB7" s="70">
        <v>43989</v>
      </c>
      <c r="AC7" s="1">
        <v>11</v>
      </c>
      <c r="AE7" s="64">
        <v>43987</v>
      </c>
      <c r="AF7" s="1">
        <v>51</v>
      </c>
    </row>
    <row r="8" spans="1:32">
      <c r="A8" s="64">
        <v>43988</v>
      </c>
      <c r="B8" s="1">
        <v>69</v>
      </c>
      <c r="D8" s="65">
        <v>43988</v>
      </c>
      <c r="E8" s="1">
        <v>11</v>
      </c>
      <c r="G8" s="64">
        <v>43988</v>
      </c>
      <c r="H8" s="1">
        <v>73</v>
      </c>
      <c r="J8" s="64">
        <v>43988</v>
      </c>
      <c r="K8" s="1">
        <v>9</v>
      </c>
      <c r="M8" s="64">
        <v>43988</v>
      </c>
      <c r="N8" s="68">
        <v>17</v>
      </c>
      <c r="P8" s="64">
        <v>43992</v>
      </c>
      <c r="Q8" s="1">
        <v>72</v>
      </c>
      <c r="R8" s="56"/>
      <c r="S8" s="64">
        <v>43988</v>
      </c>
      <c r="T8" s="1">
        <v>15</v>
      </c>
      <c r="U8" s="56"/>
      <c r="V8" s="64">
        <v>43988</v>
      </c>
      <c r="W8" s="1">
        <v>28</v>
      </c>
      <c r="Y8" s="64">
        <v>43988</v>
      </c>
      <c r="Z8" s="1">
        <v>12</v>
      </c>
      <c r="AB8" s="70">
        <v>43990</v>
      </c>
      <c r="AC8" s="1">
        <v>9</v>
      </c>
      <c r="AE8" s="64">
        <v>43988</v>
      </c>
      <c r="AF8" s="1">
        <v>27</v>
      </c>
    </row>
    <row r="9" spans="1:32">
      <c r="A9" s="64">
        <v>43989</v>
      </c>
      <c r="B9" s="1">
        <v>75</v>
      </c>
      <c r="D9" s="65">
        <v>43989</v>
      </c>
      <c r="E9" s="1">
        <v>11</v>
      </c>
      <c r="G9" s="64">
        <v>43989</v>
      </c>
      <c r="H9" s="1">
        <v>71</v>
      </c>
      <c r="J9" s="64">
        <v>43989</v>
      </c>
      <c r="K9" s="1">
        <v>9</v>
      </c>
      <c r="M9" s="64">
        <v>43989</v>
      </c>
      <c r="N9" s="68">
        <v>19</v>
      </c>
      <c r="P9" s="64">
        <v>43993</v>
      </c>
      <c r="Q9" s="1">
        <v>71</v>
      </c>
      <c r="R9" s="56"/>
      <c r="S9" s="64">
        <v>43989</v>
      </c>
      <c r="T9" s="1">
        <v>13</v>
      </c>
      <c r="U9" s="56"/>
      <c r="V9" s="64">
        <v>43989</v>
      </c>
      <c r="W9" s="1">
        <v>41</v>
      </c>
      <c r="Y9" s="64">
        <v>43989</v>
      </c>
      <c r="Z9" s="1">
        <v>13</v>
      </c>
      <c r="AB9" s="70">
        <v>43991</v>
      </c>
      <c r="AC9" s="1">
        <v>9</v>
      </c>
      <c r="AE9" s="64">
        <v>43989</v>
      </c>
      <c r="AF9" s="1">
        <v>31</v>
      </c>
    </row>
    <row r="10" spans="1:32">
      <c r="A10" s="64">
        <v>43990</v>
      </c>
      <c r="B10" s="1">
        <v>64</v>
      </c>
      <c r="D10" s="65">
        <v>43990</v>
      </c>
      <c r="E10" s="1">
        <v>11</v>
      </c>
      <c r="G10" s="64">
        <v>43990</v>
      </c>
      <c r="H10" s="1">
        <v>64</v>
      </c>
      <c r="J10" s="64">
        <v>43990</v>
      </c>
      <c r="K10" s="1">
        <v>9</v>
      </c>
      <c r="M10" s="64">
        <v>43990</v>
      </c>
      <c r="N10" s="68">
        <v>17</v>
      </c>
      <c r="P10" s="64">
        <v>43994</v>
      </c>
      <c r="Q10" s="1">
        <v>81</v>
      </c>
      <c r="R10" s="56"/>
      <c r="S10" s="64">
        <v>43990</v>
      </c>
      <c r="T10" s="1">
        <v>16</v>
      </c>
      <c r="U10" s="56"/>
      <c r="V10" s="64">
        <v>43990</v>
      </c>
      <c r="W10" s="1">
        <v>32</v>
      </c>
      <c r="Y10" s="64">
        <v>43990</v>
      </c>
      <c r="Z10" s="1">
        <v>12</v>
      </c>
      <c r="AB10" s="70">
        <v>43992</v>
      </c>
      <c r="AC10" s="1">
        <v>9</v>
      </c>
      <c r="AE10" s="64">
        <v>43990</v>
      </c>
      <c r="AF10" s="1">
        <v>37</v>
      </c>
    </row>
    <row r="11" spans="1:32">
      <c r="A11" s="64">
        <v>43991</v>
      </c>
      <c r="B11" s="1">
        <v>69</v>
      </c>
      <c r="D11" s="65">
        <v>43991</v>
      </c>
      <c r="E11" s="1">
        <v>11</v>
      </c>
      <c r="G11" s="64">
        <v>43991</v>
      </c>
      <c r="H11" s="1">
        <v>74</v>
      </c>
      <c r="J11" s="64">
        <v>43991</v>
      </c>
      <c r="K11" s="1">
        <v>9</v>
      </c>
      <c r="M11" s="64">
        <v>43991</v>
      </c>
      <c r="N11" s="68">
        <v>18</v>
      </c>
      <c r="P11" s="64">
        <v>43995</v>
      </c>
      <c r="Q11" s="1">
        <v>104</v>
      </c>
      <c r="R11" s="56"/>
      <c r="S11" s="64">
        <v>43991</v>
      </c>
      <c r="T11" s="1">
        <v>14</v>
      </c>
      <c r="U11" s="56"/>
      <c r="V11" s="64">
        <v>43991</v>
      </c>
      <c r="W11" s="1">
        <v>37</v>
      </c>
      <c r="Y11" s="64">
        <v>43991</v>
      </c>
      <c r="Z11" s="1">
        <v>12</v>
      </c>
      <c r="AB11" s="70">
        <v>43993</v>
      </c>
      <c r="AC11" s="1">
        <v>14</v>
      </c>
      <c r="AE11" s="64">
        <v>43991</v>
      </c>
      <c r="AF11" s="1">
        <v>27</v>
      </c>
    </row>
    <row r="12" spans="1:32">
      <c r="A12" s="64">
        <v>43992</v>
      </c>
      <c r="B12" s="1">
        <v>72</v>
      </c>
      <c r="D12" s="65">
        <v>43992</v>
      </c>
      <c r="E12" s="1">
        <v>11</v>
      </c>
      <c r="G12" s="64">
        <v>43992</v>
      </c>
      <c r="H12" s="1">
        <v>70</v>
      </c>
      <c r="J12" s="64">
        <v>43992</v>
      </c>
      <c r="K12" s="1">
        <v>10</v>
      </c>
      <c r="M12" s="64">
        <v>43992</v>
      </c>
      <c r="N12" s="68">
        <v>18</v>
      </c>
      <c r="P12" s="64">
        <v>43996</v>
      </c>
      <c r="Q12" s="1">
        <v>76</v>
      </c>
      <c r="R12" s="56"/>
      <c r="S12" s="64">
        <v>43992</v>
      </c>
      <c r="T12" s="1">
        <v>14</v>
      </c>
      <c r="U12" s="56"/>
      <c r="V12" s="64">
        <v>43992</v>
      </c>
      <c r="W12" s="1">
        <v>33</v>
      </c>
      <c r="Y12" s="64">
        <v>43992</v>
      </c>
      <c r="Z12" s="1">
        <v>9</v>
      </c>
      <c r="AB12" s="70">
        <v>43994</v>
      </c>
      <c r="AC12" s="1">
        <v>17</v>
      </c>
      <c r="AE12" s="64">
        <v>43992</v>
      </c>
      <c r="AF12" s="1">
        <v>28</v>
      </c>
    </row>
    <row r="13" spans="1:32">
      <c r="A13" s="64">
        <v>43993</v>
      </c>
      <c r="B13" s="1">
        <v>71</v>
      </c>
      <c r="D13" s="65">
        <v>43993</v>
      </c>
      <c r="E13" s="1">
        <v>11</v>
      </c>
      <c r="G13" s="64">
        <v>43993</v>
      </c>
      <c r="H13" s="1">
        <v>62</v>
      </c>
      <c r="J13" s="64">
        <v>43993</v>
      </c>
      <c r="K13" s="1">
        <v>9</v>
      </c>
      <c r="M13" s="64">
        <v>43993</v>
      </c>
      <c r="N13" s="68">
        <v>16</v>
      </c>
      <c r="P13" s="64">
        <v>43997</v>
      </c>
      <c r="Q13" s="1">
        <v>70</v>
      </c>
      <c r="R13" s="56"/>
      <c r="S13" s="64">
        <v>43993</v>
      </c>
      <c r="T13" s="1">
        <v>13</v>
      </c>
      <c r="U13" s="56"/>
      <c r="V13" s="64">
        <v>43993</v>
      </c>
      <c r="W13" s="1">
        <v>31</v>
      </c>
      <c r="Y13" s="64">
        <v>43993</v>
      </c>
      <c r="Z13" s="1">
        <v>9</v>
      </c>
      <c r="AB13" s="70">
        <v>43995</v>
      </c>
      <c r="AC13" s="1">
        <v>14</v>
      </c>
      <c r="AE13" s="64">
        <v>43993</v>
      </c>
      <c r="AF13" s="1">
        <v>26</v>
      </c>
    </row>
    <row r="14" spans="1:32">
      <c r="A14" s="64">
        <v>43994</v>
      </c>
      <c r="B14" s="1">
        <v>81</v>
      </c>
      <c r="D14" s="65">
        <v>44001</v>
      </c>
      <c r="E14" s="1">
        <v>12</v>
      </c>
      <c r="G14" s="64">
        <v>43995</v>
      </c>
      <c r="H14" s="1">
        <v>64</v>
      </c>
      <c r="J14" s="64">
        <v>43994</v>
      </c>
      <c r="K14" s="1">
        <v>13</v>
      </c>
      <c r="M14" s="64">
        <v>43994</v>
      </c>
      <c r="N14" s="68">
        <v>18</v>
      </c>
      <c r="P14" s="64">
        <v>43998</v>
      </c>
      <c r="Q14" s="1">
        <v>83</v>
      </c>
      <c r="R14" s="56"/>
      <c r="S14" s="64">
        <v>43994</v>
      </c>
      <c r="T14" s="1">
        <v>22</v>
      </c>
      <c r="U14" s="56"/>
      <c r="V14" s="64">
        <v>43994</v>
      </c>
      <c r="W14" s="1">
        <v>33</v>
      </c>
      <c r="Y14" s="64">
        <v>43994</v>
      </c>
      <c r="Z14" s="1">
        <v>12</v>
      </c>
      <c r="AB14" s="70">
        <v>43996</v>
      </c>
      <c r="AC14" s="1">
        <v>14</v>
      </c>
      <c r="AE14" s="64">
        <v>43994</v>
      </c>
      <c r="AF14" s="1">
        <v>38</v>
      </c>
    </row>
    <row r="15" spans="1:32">
      <c r="A15" s="64">
        <v>43995</v>
      </c>
      <c r="B15" s="1">
        <v>104</v>
      </c>
      <c r="D15" s="65">
        <v>44002</v>
      </c>
      <c r="E15" s="1">
        <v>9</v>
      </c>
      <c r="G15" s="64">
        <v>43996</v>
      </c>
      <c r="H15" s="1">
        <v>91</v>
      </c>
      <c r="J15" s="64">
        <v>43995</v>
      </c>
      <c r="K15" s="1">
        <v>9</v>
      </c>
      <c r="M15" s="64">
        <v>43995</v>
      </c>
      <c r="N15" s="68">
        <v>19</v>
      </c>
      <c r="P15" s="64">
        <v>44048</v>
      </c>
      <c r="Q15" s="1">
        <v>9</v>
      </c>
      <c r="R15" s="56"/>
      <c r="S15" s="64">
        <v>43995</v>
      </c>
      <c r="T15" s="1">
        <v>25</v>
      </c>
      <c r="U15" s="56"/>
      <c r="V15" s="64">
        <v>43995</v>
      </c>
      <c r="W15" s="1">
        <v>34</v>
      </c>
      <c r="Y15" s="64">
        <v>43995</v>
      </c>
      <c r="Z15" s="1">
        <v>10</v>
      </c>
      <c r="AB15" s="70">
        <v>43998</v>
      </c>
      <c r="AC15" s="1">
        <v>17</v>
      </c>
      <c r="AE15" s="64">
        <v>43995</v>
      </c>
      <c r="AF15" s="1">
        <v>35</v>
      </c>
    </row>
    <row r="16" spans="1:32">
      <c r="A16" s="64">
        <v>43996</v>
      </c>
      <c r="B16" s="1">
        <v>76</v>
      </c>
      <c r="D16" s="65">
        <v>44003</v>
      </c>
      <c r="E16" s="1">
        <v>9</v>
      </c>
      <c r="G16" s="64">
        <v>43997</v>
      </c>
      <c r="H16" s="1">
        <v>83</v>
      </c>
      <c r="J16" s="64">
        <v>43996</v>
      </c>
      <c r="K16" s="1">
        <v>10</v>
      </c>
      <c r="M16" s="64">
        <v>43996</v>
      </c>
      <c r="N16" s="68">
        <v>17</v>
      </c>
      <c r="P16" s="64">
        <v>44049</v>
      </c>
      <c r="Q16" s="1">
        <v>17</v>
      </c>
      <c r="R16" s="56"/>
      <c r="S16" s="64">
        <v>43996</v>
      </c>
      <c r="T16" s="1">
        <v>19</v>
      </c>
      <c r="U16" s="56"/>
      <c r="V16" s="64">
        <v>43996</v>
      </c>
      <c r="W16" s="1">
        <v>41</v>
      </c>
      <c r="Y16" s="64">
        <v>43996</v>
      </c>
      <c r="Z16" s="1">
        <v>9</v>
      </c>
      <c r="AB16" s="70">
        <v>43999</v>
      </c>
      <c r="AC16" s="1">
        <v>16</v>
      </c>
      <c r="AE16" s="64">
        <v>43996</v>
      </c>
      <c r="AF16" s="1">
        <v>34</v>
      </c>
    </row>
    <row r="17" spans="1:32">
      <c r="A17" s="64">
        <v>43997</v>
      </c>
      <c r="B17" s="1">
        <v>70</v>
      </c>
      <c r="D17" s="65">
        <v>44004</v>
      </c>
      <c r="E17" s="1">
        <v>9</v>
      </c>
      <c r="G17" s="64">
        <v>43998</v>
      </c>
      <c r="H17" s="1">
        <v>82</v>
      </c>
      <c r="J17" s="64">
        <v>43997</v>
      </c>
      <c r="K17" s="1">
        <v>14</v>
      </c>
      <c r="M17" s="64">
        <v>43997</v>
      </c>
      <c r="N17" s="68">
        <v>19</v>
      </c>
      <c r="P17" s="64">
        <v>44050</v>
      </c>
      <c r="Q17" s="1">
        <v>12</v>
      </c>
      <c r="R17" s="56"/>
      <c r="S17" s="64">
        <v>43997</v>
      </c>
      <c r="T17" s="1">
        <v>20</v>
      </c>
      <c r="U17" s="56"/>
      <c r="V17" s="64">
        <v>43997</v>
      </c>
      <c r="W17" s="1">
        <v>40</v>
      </c>
      <c r="Y17" s="64">
        <v>43997</v>
      </c>
      <c r="Z17" s="1">
        <v>11</v>
      </c>
      <c r="AB17" s="70">
        <v>44000</v>
      </c>
      <c r="AC17" s="1">
        <v>32</v>
      </c>
      <c r="AE17" s="64">
        <v>43997</v>
      </c>
      <c r="AF17" s="1">
        <v>37</v>
      </c>
    </row>
    <row r="18" spans="1:32">
      <c r="A18" s="64">
        <v>43998</v>
      </c>
      <c r="B18" s="1">
        <v>83</v>
      </c>
      <c r="D18" s="65">
        <v>44005</v>
      </c>
      <c r="E18" s="1">
        <v>11</v>
      </c>
      <c r="G18" s="64">
        <v>43999</v>
      </c>
      <c r="H18" s="1">
        <v>65</v>
      </c>
      <c r="J18" s="64">
        <v>43998</v>
      </c>
      <c r="K18" s="1">
        <v>15</v>
      </c>
      <c r="M18" s="64">
        <v>43998</v>
      </c>
      <c r="N18" s="68">
        <v>20</v>
      </c>
      <c r="P18" s="64">
        <v>44051</v>
      </c>
      <c r="Q18" s="1">
        <v>10</v>
      </c>
      <c r="R18" s="56"/>
      <c r="S18" s="64">
        <v>43998</v>
      </c>
      <c r="T18" s="1">
        <v>21</v>
      </c>
      <c r="U18" s="56"/>
      <c r="V18" s="64">
        <v>43998</v>
      </c>
      <c r="W18" s="1">
        <v>33</v>
      </c>
      <c r="Y18" s="64">
        <v>43998</v>
      </c>
      <c r="Z18" s="1">
        <v>12</v>
      </c>
      <c r="AB18" s="70">
        <v>44001</v>
      </c>
      <c r="AC18" s="1">
        <v>12</v>
      </c>
      <c r="AE18" s="64">
        <v>43998</v>
      </c>
      <c r="AF18" s="1">
        <v>48</v>
      </c>
    </row>
    <row r="19" spans="1:32">
      <c r="A19" s="64">
        <v>43999</v>
      </c>
      <c r="B19" s="1">
        <v>70</v>
      </c>
      <c r="D19" s="65">
        <v>44006</v>
      </c>
      <c r="E19" s="1">
        <v>11</v>
      </c>
      <c r="G19" s="64">
        <v>44001</v>
      </c>
      <c r="H19" s="1">
        <v>73</v>
      </c>
      <c r="J19" s="64">
        <v>43999</v>
      </c>
      <c r="K19" s="1">
        <v>10</v>
      </c>
      <c r="M19" s="64">
        <v>43999</v>
      </c>
      <c r="N19" s="68">
        <v>19</v>
      </c>
      <c r="P19" s="64">
        <v>44052</v>
      </c>
      <c r="Q19" s="1">
        <v>10</v>
      </c>
      <c r="R19" s="56"/>
      <c r="S19" s="64">
        <v>43999</v>
      </c>
      <c r="T19" s="1">
        <v>19</v>
      </c>
      <c r="U19" s="56"/>
      <c r="V19" s="64">
        <v>43999</v>
      </c>
      <c r="W19" s="1">
        <v>31</v>
      </c>
      <c r="Y19" s="64">
        <v>43999</v>
      </c>
      <c r="Z19" s="1">
        <v>11</v>
      </c>
      <c r="AB19" s="70">
        <v>44002</v>
      </c>
      <c r="AC19" s="1">
        <v>9</v>
      </c>
      <c r="AE19" s="64">
        <v>43999</v>
      </c>
      <c r="AF19" s="1">
        <v>38</v>
      </c>
    </row>
    <row r="20" spans="1:32">
      <c r="A20" s="64">
        <v>44000</v>
      </c>
      <c r="B20" s="1">
        <v>76</v>
      </c>
      <c r="D20" s="65">
        <v>44007</v>
      </c>
      <c r="E20" s="1">
        <v>10</v>
      </c>
      <c r="G20" s="64">
        <v>44002</v>
      </c>
      <c r="H20" s="1">
        <v>68</v>
      </c>
      <c r="J20" s="64">
        <v>44000</v>
      </c>
      <c r="K20" s="1">
        <v>16</v>
      </c>
      <c r="M20" s="64">
        <v>44000</v>
      </c>
      <c r="N20" s="68">
        <v>19</v>
      </c>
      <c r="P20" s="64">
        <v>44053</v>
      </c>
      <c r="Q20" s="1">
        <v>10</v>
      </c>
      <c r="R20" s="56"/>
      <c r="S20" s="64">
        <v>44000</v>
      </c>
      <c r="T20" s="1">
        <v>29</v>
      </c>
      <c r="U20" s="56"/>
      <c r="V20" s="64">
        <v>44000</v>
      </c>
      <c r="W20" s="1">
        <v>28</v>
      </c>
      <c r="Y20" s="64">
        <v>44000</v>
      </c>
      <c r="Z20" s="1">
        <v>13</v>
      </c>
      <c r="AB20" s="70">
        <v>44003</v>
      </c>
      <c r="AC20" s="1">
        <v>11</v>
      </c>
      <c r="AE20" s="64">
        <v>44000</v>
      </c>
      <c r="AF20" s="1">
        <v>78</v>
      </c>
    </row>
    <row r="21" spans="1:32">
      <c r="A21" s="64">
        <v>44001</v>
      </c>
      <c r="B21" s="1">
        <v>68</v>
      </c>
      <c r="D21" s="65">
        <v>44008</v>
      </c>
      <c r="E21" s="1">
        <v>11</v>
      </c>
      <c r="G21" s="64">
        <v>44004</v>
      </c>
      <c r="H21" s="1">
        <v>67</v>
      </c>
      <c r="J21" s="64">
        <v>44001</v>
      </c>
      <c r="K21" s="1">
        <v>13</v>
      </c>
      <c r="M21" s="64">
        <v>44001</v>
      </c>
      <c r="N21" s="68">
        <v>19</v>
      </c>
      <c r="P21" s="64">
        <v>44054</v>
      </c>
      <c r="Q21" s="1">
        <v>9</v>
      </c>
      <c r="R21" s="56"/>
      <c r="S21" s="64">
        <v>44001</v>
      </c>
      <c r="T21" s="1">
        <v>22</v>
      </c>
      <c r="U21" s="56"/>
      <c r="V21" s="64">
        <v>44001</v>
      </c>
      <c r="W21" s="1">
        <v>38</v>
      </c>
      <c r="Y21" s="64">
        <v>44001</v>
      </c>
      <c r="Z21" s="1">
        <v>11</v>
      </c>
      <c r="AB21" s="70">
        <v>44004</v>
      </c>
      <c r="AC21" s="1">
        <v>13</v>
      </c>
      <c r="AE21" s="64">
        <v>44001</v>
      </c>
      <c r="AF21" s="1">
        <v>45</v>
      </c>
    </row>
    <row r="22" spans="1:32">
      <c r="A22" s="64">
        <v>44002</v>
      </c>
      <c r="B22" s="1">
        <v>60</v>
      </c>
      <c r="D22" s="65">
        <v>44009</v>
      </c>
      <c r="E22" s="1">
        <v>10</v>
      </c>
      <c r="G22" s="64">
        <v>44005</v>
      </c>
      <c r="H22" s="1">
        <v>67</v>
      </c>
      <c r="J22" s="64">
        <v>44002</v>
      </c>
      <c r="K22" s="1">
        <v>9</v>
      </c>
      <c r="M22" s="64">
        <v>44002</v>
      </c>
      <c r="N22" s="68">
        <v>14</v>
      </c>
      <c r="P22" s="64">
        <v>44055</v>
      </c>
      <c r="Q22" s="1">
        <v>9</v>
      </c>
      <c r="R22" s="56"/>
      <c r="S22" s="64">
        <v>44002</v>
      </c>
      <c r="T22" s="1">
        <v>9</v>
      </c>
      <c r="U22" s="56"/>
      <c r="V22" s="64">
        <v>44002</v>
      </c>
      <c r="W22" s="1">
        <v>34</v>
      </c>
      <c r="Y22" s="64">
        <v>44002</v>
      </c>
      <c r="Z22" s="1">
        <v>9</v>
      </c>
      <c r="AB22" s="70">
        <v>44005</v>
      </c>
      <c r="AC22" s="1">
        <v>14</v>
      </c>
      <c r="AE22" s="64">
        <v>44002</v>
      </c>
      <c r="AF22" s="1">
        <v>25</v>
      </c>
    </row>
    <row r="23" spans="1:32">
      <c r="A23" s="64">
        <v>44003</v>
      </c>
      <c r="B23" s="1">
        <v>59</v>
      </c>
      <c r="D23" s="65">
        <v>44010</v>
      </c>
      <c r="E23" s="1">
        <v>12</v>
      </c>
      <c r="G23" s="64">
        <v>44006</v>
      </c>
      <c r="H23" s="1">
        <v>62</v>
      </c>
      <c r="J23" s="64">
        <v>44003</v>
      </c>
      <c r="K23" s="1">
        <v>9</v>
      </c>
      <c r="M23" s="64">
        <v>44003</v>
      </c>
      <c r="N23" s="68">
        <v>12</v>
      </c>
      <c r="P23" s="64">
        <v>44056</v>
      </c>
      <c r="Q23" s="1">
        <v>9</v>
      </c>
      <c r="R23" s="56"/>
      <c r="S23" s="64">
        <v>44003</v>
      </c>
      <c r="T23" s="1">
        <v>9</v>
      </c>
      <c r="U23" s="56"/>
      <c r="V23" s="64">
        <v>44003</v>
      </c>
      <c r="W23" s="1">
        <v>28</v>
      </c>
      <c r="Y23" s="64">
        <v>44007</v>
      </c>
      <c r="Z23" s="1">
        <v>9</v>
      </c>
      <c r="AB23" s="70">
        <v>44007</v>
      </c>
      <c r="AC23" s="1">
        <v>15</v>
      </c>
      <c r="AE23" s="64">
        <v>44003</v>
      </c>
      <c r="AF23" s="1">
        <v>27</v>
      </c>
    </row>
    <row r="24" spans="1:32">
      <c r="A24" s="64">
        <v>44004</v>
      </c>
      <c r="B24" s="1">
        <v>64</v>
      </c>
      <c r="D24" s="65">
        <v>44011</v>
      </c>
      <c r="E24" s="1">
        <v>9</v>
      </c>
      <c r="G24" s="64">
        <v>44007</v>
      </c>
      <c r="H24" s="1">
        <v>81</v>
      </c>
      <c r="J24" s="64">
        <v>44004</v>
      </c>
      <c r="K24" s="1">
        <v>9</v>
      </c>
      <c r="M24" s="64">
        <v>44004</v>
      </c>
      <c r="N24" s="68">
        <v>17</v>
      </c>
      <c r="P24" s="64">
        <v>44057</v>
      </c>
      <c r="Q24" s="1">
        <v>9</v>
      </c>
      <c r="R24" s="56"/>
      <c r="S24" s="64">
        <v>44004</v>
      </c>
      <c r="T24" s="1">
        <v>18</v>
      </c>
      <c r="U24" s="56"/>
      <c r="V24" s="64">
        <v>44004</v>
      </c>
      <c r="W24" s="1">
        <v>38</v>
      </c>
      <c r="Y24" s="64">
        <v>44008</v>
      </c>
      <c r="Z24" s="1">
        <v>9</v>
      </c>
      <c r="AB24" s="70">
        <v>44008</v>
      </c>
      <c r="AC24" s="1">
        <v>20</v>
      </c>
      <c r="AE24" s="64">
        <v>44004</v>
      </c>
      <c r="AF24" s="1">
        <v>27</v>
      </c>
    </row>
    <row r="25" spans="1:32">
      <c r="A25" s="64">
        <v>44005</v>
      </c>
      <c r="B25" s="1">
        <v>69</v>
      </c>
      <c r="D25" s="65">
        <v>44023</v>
      </c>
      <c r="E25" s="1">
        <v>12</v>
      </c>
      <c r="G25" s="64">
        <v>44008</v>
      </c>
      <c r="H25" s="1">
        <v>91</v>
      </c>
      <c r="J25" s="64">
        <v>44005</v>
      </c>
      <c r="K25" s="1">
        <v>9</v>
      </c>
      <c r="M25" s="64">
        <v>44005</v>
      </c>
      <c r="N25" s="68">
        <v>16</v>
      </c>
      <c r="P25" s="64">
        <v>44058</v>
      </c>
      <c r="Q25" s="1">
        <v>9</v>
      </c>
      <c r="R25" s="56"/>
      <c r="S25" s="64">
        <v>44005</v>
      </c>
      <c r="T25" s="1">
        <v>20</v>
      </c>
      <c r="U25" s="56"/>
      <c r="V25" s="64">
        <v>44005</v>
      </c>
      <c r="W25" s="1">
        <v>78</v>
      </c>
      <c r="Y25" s="64">
        <v>44009</v>
      </c>
      <c r="Z25" s="1">
        <v>9</v>
      </c>
      <c r="AB25" s="70">
        <v>44009</v>
      </c>
      <c r="AC25" s="1">
        <v>14</v>
      </c>
      <c r="AE25" s="64">
        <v>44005</v>
      </c>
      <c r="AF25" s="1">
        <v>35</v>
      </c>
    </row>
    <row r="26" spans="1:32">
      <c r="A26" s="64">
        <v>44006</v>
      </c>
      <c r="B26" s="1">
        <v>70</v>
      </c>
      <c r="D26" s="65">
        <v>44024</v>
      </c>
      <c r="E26" s="1">
        <v>15</v>
      </c>
      <c r="G26" s="64">
        <v>44009</v>
      </c>
      <c r="H26" s="1">
        <v>97</v>
      </c>
      <c r="J26" s="64">
        <v>44006</v>
      </c>
      <c r="K26" s="1">
        <v>9</v>
      </c>
      <c r="M26" s="64">
        <v>44006</v>
      </c>
      <c r="N26" s="68">
        <v>22</v>
      </c>
      <c r="P26" s="64">
        <v>44059</v>
      </c>
      <c r="Q26" s="1">
        <v>9</v>
      </c>
      <c r="R26" s="56"/>
      <c r="S26" s="64">
        <v>44006</v>
      </c>
      <c r="T26" s="1">
        <v>20</v>
      </c>
      <c r="U26" s="56"/>
      <c r="V26" s="64">
        <v>44006</v>
      </c>
      <c r="W26" s="1">
        <v>94</v>
      </c>
      <c r="Y26" s="64">
        <v>44010</v>
      </c>
      <c r="Z26" s="1">
        <v>9</v>
      </c>
      <c r="AB26" s="70">
        <v>44010</v>
      </c>
      <c r="AC26" s="1">
        <v>13</v>
      </c>
      <c r="AE26" s="64">
        <v>44006</v>
      </c>
      <c r="AF26" s="1">
        <v>34</v>
      </c>
    </row>
    <row r="27" spans="1:32">
      <c r="A27" s="64">
        <v>44007</v>
      </c>
      <c r="B27" s="1">
        <v>67</v>
      </c>
      <c r="D27" s="65">
        <v>44025</v>
      </c>
      <c r="E27" s="1">
        <v>15</v>
      </c>
      <c r="G27" s="64">
        <v>44010</v>
      </c>
      <c r="H27" s="1">
        <v>91</v>
      </c>
      <c r="J27" s="64">
        <v>44007</v>
      </c>
      <c r="K27" s="1">
        <v>9</v>
      </c>
      <c r="M27" s="64">
        <v>44007</v>
      </c>
      <c r="N27" s="68">
        <v>18</v>
      </c>
      <c r="P27" s="64">
        <v>44060</v>
      </c>
      <c r="Q27" s="1">
        <v>9</v>
      </c>
      <c r="R27" s="56"/>
      <c r="S27" s="64">
        <v>44007</v>
      </c>
      <c r="T27" s="1">
        <v>16</v>
      </c>
      <c r="U27" s="56"/>
      <c r="V27" s="64">
        <v>44007</v>
      </c>
      <c r="W27" s="1">
        <v>108</v>
      </c>
      <c r="Y27" s="64">
        <v>44011</v>
      </c>
      <c r="Z27" s="1">
        <v>9</v>
      </c>
      <c r="AB27" s="70">
        <v>44011</v>
      </c>
      <c r="AC27" s="1">
        <v>11</v>
      </c>
      <c r="AE27" s="64">
        <v>44007</v>
      </c>
      <c r="AF27" s="1">
        <v>31</v>
      </c>
    </row>
    <row r="28" spans="1:32">
      <c r="A28" s="64">
        <v>44008</v>
      </c>
      <c r="B28" s="1">
        <v>67</v>
      </c>
      <c r="D28" s="65">
        <v>44026</v>
      </c>
      <c r="E28" s="1">
        <v>16</v>
      </c>
      <c r="G28" s="64">
        <v>44011</v>
      </c>
      <c r="H28" s="1">
        <v>79</v>
      </c>
      <c r="J28" s="64">
        <v>44008</v>
      </c>
      <c r="K28" s="1">
        <v>9</v>
      </c>
      <c r="M28" s="64">
        <v>44008</v>
      </c>
      <c r="N28" s="68">
        <v>17</v>
      </c>
      <c r="P28" s="64">
        <v>44061</v>
      </c>
      <c r="Q28" s="1">
        <v>9</v>
      </c>
      <c r="R28" s="56"/>
      <c r="S28" s="64">
        <v>44008</v>
      </c>
      <c r="T28" s="1">
        <v>18</v>
      </c>
      <c r="U28" s="56"/>
      <c r="V28" s="64">
        <v>44024</v>
      </c>
      <c r="W28" s="1">
        <v>65</v>
      </c>
      <c r="Y28" s="64">
        <v>44023</v>
      </c>
      <c r="Z28" s="1">
        <v>23</v>
      </c>
      <c r="AB28" s="70">
        <v>44012</v>
      </c>
      <c r="AC28" s="1">
        <v>13</v>
      </c>
      <c r="AE28" s="64">
        <v>44008</v>
      </c>
      <c r="AF28" s="1">
        <v>34</v>
      </c>
    </row>
    <row r="29" spans="1:32">
      <c r="A29" s="64">
        <v>44009</v>
      </c>
      <c r="B29" s="1">
        <v>69</v>
      </c>
      <c r="D29" s="65">
        <v>44027</v>
      </c>
      <c r="E29" s="1">
        <v>16</v>
      </c>
      <c r="G29" s="64">
        <v>44019</v>
      </c>
      <c r="H29" s="1">
        <v>97</v>
      </c>
      <c r="J29" s="64">
        <v>44009</v>
      </c>
      <c r="K29" s="1">
        <v>9</v>
      </c>
      <c r="M29" s="64">
        <v>44009</v>
      </c>
      <c r="N29" s="69">
        <v>20</v>
      </c>
      <c r="P29" s="64">
        <v>44062</v>
      </c>
      <c r="Q29" s="1">
        <v>10</v>
      </c>
      <c r="R29" s="56"/>
      <c r="S29" s="64">
        <v>44009</v>
      </c>
      <c r="T29" s="1">
        <v>21</v>
      </c>
      <c r="U29" s="56"/>
      <c r="V29" s="64">
        <v>44025</v>
      </c>
      <c r="W29" s="1">
        <v>71</v>
      </c>
      <c r="Y29" s="64">
        <v>44024</v>
      </c>
      <c r="Z29" s="1">
        <v>29</v>
      </c>
      <c r="AB29" s="70">
        <v>44013</v>
      </c>
      <c r="AC29" s="1">
        <v>31</v>
      </c>
      <c r="AE29" s="64">
        <v>44009</v>
      </c>
      <c r="AF29" s="1">
        <v>41</v>
      </c>
    </row>
    <row r="30" spans="1:32">
      <c r="A30" s="64">
        <v>44010</v>
      </c>
      <c r="B30" s="1">
        <v>72</v>
      </c>
      <c r="D30" s="65">
        <v>44028</v>
      </c>
      <c r="E30" s="1">
        <v>13</v>
      </c>
      <c r="G30" s="64">
        <v>44020</v>
      </c>
      <c r="H30" s="1">
        <v>99</v>
      </c>
      <c r="J30" s="64">
        <v>44010</v>
      </c>
      <c r="K30" s="1">
        <v>9</v>
      </c>
      <c r="M30" s="64">
        <v>44010</v>
      </c>
      <c r="N30" s="69">
        <v>24</v>
      </c>
      <c r="P30" s="64">
        <v>44063</v>
      </c>
      <c r="Q30" s="1">
        <v>10</v>
      </c>
      <c r="R30" s="56"/>
      <c r="S30" s="64">
        <v>44010</v>
      </c>
      <c r="T30" s="1">
        <v>19</v>
      </c>
      <c r="U30" s="56"/>
      <c r="V30" s="64">
        <v>44026</v>
      </c>
      <c r="W30" s="1">
        <v>73</v>
      </c>
      <c r="Y30" s="64">
        <v>44025</v>
      </c>
      <c r="Z30" s="1">
        <v>29</v>
      </c>
      <c r="AB30" s="70">
        <v>44014</v>
      </c>
      <c r="AC30" s="1">
        <v>24</v>
      </c>
      <c r="AE30" s="64">
        <v>44010</v>
      </c>
      <c r="AF30" s="1">
        <v>44</v>
      </c>
    </row>
    <row r="31" spans="1:32">
      <c r="A31" s="64">
        <v>44023</v>
      </c>
      <c r="B31" s="1">
        <v>33</v>
      </c>
      <c r="D31" s="65">
        <v>44029</v>
      </c>
      <c r="E31" s="1">
        <v>15</v>
      </c>
      <c r="G31" s="64">
        <v>44021</v>
      </c>
      <c r="H31" s="1">
        <v>77</v>
      </c>
      <c r="J31" s="64">
        <v>44011</v>
      </c>
      <c r="K31" s="1">
        <v>9</v>
      </c>
      <c r="M31" s="64">
        <v>44011</v>
      </c>
      <c r="N31" s="69">
        <v>15</v>
      </c>
      <c r="P31" s="64">
        <v>44064</v>
      </c>
      <c r="Q31" s="1">
        <v>10</v>
      </c>
      <c r="R31" s="56"/>
      <c r="S31" s="64">
        <v>44011</v>
      </c>
      <c r="T31" s="1">
        <v>9</v>
      </c>
      <c r="U31" s="56"/>
      <c r="V31" s="64">
        <v>44027</v>
      </c>
      <c r="W31" s="1">
        <v>78</v>
      </c>
      <c r="Y31" s="64">
        <v>44026</v>
      </c>
      <c r="Z31" s="1">
        <v>30</v>
      </c>
      <c r="AB31" s="70">
        <v>44015</v>
      </c>
      <c r="AC31" s="1">
        <v>14</v>
      </c>
      <c r="AE31" s="64">
        <v>44011</v>
      </c>
      <c r="AF31" s="1">
        <v>43</v>
      </c>
    </row>
    <row r="32" spans="1:32">
      <c r="A32" s="64">
        <v>44024</v>
      </c>
      <c r="B32" s="66">
        <v>62</v>
      </c>
      <c r="D32" s="65">
        <v>44030</v>
      </c>
      <c r="E32" s="1">
        <v>15</v>
      </c>
      <c r="G32" s="64">
        <v>44022</v>
      </c>
      <c r="H32" s="1">
        <v>75</v>
      </c>
      <c r="J32" s="64">
        <v>44023</v>
      </c>
      <c r="K32" s="1">
        <v>9</v>
      </c>
      <c r="M32" s="64">
        <v>44023</v>
      </c>
      <c r="N32" s="69">
        <v>19</v>
      </c>
      <c r="P32" s="64">
        <v>44065</v>
      </c>
      <c r="Q32" s="1">
        <v>10</v>
      </c>
      <c r="R32" s="56"/>
      <c r="S32" s="64">
        <v>44023</v>
      </c>
      <c r="T32" s="1">
        <v>10</v>
      </c>
      <c r="U32" s="56"/>
      <c r="V32" s="64">
        <v>44028</v>
      </c>
      <c r="W32" s="1">
        <v>78</v>
      </c>
      <c r="Y32" s="64">
        <v>44027</v>
      </c>
      <c r="Z32" s="1">
        <v>28</v>
      </c>
      <c r="AB32" s="70">
        <v>44016</v>
      </c>
      <c r="AC32" s="1">
        <v>14</v>
      </c>
      <c r="AE32" s="64">
        <v>44023</v>
      </c>
      <c r="AF32" s="1">
        <v>21</v>
      </c>
    </row>
    <row r="33" spans="1:32">
      <c r="A33" s="64">
        <v>44025</v>
      </c>
      <c r="B33" s="67">
        <v>74</v>
      </c>
      <c r="D33" s="65">
        <v>44031</v>
      </c>
      <c r="E33" s="1">
        <v>14</v>
      </c>
      <c r="G33" s="64">
        <v>44023</v>
      </c>
      <c r="H33" s="1">
        <v>69</v>
      </c>
      <c r="J33" s="64">
        <v>44024</v>
      </c>
      <c r="K33" s="1">
        <v>15</v>
      </c>
      <c r="M33" s="64">
        <v>44024</v>
      </c>
      <c r="N33" s="69">
        <v>22</v>
      </c>
      <c r="P33" s="64">
        <v>44066</v>
      </c>
      <c r="Q33" s="1">
        <v>9</v>
      </c>
      <c r="R33" s="56"/>
      <c r="S33" s="64">
        <v>44024</v>
      </c>
      <c r="T33" s="1">
        <v>22</v>
      </c>
      <c r="U33" s="56"/>
      <c r="V33" s="64">
        <v>44029</v>
      </c>
      <c r="W33" s="1">
        <v>44</v>
      </c>
      <c r="Y33" s="64">
        <v>44028</v>
      </c>
      <c r="Z33" s="1">
        <v>26</v>
      </c>
      <c r="AB33" s="70">
        <v>44017</v>
      </c>
      <c r="AC33" s="1">
        <v>22</v>
      </c>
      <c r="AE33" s="64">
        <v>44024</v>
      </c>
      <c r="AF33" s="66">
        <v>33</v>
      </c>
    </row>
    <row r="34" spans="1:32">
      <c r="A34" s="64">
        <v>44026</v>
      </c>
      <c r="B34" s="67">
        <v>73</v>
      </c>
      <c r="D34" s="65">
        <v>44032</v>
      </c>
      <c r="E34" s="1">
        <v>14</v>
      </c>
      <c r="G34" s="64">
        <v>44024</v>
      </c>
      <c r="H34" s="1">
        <v>39</v>
      </c>
      <c r="J34" s="64">
        <v>44025</v>
      </c>
      <c r="K34" s="1">
        <v>16</v>
      </c>
      <c r="M34" s="64">
        <v>44025</v>
      </c>
      <c r="N34" s="67">
        <v>29</v>
      </c>
      <c r="P34" s="64">
        <v>44067</v>
      </c>
      <c r="Q34" s="1">
        <v>9</v>
      </c>
      <c r="R34" s="56"/>
      <c r="S34" s="64">
        <v>44025</v>
      </c>
      <c r="T34" s="1">
        <v>22</v>
      </c>
      <c r="U34" s="56"/>
      <c r="V34" s="64">
        <v>44030</v>
      </c>
      <c r="W34" s="1">
        <v>61</v>
      </c>
      <c r="Y34" s="64">
        <v>44029</v>
      </c>
      <c r="Z34" s="1">
        <v>29</v>
      </c>
      <c r="AB34" s="70">
        <v>44018</v>
      </c>
      <c r="AC34" s="1">
        <v>29</v>
      </c>
      <c r="AE34" s="64">
        <v>44025</v>
      </c>
      <c r="AF34" s="67">
        <v>44</v>
      </c>
    </row>
    <row r="35" spans="1:32">
      <c r="A35" s="64">
        <v>44027</v>
      </c>
      <c r="B35" s="67">
        <v>65</v>
      </c>
      <c r="D35" s="65">
        <v>44033</v>
      </c>
      <c r="E35" s="1">
        <v>17</v>
      </c>
      <c r="G35" s="64">
        <v>44025</v>
      </c>
      <c r="H35" s="1">
        <v>41</v>
      </c>
      <c r="J35" s="64">
        <v>44026</v>
      </c>
      <c r="K35" s="1">
        <v>16</v>
      </c>
      <c r="M35" s="64">
        <v>44026</v>
      </c>
      <c r="N35" s="67">
        <v>34</v>
      </c>
      <c r="P35" s="64">
        <v>44068</v>
      </c>
      <c r="Q35" s="1">
        <v>10</v>
      </c>
      <c r="R35" s="56"/>
      <c r="S35" s="64">
        <v>44026</v>
      </c>
      <c r="T35" s="1">
        <v>22</v>
      </c>
      <c r="U35" s="56"/>
      <c r="V35" s="64">
        <v>44031</v>
      </c>
      <c r="W35" s="1">
        <v>67</v>
      </c>
      <c r="Y35" s="64">
        <v>44030</v>
      </c>
      <c r="Z35" s="1">
        <v>27</v>
      </c>
      <c r="AB35" s="70">
        <v>44019</v>
      </c>
      <c r="AC35" s="1">
        <v>25</v>
      </c>
      <c r="AE35" s="64">
        <v>44026</v>
      </c>
      <c r="AF35" s="67">
        <v>40</v>
      </c>
    </row>
    <row r="36" spans="1:32">
      <c r="A36" s="64">
        <v>44028</v>
      </c>
      <c r="B36" s="67">
        <v>66</v>
      </c>
      <c r="D36" s="65">
        <v>44034</v>
      </c>
      <c r="E36" s="1">
        <v>17</v>
      </c>
      <c r="G36" s="64">
        <v>44026</v>
      </c>
      <c r="H36" s="1">
        <v>50</v>
      </c>
      <c r="J36" s="64">
        <v>44027</v>
      </c>
      <c r="K36" s="1">
        <v>20</v>
      </c>
      <c r="M36" s="64">
        <v>44027</v>
      </c>
      <c r="N36" s="67">
        <v>31</v>
      </c>
      <c r="P36" s="64">
        <v>44069</v>
      </c>
      <c r="Q36" s="1">
        <v>11</v>
      </c>
      <c r="R36" s="56"/>
      <c r="S36" s="64">
        <v>44027</v>
      </c>
      <c r="T36" s="1">
        <v>20</v>
      </c>
      <c r="U36" s="56"/>
      <c r="V36" s="64">
        <v>44032</v>
      </c>
      <c r="W36" s="1">
        <v>66</v>
      </c>
      <c r="Y36" s="64">
        <v>44031</v>
      </c>
      <c r="Z36" s="1">
        <v>23</v>
      </c>
      <c r="AB36" s="70">
        <v>44020</v>
      </c>
      <c r="AC36" s="1">
        <v>26</v>
      </c>
      <c r="AE36" s="64">
        <v>44027</v>
      </c>
      <c r="AF36" s="67">
        <v>40</v>
      </c>
    </row>
    <row r="37" spans="1:32">
      <c r="A37" s="64">
        <v>44029</v>
      </c>
      <c r="B37" s="67">
        <v>59</v>
      </c>
      <c r="D37" s="65">
        <v>44035</v>
      </c>
      <c r="E37" s="1">
        <v>20</v>
      </c>
      <c r="G37" s="64">
        <v>44027</v>
      </c>
      <c r="H37" s="1">
        <v>50</v>
      </c>
      <c r="J37" s="64">
        <v>44028</v>
      </c>
      <c r="K37" s="1">
        <v>16</v>
      </c>
      <c r="M37" s="64">
        <v>44028</v>
      </c>
      <c r="N37" s="67">
        <v>25</v>
      </c>
      <c r="P37" s="64">
        <v>44070</v>
      </c>
      <c r="Q37" s="1">
        <v>10</v>
      </c>
      <c r="R37" s="56"/>
      <c r="S37" s="64">
        <v>44028</v>
      </c>
      <c r="T37" s="1">
        <v>19</v>
      </c>
      <c r="U37" s="56"/>
      <c r="V37" s="64">
        <v>44033</v>
      </c>
      <c r="W37" s="1">
        <v>64</v>
      </c>
      <c r="Y37" s="64">
        <v>44032</v>
      </c>
      <c r="Z37" s="1">
        <v>18</v>
      </c>
      <c r="AB37" s="70">
        <v>44021</v>
      </c>
      <c r="AC37" s="1">
        <v>20</v>
      </c>
      <c r="AE37" s="64">
        <v>44028</v>
      </c>
      <c r="AF37" s="67">
        <v>29</v>
      </c>
    </row>
    <row r="38" spans="1:32">
      <c r="A38" s="64">
        <v>44030</v>
      </c>
      <c r="B38" s="67">
        <v>61</v>
      </c>
      <c r="D38" s="65">
        <v>44036</v>
      </c>
      <c r="E38" s="1">
        <v>21</v>
      </c>
      <c r="G38" s="64">
        <v>44028</v>
      </c>
      <c r="H38" s="1">
        <v>50</v>
      </c>
      <c r="J38" s="64">
        <v>44029</v>
      </c>
      <c r="K38" s="1">
        <v>14</v>
      </c>
      <c r="M38" s="64">
        <v>44029</v>
      </c>
      <c r="N38" s="67">
        <v>18</v>
      </c>
      <c r="P38" s="64">
        <v>44071</v>
      </c>
      <c r="Q38" s="1">
        <v>10</v>
      </c>
      <c r="R38" s="56"/>
      <c r="S38" s="64">
        <v>44029</v>
      </c>
      <c r="T38" s="1">
        <v>30</v>
      </c>
      <c r="U38" s="56"/>
      <c r="V38" s="64">
        <v>44034</v>
      </c>
      <c r="W38" s="1">
        <v>57</v>
      </c>
      <c r="Y38" s="64">
        <v>44033</v>
      </c>
      <c r="Z38" s="1">
        <v>21</v>
      </c>
      <c r="AB38" s="70">
        <v>44022</v>
      </c>
      <c r="AC38" s="1">
        <v>16</v>
      </c>
      <c r="AE38" s="64">
        <v>44029</v>
      </c>
      <c r="AF38" s="67">
        <v>83</v>
      </c>
    </row>
    <row r="39" spans="1:32">
      <c r="A39" s="64">
        <v>44031</v>
      </c>
      <c r="B39" s="67">
        <v>61</v>
      </c>
      <c r="D39" s="65">
        <v>44037</v>
      </c>
      <c r="E39" s="1">
        <v>18</v>
      </c>
      <c r="G39" s="64">
        <v>44029</v>
      </c>
      <c r="H39" s="1">
        <v>47</v>
      </c>
      <c r="J39" s="64">
        <v>44030</v>
      </c>
      <c r="K39" s="1">
        <v>13</v>
      </c>
      <c r="M39" s="64">
        <v>44030</v>
      </c>
      <c r="N39" s="67">
        <v>20</v>
      </c>
      <c r="P39" s="64">
        <v>44072</v>
      </c>
      <c r="Q39" s="1">
        <v>11</v>
      </c>
      <c r="R39" s="56"/>
      <c r="S39" s="64">
        <v>44030</v>
      </c>
      <c r="T39" s="1">
        <v>21</v>
      </c>
      <c r="U39" s="56"/>
      <c r="V39" s="64">
        <v>44035</v>
      </c>
      <c r="W39" s="1">
        <v>69</v>
      </c>
      <c r="Y39" s="64">
        <v>44034</v>
      </c>
      <c r="Z39" s="1">
        <v>20</v>
      </c>
      <c r="AB39" s="70">
        <v>44023</v>
      </c>
      <c r="AC39" s="1">
        <v>14</v>
      </c>
      <c r="AE39" s="64">
        <v>44030</v>
      </c>
      <c r="AF39" s="67">
        <v>42</v>
      </c>
    </row>
    <row r="40" spans="1:32">
      <c r="A40" s="64">
        <v>44032</v>
      </c>
      <c r="B40" s="67">
        <v>65</v>
      </c>
      <c r="D40" s="65">
        <v>44038</v>
      </c>
      <c r="E40" s="1">
        <v>19</v>
      </c>
      <c r="G40" s="64">
        <v>44030</v>
      </c>
      <c r="H40" s="1">
        <v>43</v>
      </c>
      <c r="J40" s="64">
        <v>44031</v>
      </c>
      <c r="K40" s="1">
        <v>9</v>
      </c>
      <c r="M40" s="64">
        <v>44031</v>
      </c>
      <c r="N40" s="67">
        <v>19</v>
      </c>
      <c r="P40" s="64">
        <v>44073</v>
      </c>
      <c r="Q40" s="1">
        <v>9</v>
      </c>
      <c r="R40" s="56"/>
      <c r="S40" s="64">
        <v>44031</v>
      </c>
      <c r="T40" s="1">
        <v>10</v>
      </c>
      <c r="U40" s="56"/>
      <c r="V40" s="64">
        <v>44036</v>
      </c>
      <c r="W40" s="1">
        <v>78</v>
      </c>
      <c r="Y40" s="64">
        <v>44035</v>
      </c>
      <c r="Z40" s="1">
        <v>16</v>
      </c>
      <c r="AB40" s="70">
        <v>44024</v>
      </c>
      <c r="AC40" s="1">
        <v>21</v>
      </c>
      <c r="AE40" s="64">
        <v>44031</v>
      </c>
      <c r="AF40" s="67">
        <v>31</v>
      </c>
    </row>
    <row r="41" spans="1:32">
      <c r="A41" s="64">
        <v>44033</v>
      </c>
      <c r="B41" s="67">
        <v>60</v>
      </c>
      <c r="D41" s="65">
        <v>44039</v>
      </c>
      <c r="E41" s="1">
        <v>14</v>
      </c>
      <c r="G41" s="64">
        <v>44031</v>
      </c>
      <c r="H41" s="1">
        <v>40</v>
      </c>
      <c r="J41" s="64">
        <v>44032</v>
      </c>
      <c r="K41" s="1">
        <v>10</v>
      </c>
      <c r="M41" s="64">
        <v>44032</v>
      </c>
      <c r="N41" s="67">
        <v>21</v>
      </c>
      <c r="P41" s="64">
        <v>44074</v>
      </c>
      <c r="Q41" s="1">
        <v>9</v>
      </c>
      <c r="R41" s="56"/>
      <c r="S41" s="64">
        <v>44032</v>
      </c>
      <c r="T41" s="1">
        <v>18</v>
      </c>
      <c r="U41" s="56"/>
      <c r="V41" s="64">
        <v>44037</v>
      </c>
      <c r="W41" s="1">
        <v>51</v>
      </c>
      <c r="Y41" s="64">
        <v>44036</v>
      </c>
      <c r="Z41" s="1">
        <v>20</v>
      </c>
      <c r="AB41" s="70">
        <v>44025</v>
      </c>
      <c r="AC41" s="1">
        <v>28</v>
      </c>
      <c r="AE41" s="64">
        <v>44032</v>
      </c>
      <c r="AF41" s="67">
        <v>23</v>
      </c>
    </row>
    <row r="42" spans="1:32">
      <c r="A42" s="64">
        <v>44034</v>
      </c>
      <c r="B42" s="67">
        <v>62</v>
      </c>
      <c r="D42" s="65">
        <v>44040</v>
      </c>
      <c r="E42" s="1">
        <v>26</v>
      </c>
      <c r="G42" s="64">
        <v>44032</v>
      </c>
      <c r="H42" s="1">
        <v>45</v>
      </c>
      <c r="J42" s="64">
        <v>44033</v>
      </c>
      <c r="K42" s="1">
        <v>14</v>
      </c>
      <c r="M42" s="64">
        <v>44033</v>
      </c>
      <c r="N42" s="67">
        <v>24</v>
      </c>
      <c r="P42" s="64">
        <v>44075</v>
      </c>
      <c r="Q42" s="1">
        <v>9</v>
      </c>
      <c r="R42" s="56"/>
      <c r="S42" s="64">
        <v>44033</v>
      </c>
      <c r="T42" s="1">
        <v>13</v>
      </c>
      <c r="U42" s="56"/>
      <c r="V42" s="64">
        <v>44038</v>
      </c>
      <c r="W42" s="1">
        <v>68</v>
      </c>
      <c r="Y42" s="64">
        <v>44037</v>
      </c>
      <c r="Z42" s="1">
        <v>20</v>
      </c>
      <c r="AB42" s="70">
        <v>44026</v>
      </c>
      <c r="AC42" s="1">
        <v>32</v>
      </c>
      <c r="AE42" s="64">
        <v>44033</v>
      </c>
      <c r="AF42" s="67">
        <v>24</v>
      </c>
    </row>
    <row r="43" spans="1:32">
      <c r="A43" s="64">
        <v>44035</v>
      </c>
      <c r="B43" s="67">
        <v>57</v>
      </c>
      <c r="D43" s="65">
        <v>44041</v>
      </c>
      <c r="E43" s="1">
        <v>22</v>
      </c>
      <c r="G43" s="64">
        <v>44033</v>
      </c>
      <c r="H43" s="1">
        <v>45</v>
      </c>
      <c r="J43" s="64">
        <v>44034</v>
      </c>
      <c r="K43" s="1">
        <v>18</v>
      </c>
      <c r="M43" s="64">
        <v>44034</v>
      </c>
      <c r="N43" s="67">
        <v>27</v>
      </c>
      <c r="P43" s="64">
        <v>44076</v>
      </c>
      <c r="Q43" s="1">
        <v>9</v>
      </c>
      <c r="R43" s="56"/>
      <c r="S43" s="64">
        <v>44034</v>
      </c>
      <c r="T43" s="1">
        <v>15</v>
      </c>
      <c r="U43" s="56"/>
      <c r="V43" s="64">
        <v>44039</v>
      </c>
      <c r="W43" s="1">
        <v>61</v>
      </c>
      <c r="Y43" s="64">
        <v>44038</v>
      </c>
      <c r="Z43" s="1">
        <v>15</v>
      </c>
      <c r="AB43" s="70">
        <v>44027</v>
      </c>
      <c r="AC43" s="1">
        <v>32</v>
      </c>
      <c r="AE43" s="64">
        <v>44034</v>
      </c>
      <c r="AF43" s="67">
        <v>32</v>
      </c>
    </row>
    <row r="44" spans="1:32">
      <c r="A44" s="64">
        <v>44036</v>
      </c>
      <c r="B44" s="67">
        <v>69</v>
      </c>
      <c r="D44" s="65">
        <v>44042</v>
      </c>
      <c r="E44" s="1">
        <v>14</v>
      </c>
      <c r="G44" s="64">
        <v>44034</v>
      </c>
      <c r="H44" s="1">
        <v>46</v>
      </c>
      <c r="J44" s="64">
        <v>44035</v>
      </c>
      <c r="K44" s="1">
        <v>16</v>
      </c>
      <c r="M44" s="64">
        <v>44035</v>
      </c>
      <c r="N44" s="67">
        <v>28</v>
      </c>
      <c r="P44" s="64">
        <v>44077</v>
      </c>
      <c r="Q44" s="1">
        <v>10</v>
      </c>
      <c r="R44" s="56"/>
      <c r="S44" s="64">
        <v>44035</v>
      </c>
      <c r="T44" s="1">
        <v>13</v>
      </c>
      <c r="U44" s="56"/>
      <c r="V44" s="64">
        <v>44040</v>
      </c>
      <c r="W44" s="1">
        <v>83</v>
      </c>
      <c r="Y44" s="64">
        <v>44039</v>
      </c>
      <c r="Z44" s="1">
        <v>9</v>
      </c>
      <c r="AB44" s="70">
        <v>44028</v>
      </c>
      <c r="AC44" s="1">
        <v>22</v>
      </c>
      <c r="AE44" s="64">
        <v>44035</v>
      </c>
      <c r="AF44" s="67">
        <v>35</v>
      </c>
    </row>
    <row r="45" spans="1:32">
      <c r="A45" s="64">
        <v>44037</v>
      </c>
      <c r="B45" s="67">
        <v>64</v>
      </c>
      <c r="D45" s="65">
        <v>44043</v>
      </c>
      <c r="E45" s="1">
        <v>16</v>
      </c>
      <c r="G45" s="64">
        <v>44035</v>
      </c>
      <c r="H45" s="1">
        <v>47</v>
      </c>
      <c r="J45" s="64">
        <v>44036</v>
      </c>
      <c r="K45" s="1">
        <v>22</v>
      </c>
      <c r="M45" s="64">
        <v>44036</v>
      </c>
      <c r="N45" s="67">
        <v>29</v>
      </c>
      <c r="P45" s="64">
        <v>44078</v>
      </c>
      <c r="Q45" s="1">
        <v>9</v>
      </c>
      <c r="R45" s="56"/>
      <c r="S45" s="64">
        <v>44036</v>
      </c>
      <c r="T45" s="1">
        <v>23</v>
      </c>
      <c r="U45" s="56"/>
      <c r="V45" s="64">
        <v>44041</v>
      </c>
      <c r="W45" s="1">
        <v>99</v>
      </c>
      <c r="Y45" s="64">
        <v>44040</v>
      </c>
      <c r="Z45" s="1">
        <v>16</v>
      </c>
      <c r="AB45" s="70">
        <v>44029</v>
      </c>
      <c r="AC45" s="1">
        <v>20</v>
      </c>
      <c r="AE45" s="64">
        <v>44036</v>
      </c>
      <c r="AF45" s="67">
        <v>50</v>
      </c>
    </row>
    <row r="46" spans="1:32">
      <c r="A46" s="64">
        <v>44038</v>
      </c>
      <c r="B46" s="67">
        <v>60</v>
      </c>
      <c r="D46" s="65">
        <v>44044</v>
      </c>
      <c r="E46" s="1">
        <v>17</v>
      </c>
      <c r="G46" s="64">
        <v>44036</v>
      </c>
      <c r="H46" s="1">
        <v>48</v>
      </c>
      <c r="J46" s="64">
        <v>44037</v>
      </c>
      <c r="K46" s="1">
        <v>18</v>
      </c>
      <c r="M46" s="64">
        <v>44037</v>
      </c>
      <c r="N46" s="67">
        <v>29</v>
      </c>
      <c r="P46" s="64">
        <v>44079</v>
      </c>
      <c r="Q46" s="1">
        <v>9</v>
      </c>
      <c r="R46" s="56"/>
      <c r="S46" s="64">
        <v>44037</v>
      </c>
      <c r="T46" s="1">
        <v>21</v>
      </c>
      <c r="U46" s="56"/>
      <c r="V46" s="64">
        <v>44042</v>
      </c>
      <c r="W46" s="1">
        <v>89</v>
      </c>
      <c r="Y46" s="64">
        <v>44041</v>
      </c>
      <c r="Z46" s="1">
        <v>22</v>
      </c>
      <c r="AB46" s="70">
        <v>44030</v>
      </c>
      <c r="AC46" s="1">
        <v>22</v>
      </c>
      <c r="AE46" s="64">
        <v>44037</v>
      </c>
      <c r="AF46" s="67">
        <v>51</v>
      </c>
    </row>
    <row r="47" spans="1:32">
      <c r="A47" s="64">
        <v>44039</v>
      </c>
      <c r="B47" s="67">
        <v>57</v>
      </c>
      <c r="D47" s="65">
        <v>44045</v>
      </c>
      <c r="E47" s="1">
        <v>14</v>
      </c>
      <c r="G47" s="64">
        <v>44037</v>
      </c>
      <c r="H47" s="1">
        <v>50</v>
      </c>
      <c r="J47" s="64">
        <v>44038</v>
      </c>
      <c r="K47" s="1">
        <v>13</v>
      </c>
      <c r="M47" s="64">
        <v>44038</v>
      </c>
      <c r="N47" s="67">
        <v>23</v>
      </c>
      <c r="P47" s="64">
        <v>44080</v>
      </c>
      <c r="Q47" s="1">
        <v>9</v>
      </c>
      <c r="R47" s="56"/>
      <c r="S47" s="64">
        <v>44038</v>
      </c>
      <c r="T47" s="1">
        <v>17</v>
      </c>
      <c r="U47" s="56"/>
      <c r="V47" s="64">
        <v>44043</v>
      </c>
      <c r="W47" s="1">
        <v>82</v>
      </c>
      <c r="Y47" s="64">
        <v>44042</v>
      </c>
      <c r="Z47" s="1">
        <v>13</v>
      </c>
      <c r="AB47" s="70">
        <v>44031</v>
      </c>
      <c r="AC47" s="1">
        <v>32</v>
      </c>
      <c r="AE47" s="64">
        <v>44038</v>
      </c>
      <c r="AF47" s="67">
        <v>51</v>
      </c>
    </row>
    <row r="48" spans="1:32">
      <c r="A48" s="64">
        <v>44040</v>
      </c>
      <c r="B48" s="67">
        <v>79</v>
      </c>
      <c r="D48" s="65">
        <v>44046</v>
      </c>
      <c r="E48" s="1">
        <v>12</v>
      </c>
      <c r="G48" s="64">
        <v>44038</v>
      </c>
      <c r="H48" s="1">
        <v>48</v>
      </c>
      <c r="J48" s="64">
        <v>44039</v>
      </c>
      <c r="K48" s="1">
        <v>14</v>
      </c>
      <c r="M48" s="64">
        <v>44039</v>
      </c>
      <c r="N48" s="67">
        <v>25</v>
      </c>
      <c r="P48" s="64">
        <v>44081</v>
      </c>
      <c r="Q48" s="1">
        <v>9</v>
      </c>
      <c r="R48" s="56"/>
      <c r="S48" s="64">
        <v>44039</v>
      </c>
      <c r="T48" s="1">
        <v>17</v>
      </c>
      <c r="U48" s="56"/>
      <c r="V48" s="64">
        <v>44044</v>
      </c>
      <c r="W48" s="1">
        <v>58</v>
      </c>
      <c r="Y48" s="64">
        <v>44043</v>
      </c>
      <c r="Z48" s="1">
        <v>16</v>
      </c>
      <c r="AB48" s="70">
        <v>44032</v>
      </c>
      <c r="AC48" s="1">
        <v>35</v>
      </c>
      <c r="AE48" s="64">
        <v>44039</v>
      </c>
      <c r="AF48" s="67">
        <v>52</v>
      </c>
    </row>
    <row r="49" spans="1:32">
      <c r="A49" s="64">
        <v>44041</v>
      </c>
      <c r="B49" s="67">
        <v>78</v>
      </c>
      <c r="D49" s="65">
        <v>44047</v>
      </c>
      <c r="E49" s="1">
        <v>11</v>
      </c>
      <c r="G49" s="64">
        <v>44039</v>
      </c>
      <c r="H49" s="1">
        <v>47</v>
      </c>
      <c r="J49" s="64">
        <v>44040</v>
      </c>
      <c r="K49" s="1">
        <v>33</v>
      </c>
      <c r="M49" s="64">
        <v>44040</v>
      </c>
      <c r="N49" s="67">
        <v>35</v>
      </c>
      <c r="P49" s="64">
        <v>44082</v>
      </c>
      <c r="Q49" s="1">
        <v>9</v>
      </c>
      <c r="R49" s="56"/>
      <c r="S49" s="64">
        <v>44040</v>
      </c>
      <c r="T49" s="1">
        <v>49</v>
      </c>
      <c r="U49" s="56"/>
      <c r="V49" s="64">
        <v>44045</v>
      </c>
      <c r="W49" s="1">
        <v>34</v>
      </c>
      <c r="Y49" s="64">
        <v>44044</v>
      </c>
      <c r="Z49" s="1">
        <v>13</v>
      </c>
      <c r="AB49" s="70">
        <v>44033</v>
      </c>
      <c r="AC49" s="1">
        <v>33</v>
      </c>
      <c r="AE49" s="64">
        <v>44040</v>
      </c>
      <c r="AF49" s="67">
        <v>85</v>
      </c>
    </row>
    <row r="50" spans="1:32">
      <c r="A50" s="64">
        <v>44042</v>
      </c>
      <c r="B50" s="67">
        <v>72</v>
      </c>
      <c r="D50" s="65">
        <v>44048</v>
      </c>
      <c r="E50" s="1">
        <v>12</v>
      </c>
      <c r="G50" s="64">
        <v>44040</v>
      </c>
      <c r="H50" s="1">
        <v>50</v>
      </c>
      <c r="J50" s="64">
        <v>44041</v>
      </c>
      <c r="K50" s="1">
        <v>35</v>
      </c>
      <c r="M50" s="64">
        <v>44041</v>
      </c>
      <c r="N50" s="67">
        <v>42</v>
      </c>
      <c r="P50" s="64">
        <v>44083</v>
      </c>
      <c r="Q50" s="1">
        <v>9</v>
      </c>
      <c r="R50" s="56"/>
      <c r="S50" s="64">
        <v>44041</v>
      </c>
      <c r="T50" s="1">
        <v>45</v>
      </c>
      <c r="U50" s="56"/>
      <c r="V50" s="64">
        <v>44046</v>
      </c>
      <c r="W50" s="1">
        <v>50</v>
      </c>
      <c r="Y50" s="64">
        <v>44045</v>
      </c>
      <c r="Z50" s="1">
        <v>13</v>
      </c>
      <c r="AB50" s="70">
        <v>44034</v>
      </c>
      <c r="AC50" s="1">
        <v>37</v>
      </c>
      <c r="AE50" s="64">
        <v>44041</v>
      </c>
      <c r="AF50" s="67">
        <v>85</v>
      </c>
    </row>
    <row r="51" spans="1:32">
      <c r="A51" s="64">
        <v>44043</v>
      </c>
      <c r="B51" s="67">
        <v>79</v>
      </c>
      <c r="D51" s="65">
        <v>44049</v>
      </c>
      <c r="E51" s="1">
        <v>35</v>
      </c>
      <c r="G51" s="64">
        <v>44041</v>
      </c>
      <c r="H51" s="1">
        <v>53</v>
      </c>
      <c r="J51" s="64">
        <v>44042</v>
      </c>
      <c r="K51" s="1">
        <v>21</v>
      </c>
      <c r="M51" s="64">
        <v>44042</v>
      </c>
      <c r="N51" s="67">
        <v>33</v>
      </c>
      <c r="P51" s="64">
        <v>44084</v>
      </c>
      <c r="Q51" s="1">
        <v>9</v>
      </c>
      <c r="R51" s="56"/>
      <c r="S51" s="64">
        <v>44042</v>
      </c>
      <c r="T51" s="1">
        <v>29</v>
      </c>
      <c r="U51" s="56"/>
      <c r="V51" s="64">
        <v>44047</v>
      </c>
      <c r="W51" s="1">
        <v>56</v>
      </c>
      <c r="Y51" s="64">
        <v>44046</v>
      </c>
      <c r="Z51" s="1">
        <v>11</v>
      </c>
      <c r="AB51" s="70">
        <v>44035</v>
      </c>
      <c r="AC51" s="1">
        <v>32</v>
      </c>
      <c r="AE51" s="64">
        <v>44042</v>
      </c>
      <c r="AF51" s="67">
        <v>64</v>
      </c>
    </row>
    <row r="52" spans="1:32">
      <c r="A52" s="64">
        <v>44044</v>
      </c>
      <c r="B52" s="67">
        <v>69</v>
      </c>
      <c r="D52" s="65">
        <v>44050</v>
      </c>
      <c r="E52" s="1">
        <v>13</v>
      </c>
      <c r="G52" s="64">
        <v>44045</v>
      </c>
      <c r="H52" s="1">
        <v>41</v>
      </c>
      <c r="J52" s="64">
        <v>44043</v>
      </c>
      <c r="K52" s="1">
        <v>15</v>
      </c>
      <c r="M52" s="64">
        <v>44043</v>
      </c>
      <c r="N52" s="67">
        <v>29</v>
      </c>
      <c r="P52" s="64">
        <v>44085</v>
      </c>
      <c r="Q52" s="1">
        <v>9</v>
      </c>
      <c r="R52" s="56"/>
      <c r="S52" s="64">
        <v>44043</v>
      </c>
      <c r="T52" s="1">
        <v>35</v>
      </c>
      <c r="U52" s="56"/>
      <c r="V52" s="64">
        <v>44048</v>
      </c>
      <c r="W52" s="1">
        <v>55</v>
      </c>
      <c r="Y52" s="64">
        <v>44047</v>
      </c>
      <c r="Z52" s="1">
        <v>9</v>
      </c>
      <c r="AB52" s="70">
        <v>44036</v>
      </c>
      <c r="AC52" s="1">
        <v>25</v>
      </c>
      <c r="AE52" s="64">
        <v>44043</v>
      </c>
      <c r="AF52" s="67">
        <v>77</v>
      </c>
    </row>
    <row r="53" spans="1:32">
      <c r="A53" s="64">
        <v>44045</v>
      </c>
      <c r="B53" s="67">
        <v>59</v>
      </c>
      <c r="D53" s="65">
        <v>44051</v>
      </c>
      <c r="E53" s="1">
        <v>14</v>
      </c>
      <c r="G53" s="64">
        <v>44046</v>
      </c>
      <c r="H53" s="1">
        <v>41</v>
      </c>
      <c r="J53" s="64">
        <v>44044</v>
      </c>
      <c r="K53" s="1">
        <v>12</v>
      </c>
      <c r="M53" s="64">
        <v>44044</v>
      </c>
      <c r="N53" s="67">
        <v>25</v>
      </c>
      <c r="P53" s="64">
        <v>44086</v>
      </c>
      <c r="Q53" s="1">
        <v>9</v>
      </c>
      <c r="R53" s="56"/>
      <c r="S53" s="64">
        <v>44044</v>
      </c>
      <c r="T53" s="1">
        <v>25</v>
      </c>
      <c r="U53" s="56"/>
      <c r="V53" s="64">
        <v>44049</v>
      </c>
      <c r="W53" s="1">
        <v>50</v>
      </c>
      <c r="Y53" s="64">
        <v>44048</v>
      </c>
      <c r="Z53" s="1">
        <v>9</v>
      </c>
      <c r="AB53" s="70">
        <v>44037</v>
      </c>
      <c r="AC53" s="1">
        <v>36</v>
      </c>
      <c r="AE53" s="64">
        <v>44044</v>
      </c>
      <c r="AF53" s="67">
        <v>52</v>
      </c>
    </row>
    <row r="54" spans="1:32">
      <c r="A54" s="64">
        <v>44046</v>
      </c>
      <c r="B54" s="67">
        <v>42</v>
      </c>
      <c r="D54" s="65">
        <v>44052</v>
      </c>
      <c r="E54" s="1">
        <v>13</v>
      </c>
      <c r="G54" s="64">
        <v>44047</v>
      </c>
      <c r="H54" s="1">
        <v>42</v>
      </c>
      <c r="J54" s="64">
        <v>44045</v>
      </c>
      <c r="K54" s="1">
        <v>19</v>
      </c>
      <c r="M54" s="64">
        <v>44045</v>
      </c>
      <c r="N54" s="67">
        <v>18</v>
      </c>
      <c r="P54" s="64">
        <v>44087</v>
      </c>
      <c r="Q54" s="1">
        <v>9</v>
      </c>
      <c r="R54" s="56"/>
      <c r="S54" s="64">
        <v>44045</v>
      </c>
      <c r="T54" s="1">
        <v>20</v>
      </c>
      <c r="U54" s="56"/>
      <c r="V54" s="64">
        <v>44050</v>
      </c>
      <c r="W54" s="1">
        <v>68</v>
      </c>
      <c r="Y54" s="64">
        <v>44049</v>
      </c>
      <c r="Z54" s="1">
        <v>9</v>
      </c>
      <c r="AB54" s="70">
        <v>44038</v>
      </c>
      <c r="AC54" s="1">
        <v>33</v>
      </c>
      <c r="AE54" s="64">
        <v>44045</v>
      </c>
      <c r="AF54" s="67">
        <v>40</v>
      </c>
    </row>
    <row r="55" spans="1:32">
      <c r="A55" s="64">
        <v>44047</v>
      </c>
      <c r="B55" s="67">
        <v>37</v>
      </c>
      <c r="D55" s="65">
        <v>44053</v>
      </c>
      <c r="E55" s="1">
        <v>14</v>
      </c>
      <c r="G55" s="64">
        <v>44048</v>
      </c>
      <c r="H55" s="1">
        <v>75</v>
      </c>
      <c r="J55" s="64">
        <v>44046</v>
      </c>
      <c r="K55" s="1">
        <v>19</v>
      </c>
      <c r="M55" s="64">
        <v>44046</v>
      </c>
      <c r="N55" s="67">
        <v>18</v>
      </c>
      <c r="P55" s="64">
        <v>44088</v>
      </c>
      <c r="Q55" s="1">
        <v>9</v>
      </c>
      <c r="R55" s="56"/>
      <c r="S55" s="64">
        <v>44046</v>
      </c>
      <c r="T55" s="1">
        <v>10</v>
      </c>
      <c r="U55" s="56"/>
      <c r="V55" s="64">
        <v>44051</v>
      </c>
      <c r="W55" s="1">
        <v>72</v>
      </c>
      <c r="Y55" s="64">
        <v>44050</v>
      </c>
      <c r="Z55" s="1">
        <v>9</v>
      </c>
      <c r="AB55" s="70">
        <v>44039</v>
      </c>
      <c r="AC55" s="1">
        <v>27</v>
      </c>
      <c r="AE55" s="64">
        <v>44046</v>
      </c>
      <c r="AF55" s="67">
        <v>30</v>
      </c>
    </row>
    <row r="56" spans="1:32">
      <c r="A56" s="64">
        <v>44048</v>
      </c>
      <c r="B56" s="67">
        <v>37</v>
      </c>
      <c r="D56" s="65">
        <v>44054</v>
      </c>
      <c r="E56" s="1">
        <v>14</v>
      </c>
      <c r="G56" s="64">
        <v>44049</v>
      </c>
      <c r="H56" s="1">
        <v>56</v>
      </c>
      <c r="J56" s="64">
        <v>44047</v>
      </c>
      <c r="K56" s="1">
        <v>10</v>
      </c>
      <c r="M56" s="64">
        <v>44047</v>
      </c>
      <c r="N56" s="67">
        <v>13</v>
      </c>
      <c r="P56" s="64">
        <v>44089</v>
      </c>
      <c r="Q56" s="1">
        <v>10</v>
      </c>
      <c r="R56" s="56"/>
      <c r="S56" s="64">
        <v>44047</v>
      </c>
      <c r="T56" s="1">
        <v>16</v>
      </c>
      <c r="U56" s="56"/>
      <c r="V56" s="64">
        <v>44052</v>
      </c>
      <c r="W56" s="1">
        <v>81</v>
      </c>
      <c r="Y56" s="64">
        <v>44051</v>
      </c>
      <c r="Z56" s="1">
        <v>9</v>
      </c>
      <c r="AB56" s="70">
        <v>44040</v>
      </c>
      <c r="AC56" s="1">
        <v>27</v>
      </c>
      <c r="AE56" s="64">
        <v>44047</v>
      </c>
      <c r="AF56" s="67">
        <v>28</v>
      </c>
    </row>
    <row r="57" spans="1:32">
      <c r="A57" s="64">
        <v>44049</v>
      </c>
      <c r="B57" s="67">
        <v>41</v>
      </c>
      <c r="D57" s="65">
        <v>44055</v>
      </c>
      <c r="E57" s="1">
        <v>13</v>
      </c>
      <c r="G57" s="64">
        <v>44050</v>
      </c>
      <c r="H57" s="1">
        <v>104</v>
      </c>
      <c r="J57" s="64">
        <v>44048</v>
      </c>
      <c r="K57" s="1">
        <v>9</v>
      </c>
      <c r="M57" s="64">
        <v>44048</v>
      </c>
      <c r="N57" s="67">
        <v>41</v>
      </c>
      <c r="P57" s="64">
        <v>44090</v>
      </c>
      <c r="Q57" s="1">
        <v>9</v>
      </c>
      <c r="R57" s="56"/>
      <c r="S57" s="64">
        <v>44048</v>
      </c>
      <c r="T57" s="1">
        <v>9</v>
      </c>
      <c r="U57" s="56"/>
      <c r="V57" s="64">
        <v>44053</v>
      </c>
      <c r="W57" s="1">
        <v>92</v>
      </c>
      <c r="Y57" s="64">
        <v>44052</v>
      </c>
      <c r="Z57" s="1">
        <v>9</v>
      </c>
      <c r="AB57" s="70">
        <v>44041</v>
      </c>
      <c r="AC57" s="1">
        <v>26</v>
      </c>
      <c r="AE57" s="64">
        <v>44048</v>
      </c>
      <c r="AF57" s="67">
        <v>32</v>
      </c>
    </row>
    <row r="58" spans="1:32">
      <c r="A58" s="64">
        <v>44050</v>
      </c>
      <c r="B58" s="67">
        <v>36</v>
      </c>
      <c r="D58" s="65">
        <v>44056</v>
      </c>
      <c r="E58" s="1">
        <v>13</v>
      </c>
      <c r="G58" s="64">
        <v>44051</v>
      </c>
      <c r="H58" s="1">
        <v>73</v>
      </c>
      <c r="J58" s="64">
        <v>44049</v>
      </c>
      <c r="K58" s="1">
        <v>9</v>
      </c>
      <c r="M58" s="64">
        <v>44049</v>
      </c>
      <c r="N58" s="67">
        <v>26</v>
      </c>
      <c r="P58" s="64">
        <v>44091</v>
      </c>
      <c r="Q58" s="1">
        <v>9</v>
      </c>
      <c r="R58" s="56"/>
      <c r="S58" s="64">
        <v>44049</v>
      </c>
      <c r="T58" s="1">
        <v>9</v>
      </c>
      <c r="U58" s="56"/>
      <c r="V58" s="64">
        <v>44054</v>
      </c>
      <c r="W58" s="1">
        <v>71</v>
      </c>
      <c r="Y58" s="64">
        <v>44053</v>
      </c>
      <c r="Z58" s="1">
        <v>9</v>
      </c>
      <c r="AB58" s="70">
        <v>44042</v>
      </c>
      <c r="AC58" s="1">
        <v>30</v>
      </c>
      <c r="AE58" s="64">
        <v>44049</v>
      </c>
      <c r="AF58" s="67">
        <v>27</v>
      </c>
    </row>
    <row r="59" spans="1:32">
      <c r="A59" s="64">
        <v>44051</v>
      </c>
      <c r="B59" s="67">
        <v>42</v>
      </c>
      <c r="D59" s="65">
        <v>44057</v>
      </c>
      <c r="E59" s="1">
        <v>15</v>
      </c>
      <c r="G59" s="64">
        <v>44052</v>
      </c>
      <c r="H59" s="1">
        <v>72</v>
      </c>
      <c r="J59" s="64">
        <v>44050</v>
      </c>
      <c r="K59" s="1">
        <v>9</v>
      </c>
      <c r="M59" s="64">
        <v>44050</v>
      </c>
      <c r="N59" s="67">
        <v>23</v>
      </c>
      <c r="P59" s="64">
        <v>44092</v>
      </c>
      <c r="Q59" s="1">
        <v>10</v>
      </c>
      <c r="R59" s="56"/>
      <c r="S59" s="64">
        <v>44050</v>
      </c>
      <c r="T59" s="1">
        <v>9</v>
      </c>
      <c r="U59" s="56"/>
      <c r="V59" s="64">
        <v>44055</v>
      </c>
      <c r="W59" s="1">
        <v>59</v>
      </c>
      <c r="Y59" s="64">
        <v>44054</v>
      </c>
      <c r="Z59" s="1">
        <v>9</v>
      </c>
      <c r="AB59" s="70">
        <v>44043</v>
      </c>
      <c r="AC59" s="1">
        <v>28</v>
      </c>
      <c r="AE59" s="64">
        <v>44050</v>
      </c>
      <c r="AF59" s="67">
        <v>27</v>
      </c>
    </row>
    <row r="60" spans="1:32">
      <c r="A60" s="64">
        <v>44052</v>
      </c>
      <c r="B60" s="1">
        <v>51</v>
      </c>
      <c r="D60" s="65">
        <v>44058</v>
      </c>
      <c r="E60" s="1">
        <v>14</v>
      </c>
      <c r="G60" s="64">
        <v>44053</v>
      </c>
      <c r="H60" s="1">
        <v>72</v>
      </c>
      <c r="J60" s="64">
        <v>44051</v>
      </c>
      <c r="K60" s="1">
        <v>9</v>
      </c>
      <c r="M60" s="64">
        <v>44051</v>
      </c>
      <c r="N60" s="67">
        <v>19</v>
      </c>
      <c r="P60" s="64">
        <v>44093</v>
      </c>
      <c r="Q60" s="1">
        <v>9</v>
      </c>
      <c r="R60" s="56"/>
      <c r="S60" s="64">
        <v>44051</v>
      </c>
      <c r="T60" s="1">
        <v>12</v>
      </c>
      <c r="U60" s="56"/>
      <c r="V60" s="64">
        <v>44056</v>
      </c>
      <c r="W60" s="1">
        <v>55</v>
      </c>
      <c r="Y60" s="64">
        <v>44055</v>
      </c>
      <c r="Z60" s="1">
        <v>9</v>
      </c>
      <c r="AB60" s="70">
        <v>44044</v>
      </c>
      <c r="AC60" s="1">
        <v>25</v>
      </c>
      <c r="AE60" s="64">
        <v>44051</v>
      </c>
      <c r="AF60" s="67">
        <v>34</v>
      </c>
    </row>
    <row r="61" spans="1:32">
      <c r="A61" s="64">
        <v>44053</v>
      </c>
      <c r="B61" s="1">
        <v>55</v>
      </c>
      <c r="D61" s="65">
        <v>44059</v>
      </c>
      <c r="E61" s="1">
        <v>13</v>
      </c>
      <c r="G61" s="64">
        <v>44054</v>
      </c>
      <c r="H61" s="1">
        <v>75</v>
      </c>
      <c r="J61" s="64">
        <v>44052</v>
      </c>
      <c r="K61" s="1">
        <v>11</v>
      </c>
      <c r="M61" s="64">
        <v>44052</v>
      </c>
      <c r="N61" s="1">
        <v>24</v>
      </c>
      <c r="P61" s="64">
        <v>44094</v>
      </c>
      <c r="Q61" s="1">
        <v>83</v>
      </c>
      <c r="R61" s="56"/>
      <c r="S61" s="64">
        <v>44052</v>
      </c>
      <c r="T61" s="1">
        <v>9</v>
      </c>
      <c r="U61" s="56"/>
      <c r="V61" s="64">
        <v>44057</v>
      </c>
      <c r="W61" s="1">
        <v>55</v>
      </c>
      <c r="Y61" s="64">
        <v>44056</v>
      </c>
      <c r="Z61" s="1">
        <v>9</v>
      </c>
      <c r="AB61" s="70">
        <v>44045</v>
      </c>
      <c r="AC61" s="1">
        <v>20</v>
      </c>
      <c r="AE61" s="64">
        <v>44052</v>
      </c>
      <c r="AF61" s="1">
        <v>34</v>
      </c>
    </row>
    <row r="62" spans="1:32">
      <c r="A62" s="64">
        <v>44054</v>
      </c>
      <c r="B62" s="1">
        <v>53</v>
      </c>
      <c r="D62" s="65">
        <v>44060</v>
      </c>
      <c r="E62" s="1">
        <v>14</v>
      </c>
      <c r="G62" s="64">
        <v>44055</v>
      </c>
      <c r="H62" s="1">
        <v>69</v>
      </c>
      <c r="J62" s="64">
        <v>44053</v>
      </c>
      <c r="K62" s="1">
        <v>19</v>
      </c>
      <c r="M62" s="64">
        <v>44053</v>
      </c>
      <c r="N62" s="1">
        <v>30</v>
      </c>
      <c r="P62" s="64">
        <v>44095</v>
      </c>
      <c r="Q62" s="1">
        <v>79</v>
      </c>
      <c r="R62" s="56"/>
      <c r="S62" s="64">
        <v>44053</v>
      </c>
      <c r="T62" s="1">
        <v>9</v>
      </c>
      <c r="U62" s="56"/>
      <c r="V62" s="64">
        <v>44058</v>
      </c>
      <c r="W62" s="1">
        <v>33</v>
      </c>
      <c r="Y62" s="64">
        <v>44057</v>
      </c>
      <c r="Z62" s="1">
        <v>9</v>
      </c>
      <c r="AB62" s="70">
        <v>44046</v>
      </c>
      <c r="AC62" s="1">
        <v>10</v>
      </c>
      <c r="AE62" s="64">
        <v>44053</v>
      </c>
      <c r="AF62" s="1">
        <v>37</v>
      </c>
    </row>
    <row r="63" spans="1:32">
      <c r="A63" s="64">
        <v>44055</v>
      </c>
      <c r="B63" s="1">
        <v>48</v>
      </c>
      <c r="D63" s="65">
        <v>44061</v>
      </c>
      <c r="E63" s="1">
        <v>14</v>
      </c>
      <c r="G63" s="64">
        <v>44056</v>
      </c>
      <c r="H63" s="1">
        <v>65</v>
      </c>
      <c r="J63" s="64">
        <v>44054</v>
      </c>
      <c r="K63" s="1">
        <v>15</v>
      </c>
      <c r="M63" s="64">
        <v>44054</v>
      </c>
      <c r="N63" s="1">
        <v>29</v>
      </c>
      <c r="P63" s="64">
        <v>44096</v>
      </c>
      <c r="Q63" s="1">
        <v>92</v>
      </c>
      <c r="R63" s="56"/>
      <c r="S63" s="64">
        <v>44054</v>
      </c>
      <c r="T63" s="1">
        <v>13</v>
      </c>
      <c r="U63" s="56"/>
      <c r="V63" s="64">
        <v>44059</v>
      </c>
      <c r="W63" s="1">
        <v>43</v>
      </c>
      <c r="Y63" s="64">
        <v>44058</v>
      </c>
      <c r="Z63" s="1">
        <v>9</v>
      </c>
      <c r="AB63" s="70">
        <v>44048</v>
      </c>
      <c r="AC63" s="1">
        <v>9</v>
      </c>
      <c r="AE63" s="64">
        <v>44054</v>
      </c>
      <c r="AF63" s="1">
        <v>38</v>
      </c>
    </row>
    <row r="64" spans="1:32">
      <c r="A64" s="64">
        <v>44056</v>
      </c>
      <c r="B64" s="1">
        <v>42</v>
      </c>
      <c r="D64" s="65">
        <v>44062</v>
      </c>
      <c r="E64" s="1">
        <v>14</v>
      </c>
      <c r="G64" s="64">
        <v>44057</v>
      </c>
      <c r="H64" s="1">
        <v>68</v>
      </c>
      <c r="J64" s="64">
        <v>44055</v>
      </c>
      <c r="K64" s="1">
        <v>12</v>
      </c>
      <c r="M64" s="64">
        <v>44055</v>
      </c>
      <c r="N64" s="1">
        <v>26</v>
      </c>
      <c r="P64" s="64">
        <v>44097</v>
      </c>
      <c r="Q64" s="1">
        <v>64</v>
      </c>
      <c r="R64" s="56"/>
      <c r="S64" s="64">
        <v>44055</v>
      </c>
      <c r="T64" s="1">
        <v>9</v>
      </c>
      <c r="U64" s="56"/>
      <c r="V64" s="64">
        <v>44060</v>
      </c>
      <c r="W64" s="1">
        <v>54</v>
      </c>
      <c r="Y64" s="64">
        <v>44059</v>
      </c>
      <c r="Z64" s="1">
        <v>9</v>
      </c>
      <c r="AB64" s="70">
        <v>44050</v>
      </c>
      <c r="AC64" s="1">
        <v>9</v>
      </c>
      <c r="AE64" s="64">
        <v>44055</v>
      </c>
      <c r="AF64" s="1">
        <v>38</v>
      </c>
    </row>
    <row r="65" spans="1:32">
      <c r="A65" s="64">
        <v>44057</v>
      </c>
      <c r="B65" s="1">
        <v>32</v>
      </c>
      <c r="D65" s="65">
        <v>44063</v>
      </c>
      <c r="E65" s="1">
        <v>14</v>
      </c>
      <c r="G65" s="64">
        <v>44058</v>
      </c>
      <c r="H65" s="1">
        <v>73</v>
      </c>
      <c r="J65" s="64">
        <v>44056</v>
      </c>
      <c r="K65" s="1">
        <v>17</v>
      </c>
      <c r="M65" s="64">
        <v>44056</v>
      </c>
      <c r="N65" s="1">
        <v>27</v>
      </c>
      <c r="P65" s="64">
        <v>44098</v>
      </c>
      <c r="Q65" s="1">
        <v>85</v>
      </c>
      <c r="R65" s="56"/>
      <c r="S65" s="64">
        <v>44056</v>
      </c>
      <c r="T65" s="1">
        <v>10</v>
      </c>
      <c r="U65" s="56"/>
      <c r="V65" s="64">
        <v>44061</v>
      </c>
      <c r="W65" s="1">
        <v>61</v>
      </c>
      <c r="Y65" s="64">
        <v>44060</v>
      </c>
      <c r="Z65" s="1">
        <v>9</v>
      </c>
      <c r="AB65" s="70">
        <v>44051</v>
      </c>
      <c r="AC65" s="1">
        <v>12</v>
      </c>
      <c r="AE65" s="64">
        <v>44056</v>
      </c>
      <c r="AF65" s="1">
        <v>34</v>
      </c>
    </row>
    <row r="66" spans="1:32">
      <c r="A66" s="64">
        <v>44058</v>
      </c>
      <c r="B66" s="1">
        <v>27</v>
      </c>
      <c r="D66" s="65">
        <v>44064</v>
      </c>
      <c r="E66" s="1">
        <v>14</v>
      </c>
      <c r="G66" s="64">
        <v>44059</v>
      </c>
      <c r="H66" s="1">
        <v>71</v>
      </c>
      <c r="J66" s="64">
        <v>44059</v>
      </c>
      <c r="K66" s="1">
        <v>11</v>
      </c>
      <c r="M66" s="64">
        <v>44057</v>
      </c>
      <c r="N66" s="1">
        <v>25</v>
      </c>
      <c r="P66" s="64">
        <v>44099</v>
      </c>
      <c r="Q66" s="1">
        <v>93</v>
      </c>
      <c r="R66" s="56"/>
      <c r="S66" s="64">
        <v>44057</v>
      </c>
      <c r="T66" s="1">
        <v>15</v>
      </c>
      <c r="U66" s="56"/>
      <c r="V66" s="64">
        <v>44062</v>
      </c>
      <c r="W66" s="1">
        <v>59</v>
      </c>
      <c r="Y66" s="64">
        <v>44061</v>
      </c>
      <c r="Z66" s="1">
        <v>9</v>
      </c>
      <c r="AB66" s="70">
        <v>44054</v>
      </c>
      <c r="AC66" s="1">
        <v>13</v>
      </c>
      <c r="AE66" s="64">
        <v>44057</v>
      </c>
      <c r="AF66" s="1">
        <v>39</v>
      </c>
    </row>
    <row r="67" spans="1:32">
      <c r="A67" s="64">
        <v>44059</v>
      </c>
      <c r="B67" s="1">
        <v>31</v>
      </c>
      <c r="D67" s="65">
        <v>44065</v>
      </c>
      <c r="E67" s="1">
        <v>14</v>
      </c>
      <c r="G67" s="64">
        <v>44060</v>
      </c>
      <c r="H67" s="1">
        <v>75</v>
      </c>
      <c r="J67" s="64">
        <v>44060</v>
      </c>
      <c r="K67" s="1">
        <v>12</v>
      </c>
      <c r="M67" s="64">
        <v>44058</v>
      </c>
      <c r="N67" s="1">
        <v>18</v>
      </c>
      <c r="P67" s="64">
        <v>44100</v>
      </c>
      <c r="Q67" s="1">
        <v>78</v>
      </c>
      <c r="R67" s="56"/>
      <c r="S67" s="64">
        <v>44058</v>
      </c>
      <c r="T67" s="1">
        <v>9</v>
      </c>
      <c r="U67" s="56"/>
      <c r="V67" s="64">
        <v>44063</v>
      </c>
      <c r="W67" s="1">
        <v>79</v>
      </c>
      <c r="Y67" s="64">
        <v>44062</v>
      </c>
      <c r="Z67" s="1">
        <v>9</v>
      </c>
      <c r="AB67" s="70">
        <v>44055</v>
      </c>
      <c r="AC67" s="1">
        <v>9</v>
      </c>
      <c r="AE67" s="64">
        <v>44058</v>
      </c>
      <c r="AF67" s="1">
        <v>33</v>
      </c>
    </row>
    <row r="68" spans="1:32">
      <c r="A68" s="64">
        <v>44060</v>
      </c>
      <c r="B68" s="1">
        <v>35</v>
      </c>
      <c r="D68" s="65">
        <v>44066</v>
      </c>
      <c r="E68" s="1">
        <v>13</v>
      </c>
      <c r="G68" s="64">
        <v>44061</v>
      </c>
      <c r="H68" s="1">
        <v>76</v>
      </c>
      <c r="J68" s="64">
        <v>44061</v>
      </c>
      <c r="K68" s="1">
        <v>11</v>
      </c>
      <c r="M68" s="64">
        <v>44059</v>
      </c>
      <c r="N68" s="1">
        <v>27</v>
      </c>
      <c r="P68" s="64">
        <v>44101</v>
      </c>
      <c r="Q68" s="1">
        <v>87</v>
      </c>
      <c r="R68" s="56"/>
      <c r="S68" s="64">
        <v>44059</v>
      </c>
      <c r="T68" s="1">
        <v>9</v>
      </c>
      <c r="U68" s="56"/>
      <c r="V68" s="64">
        <v>44064</v>
      </c>
      <c r="W68" s="1">
        <v>67</v>
      </c>
      <c r="Y68" s="64">
        <v>44063</v>
      </c>
      <c r="Z68" s="1">
        <v>9</v>
      </c>
      <c r="AB68" s="70">
        <v>44056</v>
      </c>
      <c r="AC68" s="1">
        <v>11</v>
      </c>
      <c r="AE68" s="64">
        <v>44059</v>
      </c>
      <c r="AF68" s="1">
        <v>34</v>
      </c>
    </row>
    <row r="69" spans="1:32">
      <c r="A69" s="64">
        <v>44061</v>
      </c>
      <c r="B69" s="1">
        <v>34</v>
      </c>
      <c r="D69" s="65">
        <v>44067</v>
      </c>
      <c r="E69" s="1">
        <v>14</v>
      </c>
      <c r="G69" s="64">
        <v>44062</v>
      </c>
      <c r="H69" s="1">
        <v>75</v>
      </c>
      <c r="J69" s="64">
        <v>44062</v>
      </c>
      <c r="K69" s="1">
        <v>12</v>
      </c>
      <c r="M69" s="64">
        <v>44060</v>
      </c>
      <c r="N69" s="1">
        <v>30</v>
      </c>
      <c r="P69" s="64">
        <v>44102</v>
      </c>
      <c r="Q69" s="1">
        <v>86</v>
      </c>
      <c r="R69" s="56"/>
      <c r="S69" s="64">
        <v>44060</v>
      </c>
      <c r="T69" s="1">
        <v>12</v>
      </c>
      <c r="U69" s="56"/>
      <c r="V69" s="64">
        <v>44065</v>
      </c>
      <c r="W69" s="1">
        <v>60</v>
      </c>
      <c r="Y69" s="64">
        <v>44064</v>
      </c>
      <c r="Z69" s="1">
        <v>9</v>
      </c>
      <c r="AB69" s="70">
        <v>44057</v>
      </c>
      <c r="AC69" s="1">
        <v>14</v>
      </c>
      <c r="AE69" s="64">
        <v>44060</v>
      </c>
      <c r="AF69" s="1">
        <v>41</v>
      </c>
    </row>
    <row r="70" spans="1:32">
      <c r="A70" s="64">
        <v>44062</v>
      </c>
      <c r="B70" s="1">
        <v>45</v>
      </c>
      <c r="D70" s="65">
        <v>44068</v>
      </c>
      <c r="E70" s="1">
        <v>14</v>
      </c>
      <c r="G70" s="64">
        <v>44064</v>
      </c>
      <c r="H70" s="1">
        <v>76</v>
      </c>
      <c r="J70" s="64">
        <v>44063</v>
      </c>
      <c r="K70" s="1">
        <v>11</v>
      </c>
      <c r="M70" s="64">
        <v>44061</v>
      </c>
      <c r="N70" s="1">
        <v>29</v>
      </c>
      <c r="P70" s="64">
        <v>44103</v>
      </c>
      <c r="Q70" s="1">
        <v>90</v>
      </c>
      <c r="R70" s="56"/>
      <c r="S70" s="64">
        <v>44071</v>
      </c>
      <c r="T70" s="1">
        <v>12</v>
      </c>
      <c r="U70" s="56"/>
      <c r="V70" s="64">
        <v>44066</v>
      </c>
      <c r="W70" s="1">
        <v>52</v>
      </c>
      <c r="Y70" s="64">
        <v>44065</v>
      </c>
      <c r="Z70" s="1">
        <v>9</v>
      </c>
      <c r="AB70" s="70">
        <v>44060</v>
      </c>
      <c r="AC70" s="1">
        <v>12</v>
      </c>
      <c r="AE70" s="64">
        <v>44061</v>
      </c>
      <c r="AF70" s="1">
        <v>41</v>
      </c>
    </row>
    <row r="71" spans="1:32">
      <c r="A71" s="64">
        <v>44063</v>
      </c>
      <c r="B71" s="1">
        <v>56</v>
      </c>
      <c r="D71" s="65">
        <v>44069</v>
      </c>
      <c r="E71" s="1">
        <v>14</v>
      </c>
      <c r="G71" s="64">
        <v>44065</v>
      </c>
      <c r="H71" s="1">
        <v>73</v>
      </c>
      <c r="J71" s="64">
        <v>44064</v>
      </c>
      <c r="K71" s="1">
        <v>11</v>
      </c>
      <c r="M71" s="64">
        <v>44062</v>
      </c>
      <c r="N71" s="1">
        <v>29</v>
      </c>
      <c r="P71" s="64">
        <v>44104</v>
      </c>
      <c r="Q71" s="1">
        <v>82</v>
      </c>
      <c r="R71" s="56"/>
      <c r="S71" s="64">
        <v>44072</v>
      </c>
      <c r="T71" s="1">
        <v>29</v>
      </c>
      <c r="U71" s="56"/>
      <c r="V71" s="64">
        <v>44067</v>
      </c>
      <c r="W71" s="1">
        <v>50</v>
      </c>
      <c r="Y71" s="64">
        <v>44066</v>
      </c>
      <c r="Z71" s="1">
        <v>9</v>
      </c>
      <c r="AB71" s="70">
        <v>44061</v>
      </c>
      <c r="AC71" s="1">
        <v>12</v>
      </c>
      <c r="AE71" s="64">
        <v>44062</v>
      </c>
      <c r="AF71" s="1">
        <v>41</v>
      </c>
    </row>
    <row r="72" spans="1:32">
      <c r="A72" s="64">
        <v>44064</v>
      </c>
      <c r="B72" s="1">
        <v>51</v>
      </c>
      <c r="D72" s="65">
        <v>44070</v>
      </c>
      <c r="E72" s="1">
        <v>14</v>
      </c>
      <c r="G72" s="64">
        <v>44066</v>
      </c>
      <c r="H72" s="1">
        <v>70</v>
      </c>
      <c r="J72" s="64">
        <v>44065</v>
      </c>
      <c r="K72" s="1">
        <v>17</v>
      </c>
      <c r="M72" s="64">
        <v>44063</v>
      </c>
      <c r="N72" s="1">
        <v>30</v>
      </c>
      <c r="P72" s="79"/>
      <c r="Q72" s="80"/>
      <c r="R72" s="56"/>
      <c r="S72" s="64">
        <v>44073</v>
      </c>
      <c r="T72" s="1">
        <v>9</v>
      </c>
      <c r="U72" s="56"/>
      <c r="V72" s="64">
        <v>44068</v>
      </c>
      <c r="W72" s="1">
        <v>66</v>
      </c>
      <c r="Y72" s="64">
        <v>44067</v>
      </c>
      <c r="Z72" s="1">
        <v>9</v>
      </c>
      <c r="AB72" s="70">
        <v>44062</v>
      </c>
      <c r="AC72" s="1">
        <v>11</v>
      </c>
      <c r="AE72" s="64">
        <v>44063</v>
      </c>
      <c r="AF72" s="1">
        <v>45</v>
      </c>
    </row>
    <row r="73" spans="1:32">
      <c r="A73" s="64">
        <v>44065</v>
      </c>
      <c r="B73" s="1">
        <v>42</v>
      </c>
      <c r="D73" s="65">
        <v>44071</v>
      </c>
      <c r="E73" s="1">
        <v>15</v>
      </c>
      <c r="G73" s="64">
        <v>44067</v>
      </c>
      <c r="H73" s="1">
        <v>70</v>
      </c>
      <c r="J73" s="64">
        <v>44066</v>
      </c>
      <c r="K73" s="1">
        <v>17</v>
      </c>
      <c r="M73" s="64">
        <v>44064</v>
      </c>
      <c r="N73" s="1">
        <v>27</v>
      </c>
      <c r="P73" s="64">
        <v>44105</v>
      </c>
      <c r="Q73" s="1">
        <v>79</v>
      </c>
      <c r="R73" s="56"/>
      <c r="S73" s="64">
        <v>44074</v>
      </c>
      <c r="T73" s="1">
        <v>12</v>
      </c>
      <c r="U73" s="56"/>
      <c r="V73" s="64">
        <v>44069</v>
      </c>
      <c r="W73" s="1">
        <v>69</v>
      </c>
      <c r="Y73" s="64">
        <v>44068</v>
      </c>
      <c r="Z73" s="1">
        <v>9</v>
      </c>
      <c r="AB73" s="70">
        <v>44063</v>
      </c>
      <c r="AC73" s="1">
        <v>16</v>
      </c>
      <c r="AE73" s="64">
        <v>44064</v>
      </c>
      <c r="AF73" s="1">
        <v>45</v>
      </c>
    </row>
    <row r="74" spans="1:32">
      <c r="A74" s="64">
        <v>44066</v>
      </c>
      <c r="B74" s="1">
        <v>36</v>
      </c>
      <c r="D74" s="65">
        <v>44072</v>
      </c>
      <c r="E74" s="1">
        <v>15</v>
      </c>
      <c r="G74" s="64">
        <v>44068</v>
      </c>
      <c r="H74" s="1">
        <v>72</v>
      </c>
      <c r="J74" s="64">
        <v>44067</v>
      </c>
      <c r="K74" s="1">
        <v>18</v>
      </c>
      <c r="M74" s="64">
        <v>44065</v>
      </c>
      <c r="N74" s="1">
        <v>22</v>
      </c>
      <c r="P74" s="64">
        <v>44106</v>
      </c>
      <c r="Q74" s="1">
        <v>89</v>
      </c>
      <c r="R74" s="56"/>
      <c r="S74" s="64">
        <v>44075</v>
      </c>
      <c r="T74" s="1">
        <v>13</v>
      </c>
      <c r="U74" s="56"/>
      <c r="V74" s="64">
        <v>44070</v>
      </c>
      <c r="W74" s="1">
        <v>68</v>
      </c>
      <c r="Y74" s="64">
        <v>44069</v>
      </c>
      <c r="Z74" s="1">
        <v>9</v>
      </c>
      <c r="AB74" s="70">
        <v>44064</v>
      </c>
      <c r="AC74" s="1">
        <v>12</v>
      </c>
      <c r="AE74" s="64">
        <v>44065</v>
      </c>
      <c r="AF74" s="1">
        <v>37</v>
      </c>
    </row>
    <row r="75" spans="1:32">
      <c r="A75" s="64">
        <v>44067</v>
      </c>
      <c r="B75" s="1">
        <v>31</v>
      </c>
      <c r="D75" s="65">
        <v>44073</v>
      </c>
      <c r="E75" s="1">
        <v>14</v>
      </c>
      <c r="G75" s="64">
        <v>44069</v>
      </c>
      <c r="H75" s="1">
        <v>48</v>
      </c>
      <c r="J75" s="64">
        <v>44068</v>
      </c>
      <c r="K75" s="1">
        <v>11</v>
      </c>
      <c r="M75" s="64">
        <v>44066</v>
      </c>
      <c r="N75" s="1">
        <v>20</v>
      </c>
      <c r="P75" s="64">
        <v>44107</v>
      </c>
      <c r="Q75" s="1">
        <v>20</v>
      </c>
      <c r="R75" s="56"/>
      <c r="S75" s="64">
        <v>44076</v>
      </c>
      <c r="T75" s="1">
        <v>20</v>
      </c>
      <c r="U75" s="56"/>
      <c r="V75" s="64">
        <v>44071</v>
      </c>
      <c r="W75" s="1">
        <v>74</v>
      </c>
      <c r="Y75" s="64">
        <v>44070</v>
      </c>
      <c r="Z75" s="1">
        <v>9</v>
      </c>
      <c r="AB75" s="70">
        <v>44065</v>
      </c>
      <c r="AC75" s="1">
        <v>10</v>
      </c>
      <c r="AE75" s="64">
        <v>44066</v>
      </c>
      <c r="AF75" s="1">
        <v>36</v>
      </c>
    </row>
    <row r="76" spans="1:32">
      <c r="A76" s="64">
        <v>44068</v>
      </c>
      <c r="B76" s="1">
        <v>62</v>
      </c>
      <c r="D76" s="65">
        <v>44074</v>
      </c>
      <c r="E76" s="1">
        <v>14</v>
      </c>
      <c r="G76" s="64">
        <v>44070</v>
      </c>
      <c r="H76" s="1">
        <v>29</v>
      </c>
      <c r="J76" s="64">
        <v>44069</v>
      </c>
      <c r="K76" s="1">
        <v>12</v>
      </c>
      <c r="M76" s="64">
        <v>44067</v>
      </c>
      <c r="N76" s="1">
        <v>23</v>
      </c>
      <c r="P76" s="64">
        <v>44108</v>
      </c>
      <c r="Q76" s="1">
        <v>21</v>
      </c>
      <c r="R76" s="56"/>
      <c r="S76" s="64">
        <v>44077</v>
      </c>
      <c r="T76" s="1">
        <v>19</v>
      </c>
      <c r="U76" s="56"/>
      <c r="V76" s="64">
        <v>44072</v>
      </c>
      <c r="W76" s="1">
        <v>74</v>
      </c>
      <c r="Y76" s="64">
        <v>44071</v>
      </c>
      <c r="Z76" s="1">
        <v>12</v>
      </c>
      <c r="AB76" s="70">
        <v>44066</v>
      </c>
      <c r="AC76" s="1">
        <v>10</v>
      </c>
      <c r="AE76" s="64">
        <v>44067</v>
      </c>
      <c r="AF76" s="1">
        <v>40</v>
      </c>
    </row>
    <row r="77" spans="1:32">
      <c r="A77" s="64">
        <v>44069</v>
      </c>
      <c r="B77" s="1">
        <v>43</v>
      </c>
      <c r="D77" s="65">
        <v>44075</v>
      </c>
      <c r="E77" s="1">
        <v>21</v>
      </c>
      <c r="G77" s="64">
        <v>44071</v>
      </c>
      <c r="H77" s="1">
        <v>131</v>
      </c>
      <c r="J77" s="64">
        <v>44070</v>
      </c>
      <c r="K77" s="1">
        <v>12</v>
      </c>
      <c r="M77" s="64">
        <v>44068</v>
      </c>
      <c r="N77" s="1">
        <v>26</v>
      </c>
      <c r="P77" s="64">
        <v>44109</v>
      </c>
      <c r="Q77" s="1">
        <v>22</v>
      </c>
      <c r="R77" s="56"/>
      <c r="S77" s="64">
        <v>44078</v>
      </c>
      <c r="T77" s="1">
        <v>26</v>
      </c>
      <c r="U77" s="56"/>
      <c r="V77" s="64">
        <v>44073</v>
      </c>
      <c r="W77" s="1">
        <v>62</v>
      </c>
      <c r="Y77" s="64">
        <v>44072</v>
      </c>
      <c r="Z77" s="1">
        <v>14</v>
      </c>
      <c r="AB77" s="70">
        <v>44067</v>
      </c>
      <c r="AC77" s="1">
        <v>9</v>
      </c>
      <c r="AE77" s="64">
        <v>44068</v>
      </c>
      <c r="AF77" s="1">
        <v>40</v>
      </c>
    </row>
    <row r="78" spans="1:32">
      <c r="A78" s="64">
        <v>44070</v>
      </c>
      <c r="B78" s="1">
        <v>48</v>
      </c>
      <c r="D78" s="65">
        <v>44076</v>
      </c>
      <c r="E78" s="1">
        <v>27</v>
      </c>
      <c r="G78" s="64">
        <v>44072</v>
      </c>
      <c r="H78" s="1">
        <v>146</v>
      </c>
      <c r="J78" s="64">
        <v>44071</v>
      </c>
      <c r="K78" s="1">
        <v>14</v>
      </c>
      <c r="M78" s="64">
        <v>44069</v>
      </c>
      <c r="N78" s="1">
        <v>31</v>
      </c>
      <c r="P78" s="64">
        <v>44110</v>
      </c>
      <c r="Q78" s="1">
        <v>39</v>
      </c>
      <c r="R78" s="56"/>
      <c r="S78" s="64">
        <v>44079</v>
      </c>
      <c r="T78" s="1">
        <v>38</v>
      </c>
      <c r="U78" s="56"/>
      <c r="V78" s="64">
        <v>44074</v>
      </c>
      <c r="W78" s="1">
        <v>58</v>
      </c>
      <c r="Y78" s="64">
        <v>44073</v>
      </c>
      <c r="Z78" s="1">
        <v>9</v>
      </c>
      <c r="AB78" s="70">
        <v>44068</v>
      </c>
      <c r="AC78" s="1">
        <v>33</v>
      </c>
      <c r="AE78" s="64">
        <v>44069</v>
      </c>
      <c r="AF78" s="1">
        <v>43</v>
      </c>
    </row>
    <row r="79" spans="1:32">
      <c r="A79" s="64">
        <v>44071</v>
      </c>
      <c r="B79" s="1">
        <v>66</v>
      </c>
      <c r="D79" s="65">
        <v>44077</v>
      </c>
      <c r="E79" s="1">
        <v>29</v>
      </c>
      <c r="G79" s="64">
        <v>44073</v>
      </c>
      <c r="H79" s="1">
        <v>315</v>
      </c>
      <c r="J79" s="64">
        <v>44072</v>
      </c>
      <c r="K79" s="1">
        <v>19</v>
      </c>
      <c r="M79" s="64">
        <v>44070</v>
      </c>
      <c r="N79" s="1">
        <v>31</v>
      </c>
      <c r="P79" s="64">
        <v>44111</v>
      </c>
      <c r="Q79" s="1">
        <v>20</v>
      </c>
      <c r="R79" s="56"/>
      <c r="S79" s="64">
        <v>44080</v>
      </c>
      <c r="T79" s="1">
        <v>24</v>
      </c>
      <c r="U79" s="56"/>
      <c r="V79" s="64">
        <v>44075</v>
      </c>
      <c r="W79" s="1">
        <v>64</v>
      </c>
      <c r="Y79" s="64">
        <v>44074</v>
      </c>
      <c r="Z79" s="1">
        <v>9</v>
      </c>
      <c r="AB79" s="70">
        <v>44069</v>
      </c>
      <c r="AC79" s="1">
        <v>14</v>
      </c>
      <c r="AE79" s="64">
        <v>44070</v>
      </c>
      <c r="AF79" s="1">
        <v>39</v>
      </c>
    </row>
    <row r="80" spans="1:32">
      <c r="A80" s="64">
        <v>44072</v>
      </c>
      <c r="B80" s="1">
        <v>77</v>
      </c>
      <c r="D80" s="71">
        <v>44078</v>
      </c>
      <c r="E80" s="72">
        <v>45</v>
      </c>
      <c r="G80" s="64">
        <v>44074</v>
      </c>
      <c r="H80" s="1">
        <v>321</v>
      </c>
      <c r="J80" s="64">
        <v>44073</v>
      </c>
      <c r="K80" s="1">
        <v>11</v>
      </c>
      <c r="M80" s="64">
        <v>44071</v>
      </c>
      <c r="N80" s="1">
        <v>31</v>
      </c>
      <c r="P80" s="64">
        <v>44112</v>
      </c>
      <c r="Q80" s="1">
        <v>12</v>
      </c>
      <c r="R80" s="56"/>
      <c r="S80" s="64">
        <v>44081</v>
      </c>
      <c r="T80" s="1">
        <v>24</v>
      </c>
      <c r="U80" s="56"/>
      <c r="V80" s="64">
        <v>44076</v>
      </c>
      <c r="W80" s="1">
        <v>71</v>
      </c>
      <c r="Y80" s="64">
        <v>44075</v>
      </c>
      <c r="Z80" s="1">
        <v>9</v>
      </c>
      <c r="AB80" s="70">
        <v>44071</v>
      </c>
      <c r="AC80" s="1">
        <v>12</v>
      </c>
      <c r="AE80" s="64">
        <v>44071</v>
      </c>
      <c r="AF80" s="1">
        <v>54</v>
      </c>
    </row>
    <row r="81" spans="1:32">
      <c r="A81" s="64">
        <v>44073</v>
      </c>
      <c r="B81" s="1">
        <v>63</v>
      </c>
      <c r="D81" s="71">
        <v>44079</v>
      </c>
      <c r="E81" s="72">
        <v>26</v>
      </c>
      <c r="G81" s="64">
        <v>44075</v>
      </c>
      <c r="H81" s="1">
        <v>79</v>
      </c>
      <c r="J81" s="64">
        <v>44074</v>
      </c>
      <c r="K81" s="1">
        <v>14</v>
      </c>
      <c r="M81" s="64">
        <v>44072</v>
      </c>
      <c r="N81" s="1">
        <v>39</v>
      </c>
      <c r="P81" s="64">
        <v>44113</v>
      </c>
      <c r="Q81" s="1">
        <v>23</v>
      </c>
      <c r="R81" s="56"/>
      <c r="S81" s="64">
        <v>44082</v>
      </c>
      <c r="T81" s="1">
        <v>31</v>
      </c>
      <c r="U81" s="56"/>
      <c r="V81" s="64">
        <v>44077</v>
      </c>
      <c r="W81" s="1">
        <v>47</v>
      </c>
      <c r="Y81" s="64">
        <v>44076</v>
      </c>
      <c r="Z81" s="1">
        <v>14</v>
      </c>
      <c r="AB81" s="70">
        <v>44072</v>
      </c>
      <c r="AC81" s="1">
        <v>28</v>
      </c>
      <c r="AE81" s="64">
        <v>44072</v>
      </c>
      <c r="AF81" s="1">
        <v>68</v>
      </c>
    </row>
    <row r="82" spans="1:32">
      <c r="A82" s="64">
        <v>44074</v>
      </c>
      <c r="B82" s="1">
        <v>44</v>
      </c>
      <c r="D82" s="71">
        <v>44080</v>
      </c>
      <c r="E82" s="72">
        <v>25</v>
      </c>
      <c r="G82" s="64">
        <v>44076</v>
      </c>
      <c r="H82" s="1">
        <v>64</v>
      </c>
      <c r="J82" s="64">
        <v>44075</v>
      </c>
      <c r="K82" s="1">
        <v>25</v>
      </c>
      <c r="M82" s="64">
        <v>44073</v>
      </c>
      <c r="N82" s="1">
        <v>29</v>
      </c>
      <c r="P82" s="64">
        <v>44114</v>
      </c>
      <c r="Q82" s="1">
        <v>25</v>
      </c>
      <c r="R82" s="56"/>
      <c r="S82" s="64">
        <v>44083</v>
      </c>
      <c r="T82" s="1">
        <v>25</v>
      </c>
      <c r="U82" s="56"/>
      <c r="V82" s="73">
        <v>44078</v>
      </c>
      <c r="W82" s="74">
        <v>62</v>
      </c>
      <c r="Y82" s="64">
        <v>44077</v>
      </c>
      <c r="Z82" s="1">
        <v>9</v>
      </c>
      <c r="AB82" s="70">
        <v>44073</v>
      </c>
      <c r="AC82" s="1">
        <v>9</v>
      </c>
      <c r="AE82" s="64">
        <v>44073</v>
      </c>
      <c r="AF82" s="1">
        <v>52</v>
      </c>
    </row>
    <row r="83" spans="1:32">
      <c r="A83" s="64">
        <v>44075</v>
      </c>
      <c r="B83" s="1">
        <v>66</v>
      </c>
      <c r="D83" s="65">
        <v>44081</v>
      </c>
      <c r="E83" s="1">
        <v>23</v>
      </c>
      <c r="G83" s="64">
        <v>44077</v>
      </c>
      <c r="H83" s="1">
        <v>65</v>
      </c>
      <c r="J83" s="64">
        <v>44076</v>
      </c>
      <c r="K83" s="1">
        <v>29</v>
      </c>
      <c r="M83" s="64">
        <v>44074</v>
      </c>
      <c r="N83" s="1">
        <v>28</v>
      </c>
      <c r="P83" s="64">
        <v>44115</v>
      </c>
      <c r="Q83" s="1">
        <v>15</v>
      </c>
      <c r="R83" s="56"/>
      <c r="S83" s="64">
        <v>44084</v>
      </c>
      <c r="T83" s="1">
        <v>27</v>
      </c>
      <c r="U83" s="56"/>
      <c r="V83" s="73">
        <v>44079</v>
      </c>
      <c r="W83" s="74">
        <v>64</v>
      </c>
      <c r="Y83" s="75">
        <v>44078</v>
      </c>
      <c r="Z83" s="72">
        <v>10</v>
      </c>
      <c r="AB83" s="70">
        <v>44074</v>
      </c>
      <c r="AC83" s="1">
        <v>12</v>
      </c>
      <c r="AE83" s="64">
        <v>44074</v>
      </c>
      <c r="AF83" s="1">
        <v>43</v>
      </c>
    </row>
    <row r="84" spans="1:32">
      <c r="A84" s="64">
        <v>44076</v>
      </c>
      <c r="B84" s="1">
        <v>85</v>
      </c>
      <c r="D84" s="65">
        <v>44082</v>
      </c>
      <c r="E84" s="1">
        <v>22</v>
      </c>
      <c r="G84" s="73">
        <v>44078</v>
      </c>
      <c r="H84" s="74">
        <v>268</v>
      </c>
      <c r="J84" s="64">
        <v>44077</v>
      </c>
      <c r="K84" s="1">
        <v>21</v>
      </c>
      <c r="M84" s="64">
        <v>44075</v>
      </c>
      <c r="N84" s="1">
        <v>31</v>
      </c>
      <c r="P84" s="64">
        <v>44116</v>
      </c>
      <c r="Q84" s="1">
        <v>17</v>
      </c>
      <c r="R84" s="56"/>
      <c r="S84" s="64">
        <v>44085</v>
      </c>
      <c r="T84" s="1">
        <v>42</v>
      </c>
      <c r="U84" s="56"/>
      <c r="V84" s="73">
        <v>44080</v>
      </c>
      <c r="W84" s="74">
        <v>64</v>
      </c>
      <c r="Y84" s="75">
        <v>44079</v>
      </c>
      <c r="Z84" s="72">
        <v>10</v>
      </c>
      <c r="AB84" s="70">
        <v>44075</v>
      </c>
      <c r="AC84" s="1">
        <v>41</v>
      </c>
      <c r="AE84" s="64">
        <v>44075</v>
      </c>
      <c r="AF84" s="1">
        <v>71</v>
      </c>
    </row>
    <row r="85" spans="1:32">
      <c r="A85" s="64">
        <v>44077</v>
      </c>
      <c r="B85" s="1">
        <v>61</v>
      </c>
      <c r="D85" s="65">
        <v>44083</v>
      </c>
      <c r="E85" s="1">
        <v>29</v>
      </c>
      <c r="G85" s="73">
        <v>44079</v>
      </c>
      <c r="H85" s="74">
        <v>73</v>
      </c>
      <c r="J85" s="75">
        <v>44078</v>
      </c>
      <c r="K85" s="72">
        <v>25</v>
      </c>
      <c r="M85" s="64">
        <v>44076</v>
      </c>
      <c r="N85" s="1">
        <v>34</v>
      </c>
      <c r="P85" s="64">
        <v>44117</v>
      </c>
      <c r="Q85" s="1">
        <v>18</v>
      </c>
      <c r="R85" s="56"/>
      <c r="S85" s="64">
        <v>44086</v>
      </c>
      <c r="T85" s="1">
        <v>37</v>
      </c>
      <c r="U85" s="56"/>
      <c r="V85" s="64">
        <v>44081</v>
      </c>
      <c r="W85" s="1">
        <v>51</v>
      </c>
      <c r="Y85" s="75">
        <v>44080</v>
      </c>
      <c r="Z85" s="72">
        <v>9</v>
      </c>
      <c r="AB85" s="70">
        <v>44076</v>
      </c>
      <c r="AC85" s="1">
        <v>51</v>
      </c>
      <c r="AE85" s="64">
        <v>44076</v>
      </c>
      <c r="AF85" s="1">
        <v>108</v>
      </c>
    </row>
    <row r="86" spans="1:32">
      <c r="A86" s="75">
        <v>44078</v>
      </c>
      <c r="B86" s="72">
        <v>60</v>
      </c>
      <c r="D86" s="65">
        <v>44084</v>
      </c>
      <c r="E86" s="1">
        <v>21</v>
      </c>
      <c r="G86" s="73">
        <v>44080</v>
      </c>
      <c r="H86" s="74">
        <v>75</v>
      </c>
      <c r="J86" s="75">
        <v>44079</v>
      </c>
      <c r="K86" s="72">
        <v>32</v>
      </c>
      <c r="M86" s="64">
        <v>44077</v>
      </c>
      <c r="N86" s="1">
        <v>32</v>
      </c>
      <c r="P86" s="64">
        <v>44118</v>
      </c>
      <c r="Q86" s="1">
        <v>31</v>
      </c>
      <c r="R86" s="56"/>
      <c r="S86" s="64">
        <v>44087</v>
      </c>
      <c r="T86" s="1">
        <v>10</v>
      </c>
      <c r="U86" s="56"/>
      <c r="V86" s="64">
        <v>44082</v>
      </c>
      <c r="W86" s="1">
        <v>54</v>
      </c>
      <c r="Y86" s="64">
        <v>44081</v>
      </c>
      <c r="Z86" s="1">
        <v>10</v>
      </c>
      <c r="AB86" s="70">
        <v>44077</v>
      </c>
      <c r="AC86" s="1">
        <v>19</v>
      </c>
      <c r="AE86" s="64">
        <v>44077</v>
      </c>
      <c r="AF86" s="1">
        <v>71</v>
      </c>
    </row>
    <row r="87" spans="1:32">
      <c r="A87" s="75">
        <v>44079</v>
      </c>
      <c r="B87" s="72">
        <v>60</v>
      </c>
      <c r="D87" s="65">
        <v>44085</v>
      </c>
      <c r="E87" s="1">
        <v>47</v>
      </c>
      <c r="G87" s="64">
        <v>44081</v>
      </c>
      <c r="H87" s="1">
        <v>276</v>
      </c>
      <c r="J87" s="75">
        <v>44080</v>
      </c>
      <c r="K87" s="72">
        <v>16</v>
      </c>
      <c r="M87" s="75">
        <v>44078</v>
      </c>
      <c r="N87" s="72">
        <v>32</v>
      </c>
      <c r="P87" s="64">
        <v>44119</v>
      </c>
      <c r="Q87" s="1">
        <v>14</v>
      </c>
      <c r="R87" s="56"/>
      <c r="S87" s="64">
        <v>44088</v>
      </c>
      <c r="T87" s="1">
        <v>28</v>
      </c>
      <c r="U87" s="56"/>
      <c r="V87" s="64">
        <v>44083</v>
      </c>
      <c r="W87" s="1">
        <v>59</v>
      </c>
      <c r="Y87" s="64">
        <v>44082</v>
      </c>
      <c r="Z87" s="1">
        <v>11</v>
      </c>
      <c r="AB87" s="81">
        <v>44078</v>
      </c>
      <c r="AC87" s="72">
        <v>26</v>
      </c>
      <c r="AE87" s="73">
        <v>44078</v>
      </c>
      <c r="AF87" s="74">
        <v>75</v>
      </c>
    </row>
    <row r="88" spans="1:32">
      <c r="A88" s="75">
        <v>44080</v>
      </c>
      <c r="B88" s="72">
        <v>61</v>
      </c>
      <c r="D88" s="65">
        <v>44086</v>
      </c>
      <c r="E88" s="1">
        <v>24</v>
      </c>
      <c r="G88" s="64">
        <v>44082</v>
      </c>
      <c r="H88" s="1">
        <v>286</v>
      </c>
      <c r="J88" s="64">
        <v>44081</v>
      </c>
      <c r="K88" s="1">
        <v>21</v>
      </c>
      <c r="M88" s="75">
        <v>44079</v>
      </c>
      <c r="N88" s="72">
        <v>27</v>
      </c>
      <c r="P88" s="64">
        <v>44120</v>
      </c>
      <c r="Q88" s="1">
        <v>59</v>
      </c>
      <c r="R88" s="56"/>
      <c r="S88" s="64">
        <v>44089</v>
      </c>
      <c r="T88" s="1">
        <v>31</v>
      </c>
      <c r="U88" s="56"/>
      <c r="V88" s="64">
        <v>44084</v>
      </c>
      <c r="W88" s="1">
        <v>70</v>
      </c>
      <c r="Y88" s="64">
        <v>44083</v>
      </c>
      <c r="Z88" s="1">
        <v>11</v>
      </c>
      <c r="AB88" s="81">
        <v>44079</v>
      </c>
      <c r="AC88" s="72">
        <v>37</v>
      </c>
      <c r="AE88" s="73">
        <v>44079</v>
      </c>
      <c r="AF88" s="74">
        <v>72</v>
      </c>
    </row>
    <row r="89" spans="1:32">
      <c r="A89" s="64">
        <v>44081</v>
      </c>
      <c r="B89" s="1">
        <v>53</v>
      </c>
      <c r="D89" s="65">
        <v>44087</v>
      </c>
      <c r="E89" s="1">
        <v>15</v>
      </c>
      <c r="G89" s="64">
        <v>44083</v>
      </c>
      <c r="H89" s="1">
        <v>294</v>
      </c>
      <c r="J89" s="64">
        <v>44082</v>
      </c>
      <c r="K89" s="1">
        <v>19</v>
      </c>
      <c r="M89" s="75">
        <v>44080</v>
      </c>
      <c r="N89" s="72">
        <v>25</v>
      </c>
      <c r="P89" s="64">
        <v>44121</v>
      </c>
      <c r="Q89" s="1">
        <v>9</v>
      </c>
      <c r="R89" s="56"/>
      <c r="S89" s="64">
        <v>44090</v>
      </c>
      <c r="T89" s="1">
        <v>41</v>
      </c>
      <c r="U89" s="56"/>
      <c r="V89" s="64">
        <v>44085</v>
      </c>
      <c r="W89" s="1">
        <v>62</v>
      </c>
      <c r="Y89" s="64">
        <v>44084</v>
      </c>
      <c r="Z89" s="1">
        <v>14</v>
      </c>
      <c r="AB89" s="81">
        <v>44080</v>
      </c>
      <c r="AC89" s="72">
        <v>24</v>
      </c>
      <c r="AE89" s="73">
        <v>44080</v>
      </c>
      <c r="AF89" s="74">
        <v>49</v>
      </c>
    </row>
    <row r="90" spans="1:32">
      <c r="A90" s="64">
        <v>44082</v>
      </c>
      <c r="B90" s="1">
        <v>62</v>
      </c>
      <c r="D90" s="65">
        <v>44088</v>
      </c>
      <c r="E90" s="1">
        <v>19</v>
      </c>
      <c r="G90" s="64">
        <v>44084</v>
      </c>
      <c r="H90" s="1">
        <v>342</v>
      </c>
      <c r="J90" s="64">
        <v>44083</v>
      </c>
      <c r="K90" s="1">
        <v>16</v>
      </c>
      <c r="M90" s="64">
        <v>44081</v>
      </c>
      <c r="N90" s="1">
        <v>30</v>
      </c>
      <c r="P90" s="64">
        <v>44122</v>
      </c>
      <c r="Q90" s="1">
        <v>9</v>
      </c>
      <c r="R90" s="56"/>
      <c r="S90" s="64">
        <v>44091</v>
      </c>
      <c r="T90" s="1">
        <v>33</v>
      </c>
      <c r="U90" s="56"/>
      <c r="V90" s="64">
        <v>44086</v>
      </c>
      <c r="W90" s="1">
        <v>45</v>
      </c>
      <c r="Y90" s="64">
        <v>44085</v>
      </c>
      <c r="Z90" s="1">
        <v>12</v>
      </c>
      <c r="AB90" s="70">
        <v>44081</v>
      </c>
      <c r="AC90" s="1">
        <v>24</v>
      </c>
      <c r="AE90" s="64">
        <v>44081</v>
      </c>
      <c r="AF90" s="1">
        <v>46</v>
      </c>
    </row>
    <row r="91" spans="1:32">
      <c r="A91" s="64">
        <v>44083</v>
      </c>
      <c r="B91" s="1">
        <v>58</v>
      </c>
      <c r="D91" s="65">
        <v>44089</v>
      </c>
      <c r="E91" s="1">
        <v>17</v>
      </c>
      <c r="G91" s="64">
        <v>44085</v>
      </c>
      <c r="H91" s="1">
        <v>317</v>
      </c>
      <c r="J91" s="64">
        <v>44084</v>
      </c>
      <c r="K91" s="1">
        <v>17</v>
      </c>
      <c r="M91" s="64">
        <v>44082</v>
      </c>
      <c r="N91" s="1">
        <v>35</v>
      </c>
      <c r="P91" s="64">
        <v>44123</v>
      </c>
      <c r="Q91" s="1">
        <v>10</v>
      </c>
      <c r="R91" s="56"/>
      <c r="S91" s="64">
        <v>44092</v>
      </c>
      <c r="T91" s="1">
        <v>45</v>
      </c>
      <c r="U91" s="56"/>
      <c r="V91" s="64">
        <v>44087</v>
      </c>
      <c r="W91" s="1">
        <v>69</v>
      </c>
      <c r="Y91" s="64">
        <v>44086</v>
      </c>
      <c r="Z91" s="1">
        <v>10</v>
      </c>
      <c r="AB91" s="70">
        <v>44082</v>
      </c>
      <c r="AC91" s="1">
        <v>31</v>
      </c>
      <c r="AE91" s="64">
        <v>44082</v>
      </c>
      <c r="AF91" s="1">
        <v>56</v>
      </c>
    </row>
    <row r="92" spans="1:32">
      <c r="A92" s="64">
        <v>44084</v>
      </c>
      <c r="B92" s="1">
        <v>60</v>
      </c>
      <c r="D92" s="65">
        <v>44090</v>
      </c>
      <c r="E92" s="1">
        <v>25</v>
      </c>
      <c r="G92" s="64">
        <v>44086</v>
      </c>
      <c r="H92" s="1">
        <v>73</v>
      </c>
      <c r="J92" s="64">
        <v>44085</v>
      </c>
      <c r="K92" s="1">
        <v>24</v>
      </c>
      <c r="M92" s="64">
        <v>44083</v>
      </c>
      <c r="N92" s="1">
        <v>29</v>
      </c>
      <c r="P92" s="64">
        <v>44124</v>
      </c>
      <c r="Q92" s="1">
        <v>9</v>
      </c>
      <c r="R92" s="56"/>
      <c r="S92" s="64">
        <v>44093</v>
      </c>
      <c r="T92" s="1">
        <v>64</v>
      </c>
      <c r="U92" s="56"/>
      <c r="V92" s="64">
        <v>44088</v>
      </c>
      <c r="W92" s="1">
        <v>75</v>
      </c>
      <c r="Y92" s="64">
        <v>44087</v>
      </c>
      <c r="Z92" s="1">
        <v>9</v>
      </c>
      <c r="AB92" s="70">
        <v>44083</v>
      </c>
      <c r="AC92" s="1">
        <v>25</v>
      </c>
      <c r="AE92" s="64">
        <v>44083</v>
      </c>
      <c r="AF92" s="1">
        <v>67</v>
      </c>
    </row>
    <row r="93" spans="1:32">
      <c r="A93" s="64">
        <v>44085</v>
      </c>
      <c r="B93" s="1">
        <v>60</v>
      </c>
      <c r="D93" s="65">
        <v>44091</v>
      </c>
      <c r="E93" s="1">
        <v>17</v>
      </c>
      <c r="G93" s="64">
        <v>44087</v>
      </c>
      <c r="H93" s="1">
        <v>291</v>
      </c>
      <c r="J93" s="64">
        <v>44086</v>
      </c>
      <c r="K93" s="1">
        <v>13</v>
      </c>
      <c r="M93" s="64">
        <v>44084</v>
      </c>
      <c r="N93" s="1">
        <v>32</v>
      </c>
      <c r="P93" s="64">
        <v>44125</v>
      </c>
      <c r="Q93" s="1">
        <v>9</v>
      </c>
      <c r="R93" s="56"/>
      <c r="S93" s="64">
        <v>44094</v>
      </c>
      <c r="T93" s="1">
        <v>30</v>
      </c>
      <c r="U93" s="56"/>
      <c r="V93" s="64">
        <v>44089</v>
      </c>
      <c r="W93" s="1">
        <v>69</v>
      </c>
      <c r="Y93" s="64">
        <v>44088</v>
      </c>
      <c r="Z93" s="1">
        <v>13</v>
      </c>
      <c r="AB93" s="70">
        <v>44084</v>
      </c>
      <c r="AC93" s="1">
        <v>27</v>
      </c>
      <c r="AE93" s="64">
        <v>44084</v>
      </c>
      <c r="AF93" s="1">
        <v>50</v>
      </c>
    </row>
    <row r="94" spans="1:32">
      <c r="A94" s="64">
        <v>44086</v>
      </c>
      <c r="B94" s="1">
        <v>52</v>
      </c>
      <c r="D94" s="65">
        <v>44092</v>
      </c>
      <c r="E94" s="1">
        <v>27</v>
      </c>
      <c r="G94" s="64">
        <v>44088</v>
      </c>
      <c r="H94" s="1">
        <v>214</v>
      </c>
      <c r="J94" s="64">
        <v>44087</v>
      </c>
      <c r="K94" s="1">
        <v>18</v>
      </c>
      <c r="M94" s="64">
        <v>44085</v>
      </c>
      <c r="N94" s="1">
        <v>28</v>
      </c>
      <c r="P94" s="64">
        <v>44126</v>
      </c>
      <c r="Q94" s="1">
        <v>9</v>
      </c>
      <c r="R94" s="56"/>
      <c r="S94" s="64">
        <v>44095</v>
      </c>
      <c r="T94" s="1">
        <v>46</v>
      </c>
      <c r="U94" s="56"/>
      <c r="V94" s="64">
        <v>44090</v>
      </c>
      <c r="W94" s="1">
        <v>82</v>
      </c>
      <c r="Y94" s="64">
        <v>44089</v>
      </c>
      <c r="Z94" s="1">
        <v>19</v>
      </c>
      <c r="AB94" s="70">
        <v>44085</v>
      </c>
      <c r="AC94" s="1">
        <v>42</v>
      </c>
      <c r="AE94" s="64">
        <v>44085</v>
      </c>
      <c r="AF94" s="1">
        <v>59</v>
      </c>
    </row>
    <row r="95" spans="1:32">
      <c r="A95" s="64">
        <v>44087</v>
      </c>
      <c r="B95" s="1">
        <v>49</v>
      </c>
      <c r="D95" s="65">
        <v>44093</v>
      </c>
      <c r="E95" s="1">
        <v>25</v>
      </c>
      <c r="G95" s="64">
        <v>44089</v>
      </c>
      <c r="H95" s="1">
        <v>80</v>
      </c>
      <c r="J95" s="64">
        <v>44088</v>
      </c>
      <c r="K95" s="1">
        <v>9</v>
      </c>
      <c r="M95" s="64">
        <v>44086</v>
      </c>
      <c r="N95" s="1">
        <v>22</v>
      </c>
      <c r="P95" s="64">
        <v>44127</v>
      </c>
      <c r="Q95" s="1">
        <v>9</v>
      </c>
      <c r="R95" s="56"/>
      <c r="S95" s="64">
        <v>44096</v>
      </c>
      <c r="T95" s="1">
        <v>37</v>
      </c>
      <c r="U95" s="56"/>
      <c r="V95" s="64">
        <v>44091</v>
      </c>
      <c r="W95" s="1">
        <v>83</v>
      </c>
      <c r="Y95" s="64">
        <v>44090</v>
      </c>
      <c r="Z95" s="1">
        <v>16</v>
      </c>
      <c r="AB95" s="70">
        <v>44086</v>
      </c>
      <c r="AC95" s="1">
        <v>36</v>
      </c>
      <c r="AE95" s="64">
        <v>44086</v>
      </c>
      <c r="AF95" s="1">
        <v>54</v>
      </c>
    </row>
    <row r="96" spans="1:32">
      <c r="A96" s="64">
        <v>44088</v>
      </c>
      <c r="B96" s="1">
        <v>65</v>
      </c>
      <c r="D96" s="65">
        <v>44094</v>
      </c>
      <c r="E96" s="1">
        <v>30</v>
      </c>
      <c r="G96" s="64">
        <v>44090</v>
      </c>
      <c r="H96" s="1">
        <v>111</v>
      </c>
      <c r="J96" s="64">
        <v>44089</v>
      </c>
      <c r="K96" s="1">
        <v>22</v>
      </c>
      <c r="M96" s="64">
        <v>44087</v>
      </c>
      <c r="N96" s="1">
        <v>23</v>
      </c>
      <c r="P96" s="64">
        <v>44128</v>
      </c>
      <c r="Q96" s="1">
        <v>10</v>
      </c>
      <c r="R96" s="56"/>
      <c r="S96" s="64">
        <v>44097</v>
      </c>
      <c r="T96" s="1">
        <v>15</v>
      </c>
      <c r="U96" s="56"/>
      <c r="V96" s="64">
        <v>44092</v>
      </c>
      <c r="W96" s="1">
        <v>82</v>
      </c>
      <c r="Y96" s="64">
        <v>44091</v>
      </c>
      <c r="Z96" s="1">
        <v>25</v>
      </c>
      <c r="AB96" s="70">
        <v>44087</v>
      </c>
      <c r="AC96" s="1">
        <v>10</v>
      </c>
      <c r="AE96" s="64">
        <v>44087</v>
      </c>
      <c r="AF96" s="1">
        <v>27</v>
      </c>
    </row>
    <row r="97" spans="1:32">
      <c r="A97" s="64">
        <v>44089</v>
      </c>
      <c r="B97" s="1">
        <v>76</v>
      </c>
      <c r="D97" s="65">
        <v>44095</v>
      </c>
      <c r="E97" s="1">
        <v>29</v>
      </c>
      <c r="G97" s="64">
        <v>44091</v>
      </c>
      <c r="H97" s="1">
        <v>86</v>
      </c>
      <c r="J97" s="64">
        <v>44090</v>
      </c>
      <c r="K97" s="1">
        <v>26</v>
      </c>
      <c r="M97" s="64">
        <v>44088</v>
      </c>
      <c r="N97" s="1">
        <v>31</v>
      </c>
      <c r="P97" s="64">
        <v>44129</v>
      </c>
      <c r="Q97" s="1">
        <v>9</v>
      </c>
      <c r="R97" s="56"/>
      <c r="S97" s="64">
        <v>44098</v>
      </c>
      <c r="T97" s="1">
        <v>46</v>
      </c>
      <c r="U97" s="56"/>
      <c r="V97" s="64">
        <v>44093</v>
      </c>
      <c r="W97" s="1">
        <v>95</v>
      </c>
      <c r="Y97" s="64">
        <v>44092</v>
      </c>
      <c r="Z97" s="1">
        <v>18</v>
      </c>
      <c r="AB97" s="70">
        <v>44088</v>
      </c>
      <c r="AC97" s="1">
        <v>28</v>
      </c>
      <c r="AE97" s="64">
        <v>44088</v>
      </c>
      <c r="AF97" s="1">
        <v>43</v>
      </c>
    </row>
    <row r="98" spans="1:32">
      <c r="A98" s="64">
        <v>44090</v>
      </c>
      <c r="B98" s="1">
        <v>82</v>
      </c>
      <c r="D98" s="65">
        <v>44096</v>
      </c>
      <c r="E98" s="1">
        <v>30</v>
      </c>
      <c r="G98" s="64">
        <v>44092</v>
      </c>
      <c r="H98" s="1">
        <v>84</v>
      </c>
      <c r="J98" s="64">
        <v>44091</v>
      </c>
      <c r="K98" s="1">
        <v>22</v>
      </c>
      <c r="M98" s="64">
        <v>44089</v>
      </c>
      <c r="N98" s="1">
        <v>45</v>
      </c>
      <c r="P98" s="64">
        <v>44130</v>
      </c>
      <c r="Q98" s="1">
        <v>11</v>
      </c>
      <c r="R98" s="56"/>
      <c r="S98" s="64">
        <v>44099</v>
      </c>
      <c r="T98" s="1">
        <v>29</v>
      </c>
      <c r="U98" s="56"/>
      <c r="V98" s="64">
        <v>44094</v>
      </c>
      <c r="W98" s="1">
        <v>72</v>
      </c>
      <c r="Y98" s="64">
        <v>44093</v>
      </c>
      <c r="Z98" s="1">
        <v>27</v>
      </c>
      <c r="AB98" s="70">
        <v>44089</v>
      </c>
      <c r="AC98" s="1">
        <v>31</v>
      </c>
      <c r="AE98" s="64">
        <v>44089</v>
      </c>
      <c r="AF98" s="1">
        <v>57</v>
      </c>
    </row>
    <row r="99" spans="1:32">
      <c r="A99" s="64">
        <v>44091</v>
      </c>
      <c r="B99" s="1">
        <v>93</v>
      </c>
      <c r="D99" s="65">
        <v>44097</v>
      </c>
      <c r="E99" s="1">
        <v>16</v>
      </c>
      <c r="G99" s="64">
        <v>44093</v>
      </c>
      <c r="H99" s="1">
        <v>83</v>
      </c>
      <c r="J99" s="64">
        <v>44092</v>
      </c>
      <c r="K99" s="1">
        <v>27</v>
      </c>
      <c r="M99" s="64">
        <v>44090</v>
      </c>
      <c r="N99" s="1">
        <v>40</v>
      </c>
      <c r="P99" s="64">
        <v>44131</v>
      </c>
      <c r="Q99" s="1">
        <v>38</v>
      </c>
      <c r="R99" s="56"/>
      <c r="S99" s="64">
        <v>44100</v>
      </c>
      <c r="T99" s="1">
        <v>13</v>
      </c>
      <c r="U99" s="56"/>
      <c r="V99" s="64">
        <v>44095</v>
      </c>
      <c r="W99" s="1">
        <v>82</v>
      </c>
      <c r="Y99" s="64">
        <v>44094</v>
      </c>
      <c r="Z99" s="1">
        <v>11</v>
      </c>
      <c r="AB99" s="70">
        <v>44090</v>
      </c>
      <c r="AC99" s="1">
        <v>40</v>
      </c>
      <c r="AE99" s="64">
        <v>44090</v>
      </c>
      <c r="AF99" s="1">
        <v>35</v>
      </c>
    </row>
    <row r="100" spans="1:32">
      <c r="A100" s="64">
        <v>44092</v>
      </c>
      <c r="B100" s="1">
        <v>99</v>
      </c>
      <c r="D100" s="65">
        <v>44098</v>
      </c>
      <c r="E100" s="1">
        <v>24</v>
      </c>
      <c r="G100" s="64">
        <v>44094</v>
      </c>
      <c r="H100" s="1">
        <v>78</v>
      </c>
      <c r="J100" s="64">
        <v>44093</v>
      </c>
      <c r="K100" s="1">
        <v>31</v>
      </c>
      <c r="M100" s="64">
        <v>44091</v>
      </c>
      <c r="N100" s="1">
        <v>34</v>
      </c>
      <c r="P100" s="64">
        <v>44132</v>
      </c>
      <c r="Q100" s="1">
        <v>29</v>
      </c>
      <c r="R100" s="56"/>
      <c r="S100" s="64">
        <v>44101</v>
      </c>
      <c r="T100" s="1">
        <v>23</v>
      </c>
      <c r="U100" s="56"/>
      <c r="V100" s="64">
        <v>44096</v>
      </c>
      <c r="W100" s="1">
        <v>90</v>
      </c>
      <c r="Y100" s="64">
        <v>44095</v>
      </c>
      <c r="Z100" s="1">
        <v>13</v>
      </c>
      <c r="AB100" s="70">
        <v>44091</v>
      </c>
      <c r="AC100" s="1">
        <v>30</v>
      </c>
      <c r="AE100" s="64">
        <v>44092</v>
      </c>
      <c r="AF100" s="1">
        <v>51</v>
      </c>
    </row>
    <row r="101" spans="1:32">
      <c r="A101" s="64">
        <v>44093</v>
      </c>
      <c r="B101" s="1">
        <v>108</v>
      </c>
      <c r="D101" s="65">
        <v>44099</v>
      </c>
      <c r="E101" s="1">
        <v>20</v>
      </c>
      <c r="G101" s="64">
        <v>44095</v>
      </c>
      <c r="H101" s="1">
        <v>77</v>
      </c>
      <c r="J101" s="64">
        <v>44094</v>
      </c>
      <c r="K101" s="1">
        <v>24</v>
      </c>
      <c r="M101" s="64">
        <v>44092</v>
      </c>
      <c r="N101" s="1">
        <v>40</v>
      </c>
      <c r="P101" s="64">
        <v>44133</v>
      </c>
      <c r="Q101" s="1">
        <v>20</v>
      </c>
      <c r="R101" s="56"/>
      <c r="S101" s="64">
        <v>44102</v>
      </c>
      <c r="T101" s="1">
        <v>36</v>
      </c>
      <c r="U101" s="56"/>
      <c r="V101" s="64">
        <v>44097</v>
      </c>
      <c r="W101" s="1">
        <v>70</v>
      </c>
      <c r="Y101" s="64">
        <v>44096</v>
      </c>
      <c r="Z101" s="1">
        <v>14</v>
      </c>
      <c r="AB101" s="70">
        <v>44092</v>
      </c>
      <c r="AC101" s="1">
        <v>45</v>
      </c>
      <c r="AE101" s="64">
        <v>44093</v>
      </c>
      <c r="AF101" s="1">
        <v>103</v>
      </c>
    </row>
    <row r="102" spans="1:32">
      <c r="A102" s="64">
        <v>44094</v>
      </c>
      <c r="B102" s="1">
        <v>83</v>
      </c>
      <c r="D102" s="65">
        <v>44100</v>
      </c>
      <c r="E102" s="1">
        <v>16</v>
      </c>
      <c r="G102" s="64">
        <v>44096</v>
      </c>
      <c r="H102" s="1">
        <v>81</v>
      </c>
      <c r="J102" s="64">
        <v>44095</v>
      </c>
      <c r="K102" s="1">
        <v>31</v>
      </c>
      <c r="M102" s="64">
        <v>44093</v>
      </c>
      <c r="N102" s="1">
        <v>42</v>
      </c>
      <c r="P102" s="64">
        <v>44134</v>
      </c>
      <c r="Q102" s="1">
        <v>23</v>
      </c>
      <c r="R102" s="56"/>
      <c r="S102" s="64">
        <v>44103</v>
      </c>
      <c r="T102" s="1">
        <v>45</v>
      </c>
      <c r="U102" s="56"/>
      <c r="V102" s="64">
        <v>44098</v>
      </c>
      <c r="W102" s="1">
        <v>83</v>
      </c>
      <c r="Y102" s="64">
        <v>44097</v>
      </c>
      <c r="Z102" s="1">
        <v>12</v>
      </c>
      <c r="AB102" s="70">
        <v>44093</v>
      </c>
      <c r="AC102" s="1">
        <v>55</v>
      </c>
      <c r="AE102" s="64">
        <v>44094</v>
      </c>
      <c r="AF102" s="1">
        <v>51</v>
      </c>
    </row>
    <row r="103" spans="1:32">
      <c r="A103" s="64">
        <v>44095</v>
      </c>
      <c r="B103" s="1">
        <v>79</v>
      </c>
      <c r="D103" s="65">
        <v>44101</v>
      </c>
      <c r="E103" s="1">
        <v>19</v>
      </c>
      <c r="G103" s="64">
        <v>44097</v>
      </c>
      <c r="H103" s="1">
        <v>82</v>
      </c>
      <c r="J103" s="64">
        <v>44096</v>
      </c>
      <c r="K103" s="1">
        <v>31</v>
      </c>
      <c r="M103" s="64">
        <v>44094</v>
      </c>
      <c r="N103" s="1">
        <v>35</v>
      </c>
      <c r="P103" s="64">
        <v>44135</v>
      </c>
      <c r="Q103" s="1">
        <v>34</v>
      </c>
      <c r="R103" s="56"/>
      <c r="S103" s="64">
        <v>44104</v>
      </c>
      <c r="T103" s="1">
        <v>33</v>
      </c>
      <c r="U103" s="56"/>
      <c r="V103" s="64">
        <v>44099</v>
      </c>
      <c r="W103" s="1">
        <v>77</v>
      </c>
      <c r="Y103" s="64">
        <v>44098</v>
      </c>
      <c r="Z103" s="1">
        <v>17</v>
      </c>
      <c r="AB103" s="70">
        <v>44094</v>
      </c>
      <c r="AC103" s="1">
        <v>30</v>
      </c>
      <c r="AE103" s="64">
        <v>44095</v>
      </c>
      <c r="AF103" s="1">
        <v>62</v>
      </c>
    </row>
    <row r="104" spans="1:32">
      <c r="A104" s="64">
        <v>44096</v>
      </c>
      <c r="B104" s="1">
        <v>92</v>
      </c>
      <c r="D104" s="65">
        <v>44102</v>
      </c>
      <c r="E104" s="1">
        <v>22</v>
      </c>
      <c r="G104" s="64">
        <v>44098</v>
      </c>
      <c r="H104" s="1">
        <v>80</v>
      </c>
      <c r="J104" s="64">
        <v>44097</v>
      </c>
      <c r="K104" s="1">
        <v>20</v>
      </c>
      <c r="M104" s="64">
        <v>44095</v>
      </c>
      <c r="N104" s="1">
        <v>33</v>
      </c>
      <c r="P104" s="64">
        <v>44136</v>
      </c>
      <c r="Q104" s="1">
        <v>36</v>
      </c>
      <c r="R104" s="56"/>
      <c r="S104" s="73"/>
      <c r="T104" s="74"/>
      <c r="U104" s="56"/>
      <c r="V104" s="64">
        <v>44102</v>
      </c>
      <c r="W104" s="1">
        <v>148</v>
      </c>
      <c r="Y104" s="64">
        <v>44099</v>
      </c>
      <c r="Z104" s="1">
        <v>15</v>
      </c>
      <c r="AB104" s="70">
        <v>44095</v>
      </c>
      <c r="AC104" s="1">
        <v>45</v>
      </c>
      <c r="AE104" s="64">
        <v>44096</v>
      </c>
      <c r="AF104" s="1">
        <v>69</v>
      </c>
    </row>
    <row r="105" spans="1:32">
      <c r="A105" s="64">
        <v>44097</v>
      </c>
      <c r="B105" s="1">
        <v>64</v>
      </c>
      <c r="D105" s="65">
        <v>44103</v>
      </c>
      <c r="E105" s="1">
        <v>25</v>
      </c>
      <c r="G105" s="64">
        <v>44099</v>
      </c>
      <c r="H105" s="1">
        <v>84</v>
      </c>
      <c r="J105" s="64">
        <v>44098</v>
      </c>
      <c r="K105" s="1">
        <v>27</v>
      </c>
      <c r="M105" s="64">
        <v>44096</v>
      </c>
      <c r="N105" s="1">
        <v>44</v>
      </c>
      <c r="P105" s="64">
        <v>44137</v>
      </c>
      <c r="Q105" s="1">
        <v>33</v>
      </c>
      <c r="R105" s="56"/>
      <c r="S105" s="64">
        <v>44105</v>
      </c>
      <c r="T105" s="1">
        <v>24</v>
      </c>
      <c r="U105" s="56"/>
      <c r="V105" s="64">
        <v>44103</v>
      </c>
      <c r="W105" s="1">
        <v>73</v>
      </c>
      <c r="Y105" s="64">
        <v>44100</v>
      </c>
      <c r="Z105" s="1">
        <v>9</v>
      </c>
      <c r="AB105" s="70">
        <v>44096</v>
      </c>
      <c r="AC105" s="1">
        <v>39</v>
      </c>
      <c r="AE105" s="64">
        <v>44097</v>
      </c>
      <c r="AF105" s="1">
        <v>21</v>
      </c>
    </row>
    <row r="106" spans="1:32">
      <c r="A106" s="64">
        <v>44098</v>
      </c>
      <c r="B106" s="1">
        <v>85</v>
      </c>
      <c r="D106" s="65">
        <v>44104</v>
      </c>
      <c r="E106" s="1">
        <v>35</v>
      </c>
      <c r="G106" s="64">
        <v>44100</v>
      </c>
      <c r="H106" s="1">
        <v>85</v>
      </c>
      <c r="J106" s="64">
        <v>44099</v>
      </c>
      <c r="K106" s="1">
        <v>32</v>
      </c>
      <c r="M106" s="64">
        <v>44097</v>
      </c>
      <c r="N106" s="1">
        <v>34</v>
      </c>
      <c r="P106" s="64">
        <v>44138</v>
      </c>
      <c r="Q106" s="1">
        <v>32</v>
      </c>
      <c r="R106" s="56"/>
      <c r="S106" s="64">
        <v>44106</v>
      </c>
      <c r="T106" s="1">
        <v>39</v>
      </c>
      <c r="U106" s="56"/>
      <c r="V106" s="64">
        <v>44104</v>
      </c>
      <c r="W106" s="1">
        <v>62</v>
      </c>
      <c r="Y106" s="64">
        <v>44101</v>
      </c>
      <c r="Z106" s="1">
        <v>15</v>
      </c>
      <c r="AB106" s="70">
        <v>44097</v>
      </c>
      <c r="AC106" s="1">
        <v>15</v>
      </c>
      <c r="AE106" s="64">
        <v>44098</v>
      </c>
      <c r="AF106" s="1">
        <v>53</v>
      </c>
    </row>
    <row r="107" spans="1:32">
      <c r="A107" s="64">
        <v>44099</v>
      </c>
      <c r="B107" s="1">
        <v>93</v>
      </c>
      <c r="D107" s="76"/>
      <c r="E107" s="77"/>
      <c r="G107" s="64">
        <v>44101</v>
      </c>
      <c r="H107" s="1">
        <v>73</v>
      </c>
      <c r="J107" s="64">
        <v>44100</v>
      </c>
      <c r="K107" s="1">
        <v>29</v>
      </c>
      <c r="M107" s="64">
        <v>44098</v>
      </c>
      <c r="N107" s="1">
        <v>36</v>
      </c>
      <c r="P107" s="64">
        <v>44139</v>
      </c>
      <c r="Q107" s="1">
        <v>42</v>
      </c>
      <c r="R107" s="56"/>
      <c r="S107" s="64">
        <v>44107</v>
      </c>
      <c r="T107" s="1">
        <v>32</v>
      </c>
      <c r="U107" s="56"/>
      <c r="V107" s="78"/>
      <c r="W107" s="77"/>
      <c r="Y107" s="64">
        <v>44102</v>
      </c>
      <c r="Z107" s="1">
        <v>18</v>
      </c>
      <c r="AB107" s="70">
        <v>44098</v>
      </c>
      <c r="AC107" s="1">
        <v>46</v>
      </c>
      <c r="AE107" s="64">
        <v>44099</v>
      </c>
      <c r="AF107" s="1">
        <v>49</v>
      </c>
    </row>
    <row r="108" spans="1:32">
      <c r="A108" s="64">
        <v>44100</v>
      </c>
      <c r="B108" s="1">
        <v>78</v>
      </c>
      <c r="D108" s="65">
        <v>44105</v>
      </c>
      <c r="E108" s="1">
        <v>27</v>
      </c>
      <c r="G108" s="64">
        <v>44102</v>
      </c>
      <c r="H108" s="1">
        <v>74</v>
      </c>
      <c r="J108" s="64">
        <v>44101</v>
      </c>
      <c r="K108" s="1">
        <v>21</v>
      </c>
      <c r="M108" s="64">
        <v>44099</v>
      </c>
      <c r="N108" s="1">
        <v>44</v>
      </c>
      <c r="P108" s="64">
        <v>44140</v>
      </c>
      <c r="Q108" s="1">
        <v>45</v>
      </c>
      <c r="R108" s="56"/>
      <c r="S108" s="64">
        <v>44108</v>
      </c>
      <c r="T108" s="1">
        <v>29</v>
      </c>
      <c r="U108" s="56"/>
      <c r="V108" s="64">
        <v>44105</v>
      </c>
      <c r="W108" s="1">
        <v>56</v>
      </c>
      <c r="Y108" s="64">
        <v>44103</v>
      </c>
      <c r="Z108" s="1">
        <v>16</v>
      </c>
      <c r="AB108" s="70">
        <v>44099</v>
      </c>
      <c r="AC108" s="1">
        <v>29</v>
      </c>
      <c r="AE108" s="64">
        <v>44100</v>
      </c>
      <c r="AF108" s="1">
        <v>36</v>
      </c>
    </row>
    <row r="109" spans="1:32">
      <c r="A109" s="64">
        <v>44101</v>
      </c>
      <c r="B109" s="1">
        <v>87</v>
      </c>
      <c r="D109" s="65">
        <v>44106</v>
      </c>
      <c r="E109" s="1">
        <v>47</v>
      </c>
      <c r="G109" s="64">
        <v>44103</v>
      </c>
      <c r="H109" s="1">
        <v>76</v>
      </c>
      <c r="J109" s="64">
        <v>44102</v>
      </c>
      <c r="K109" s="1">
        <v>33</v>
      </c>
      <c r="M109" s="64">
        <v>44100</v>
      </c>
      <c r="N109" s="1">
        <v>44</v>
      </c>
      <c r="P109" s="64">
        <v>44141</v>
      </c>
      <c r="Q109" s="1">
        <v>37</v>
      </c>
      <c r="R109" s="56"/>
      <c r="S109" s="64">
        <v>44109</v>
      </c>
      <c r="T109" s="1">
        <v>22</v>
      </c>
      <c r="U109" s="56"/>
      <c r="V109" s="64">
        <v>44106</v>
      </c>
      <c r="W109" s="1">
        <v>54</v>
      </c>
      <c r="Y109" s="64">
        <v>44104</v>
      </c>
      <c r="Z109" s="1">
        <v>11</v>
      </c>
      <c r="AB109" s="70">
        <v>44100</v>
      </c>
      <c r="AC109" s="1">
        <v>13</v>
      </c>
      <c r="AE109" s="64">
        <v>44101</v>
      </c>
      <c r="AF109" s="1">
        <v>73</v>
      </c>
    </row>
    <row r="110" spans="1:32">
      <c r="A110" s="64">
        <v>44102</v>
      </c>
      <c r="B110" s="1">
        <v>86</v>
      </c>
      <c r="D110" s="65">
        <v>44107</v>
      </c>
      <c r="E110" s="1">
        <v>43</v>
      </c>
      <c r="G110" s="64">
        <v>44104</v>
      </c>
      <c r="H110" s="1">
        <v>72</v>
      </c>
      <c r="J110" s="64">
        <v>44103</v>
      </c>
      <c r="K110" s="1">
        <v>43</v>
      </c>
      <c r="M110" s="64">
        <v>44101</v>
      </c>
      <c r="N110" s="1">
        <v>37</v>
      </c>
      <c r="P110" s="64">
        <v>44142</v>
      </c>
      <c r="Q110" s="1">
        <v>41</v>
      </c>
      <c r="R110" s="56"/>
      <c r="S110" s="64">
        <v>44110</v>
      </c>
      <c r="T110" s="1">
        <v>29</v>
      </c>
      <c r="U110" s="56"/>
      <c r="V110" s="64">
        <v>44107</v>
      </c>
      <c r="W110" s="1">
        <v>57</v>
      </c>
      <c r="Y110" s="78"/>
      <c r="Z110" s="77"/>
      <c r="AB110" s="70">
        <v>44101</v>
      </c>
      <c r="AC110" s="1">
        <v>23</v>
      </c>
      <c r="AE110" s="64">
        <v>44102</v>
      </c>
      <c r="AF110" s="1">
        <v>84</v>
      </c>
    </row>
    <row r="111" spans="1:32">
      <c r="A111" s="64">
        <v>44103</v>
      </c>
      <c r="B111" s="1">
        <v>90</v>
      </c>
      <c r="D111" s="65">
        <v>44108</v>
      </c>
      <c r="E111" s="1">
        <v>27</v>
      </c>
      <c r="G111" s="78"/>
      <c r="H111" s="77"/>
      <c r="J111" s="64">
        <v>44104</v>
      </c>
      <c r="K111" s="1">
        <v>33</v>
      </c>
      <c r="M111" s="64">
        <v>44102</v>
      </c>
      <c r="N111" s="1">
        <v>43</v>
      </c>
      <c r="P111" s="64">
        <v>44143</v>
      </c>
      <c r="Q111" s="1">
        <v>30</v>
      </c>
      <c r="R111" s="56"/>
      <c r="S111" s="64">
        <v>44111</v>
      </c>
      <c r="T111" s="1">
        <v>30</v>
      </c>
      <c r="U111" s="56"/>
      <c r="V111" s="64">
        <v>44108</v>
      </c>
      <c r="W111" s="1">
        <v>54</v>
      </c>
      <c r="Y111" s="64">
        <v>44105</v>
      </c>
      <c r="Z111" s="1">
        <v>11</v>
      </c>
      <c r="AB111" s="70">
        <v>44102</v>
      </c>
      <c r="AC111" s="1">
        <v>36</v>
      </c>
      <c r="AE111" s="64">
        <v>44103</v>
      </c>
      <c r="AF111" s="1">
        <v>83</v>
      </c>
    </row>
    <row r="112" spans="1:32">
      <c r="A112" s="64">
        <v>44104</v>
      </c>
      <c r="B112" s="1">
        <v>82</v>
      </c>
      <c r="D112" s="65">
        <v>44109</v>
      </c>
      <c r="E112" s="1">
        <v>20</v>
      </c>
      <c r="G112" s="64">
        <v>44105</v>
      </c>
      <c r="H112" s="1">
        <v>72</v>
      </c>
      <c r="J112" s="78"/>
      <c r="K112" s="77"/>
      <c r="M112" s="64">
        <v>44103</v>
      </c>
      <c r="N112" s="1">
        <v>45</v>
      </c>
      <c r="P112" s="64">
        <v>44144</v>
      </c>
      <c r="Q112" s="1">
        <v>52</v>
      </c>
      <c r="R112" s="56"/>
      <c r="S112" s="64">
        <v>44112</v>
      </c>
      <c r="T112" s="1">
        <v>26</v>
      </c>
      <c r="U112" s="56"/>
      <c r="V112" s="64">
        <v>44109</v>
      </c>
      <c r="W112" s="1">
        <v>69</v>
      </c>
      <c r="Y112" s="64">
        <v>44106</v>
      </c>
      <c r="Z112" s="1">
        <v>21</v>
      </c>
      <c r="AB112" s="70">
        <v>44103</v>
      </c>
      <c r="AC112" s="1">
        <v>52</v>
      </c>
      <c r="AE112" s="64">
        <v>44104</v>
      </c>
      <c r="AF112" s="1">
        <v>76</v>
      </c>
    </row>
    <row r="113" spans="1:32">
      <c r="A113" s="78"/>
      <c r="B113" s="77"/>
      <c r="D113" s="65">
        <v>44110</v>
      </c>
      <c r="E113" s="1">
        <v>37</v>
      </c>
      <c r="G113" s="64">
        <v>44106</v>
      </c>
      <c r="H113" s="1">
        <v>73</v>
      </c>
      <c r="J113" s="64">
        <v>44105</v>
      </c>
      <c r="K113" s="1">
        <v>25</v>
      </c>
      <c r="M113" s="64">
        <v>44104</v>
      </c>
      <c r="N113" s="1">
        <v>45</v>
      </c>
      <c r="P113" s="64">
        <v>44145</v>
      </c>
      <c r="Q113" s="1">
        <v>9</v>
      </c>
      <c r="R113" s="56"/>
      <c r="S113" s="64">
        <v>44113</v>
      </c>
      <c r="T113" s="1">
        <v>37</v>
      </c>
      <c r="U113" s="56"/>
      <c r="V113" s="64">
        <v>44110</v>
      </c>
      <c r="W113" s="1">
        <v>58</v>
      </c>
      <c r="Y113" s="64">
        <v>44107</v>
      </c>
      <c r="Z113" s="1">
        <v>14</v>
      </c>
      <c r="AB113" s="70">
        <v>44104</v>
      </c>
      <c r="AC113" s="1">
        <v>30</v>
      </c>
      <c r="AE113" s="78"/>
      <c r="AF113" s="77"/>
    </row>
    <row r="114" spans="1:32">
      <c r="A114" s="64">
        <v>44105</v>
      </c>
      <c r="B114" s="1">
        <v>79</v>
      </c>
      <c r="D114" s="65">
        <v>44111</v>
      </c>
      <c r="E114" s="1">
        <v>38</v>
      </c>
      <c r="G114" s="64">
        <v>44107</v>
      </c>
      <c r="H114" s="1">
        <v>72</v>
      </c>
      <c r="J114" s="64">
        <v>44106</v>
      </c>
      <c r="K114" s="1">
        <v>21</v>
      </c>
      <c r="M114" s="78"/>
      <c r="N114" s="77"/>
      <c r="P114" s="64">
        <v>44146</v>
      </c>
      <c r="Q114" s="1">
        <v>15</v>
      </c>
      <c r="R114" s="56"/>
      <c r="S114" s="64">
        <v>44114</v>
      </c>
      <c r="T114" s="1">
        <v>52</v>
      </c>
      <c r="U114" s="56"/>
      <c r="V114" s="64">
        <v>44111</v>
      </c>
      <c r="W114" s="1">
        <v>73</v>
      </c>
      <c r="Y114" s="64">
        <v>44108</v>
      </c>
      <c r="Z114" s="1">
        <v>14</v>
      </c>
      <c r="AB114" s="82"/>
      <c r="AC114" s="77"/>
      <c r="AE114" s="64">
        <v>44105</v>
      </c>
      <c r="AF114" s="1">
        <v>56</v>
      </c>
    </row>
    <row r="115" spans="1:32">
      <c r="A115" s="64">
        <v>44106</v>
      </c>
      <c r="B115" s="1">
        <v>89</v>
      </c>
      <c r="D115" s="65">
        <v>44112</v>
      </c>
      <c r="E115" s="1">
        <v>25</v>
      </c>
      <c r="G115" s="64">
        <v>44108</v>
      </c>
      <c r="H115" s="1">
        <v>74</v>
      </c>
      <c r="J115" s="64">
        <v>44107</v>
      </c>
      <c r="K115" s="1">
        <v>31</v>
      </c>
      <c r="M115" s="64">
        <v>44105</v>
      </c>
      <c r="N115" s="1">
        <v>38</v>
      </c>
      <c r="P115" s="64">
        <v>44147</v>
      </c>
      <c r="Q115" s="1">
        <v>9</v>
      </c>
      <c r="R115" s="56"/>
      <c r="S115" s="64">
        <v>44115</v>
      </c>
      <c r="T115" s="1">
        <v>37</v>
      </c>
      <c r="U115" s="56"/>
      <c r="V115" s="64">
        <v>44112</v>
      </c>
      <c r="W115" s="1">
        <v>58</v>
      </c>
      <c r="Y115" s="64">
        <v>44109</v>
      </c>
      <c r="Z115" s="1">
        <v>9</v>
      </c>
      <c r="AB115" s="70">
        <v>44105</v>
      </c>
      <c r="AC115" s="1">
        <v>13</v>
      </c>
      <c r="AE115" s="64">
        <v>44106</v>
      </c>
      <c r="AF115" s="1">
        <v>92</v>
      </c>
    </row>
    <row r="116" spans="1:32">
      <c r="A116" s="64">
        <v>44107</v>
      </c>
      <c r="B116" s="1">
        <v>65</v>
      </c>
      <c r="D116" s="65">
        <v>44113</v>
      </c>
      <c r="E116" s="1">
        <v>36</v>
      </c>
      <c r="G116" s="64">
        <v>44109</v>
      </c>
      <c r="H116" s="1">
        <v>74</v>
      </c>
      <c r="J116" s="64">
        <v>44108</v>
      </c>
      <c r="K116" s="1">
        <v>26</v>
      </c>
      <c r="M116" s="64">
        <v>44106</v>
      </c>
      <c r="N116" s="1">
        <v>28</v>
      </c>
      <c r="P116" s="64">
        <v>44148</v>
      </c>
      <c r="Q116" s="1">
        <v>9</v>
      </c>
      <c r="R116" s="56"/>
      <c r="S116" s="64">
        <v>44116</v>
      </c>
      <c r="T116" s="1">
        <v>46</v>
      </c>
      <c r="U116" s="56"/>
      <c r="V116" s="64">
        <v>44113</v>
      </c>
      <c r="W116" s="1">
        <v>58</v>
      </c>
      <c r="Y116" s="64">
        <v>44110</v>
      </c>
      <c r="Z116" s="1">
        <v>11</v>
      </c>
      <c r="AB116" s="70">
        <v>44106</v>
      </c>
      <c r="AC116" s="1">
        <v>16</v>
      </c>
      <c r="AE116" s="64">
        <v>44107</v>
      </c>
      <c r="AF116" s="1">
        <v>51</v>
      </c>
    </row>
    <row r="117" spans="1:32">
      <c r="A117" s="64">
        <v>44108</v>
      </c>
      <c r="B117" s="1">
        <v>73</v>
      </c>
      <c r="D117" s="65">
        <v>44114</v>
      </c>
      <c r="E117" s="1">
        <v>30</v>
      </c>
      <c r="G117" s="64">
        <v>44110</v>
      </c>
      <c r="H117" s="1">
        <v>74</v>
      </c>
      <c r="J117" s="64">
        <v>44109</v>
      </c>
      <c r="K117" s="1">
        <v>19</v>
      </c>
      <c r="M117" s="64">
        <v>44107</v>
      </c>
      <c r="N117" s="1">
        <v>34</v>
      </c>
      <c r="P117" s="64">
        <v>44149</v>
      </c>
      <c r="Q117" s="1">
        <v>9</v>
      </c>
      <c r="R117" s="56"/>
      <c r="S117" s="64">
        <v>44117</v>
      </c>
      <c r="T117" s="1">
        <v>40</v>
      </c>
      <c r="U117" s="56"/>
      <c r="V117" s="64">
        <v>44114</v>
      </c>
      <c r="W117" s="1">
        <v>74</v>
      </c>
      <c r="Y117" s="64">
        <v>44111</v>
      </c>
      <c r="Z117" s="1">
        <v>16</v>
      </c>
      <c r="AB117" s="70">
        <v>44107</v>
      </c>
      <c r="AC117" s="1">
        <v>17</v>
      </c>
      <c r="AE117" s="64">
        <v>44108</v>
      </c>
      <c r="AF117" s="1">
        <v>51</v>
      </c>
    </row>
    <row r="118" spans="1:32">
      <c r="A118" s="64">
        <v>44109</v>
      </c>
      <c r="B118" s="1">
        <v>88</v>
      </c>
      <c r="D118" s="65">
        <v>44115</v>
      </c>
      <c r="E118" s="1">
        <v>31</v>
      </c>
      <c r="G118" s="64">
        <v>44111</v>
      </c>
      <c r="H118" s="1">
        <v>77</v>
      </c>
      <c r="J118" s="64">
        <v>44110</v>
      </c>
      <c r="K118" s="1">
        <v>21</v>
      </c>
      <c r="M118" s="64">
        <v>44108</v>
      </c>
      <c r="N118" s="1">
        <v>42</v>
      </c>
      <c r="P118" s="64">
        <v>44150</v>
      </c>
      <c r="Q118" s="1">
        <v>9</v>
      </c>
      <c r="R118" s="56"/>
      <c r="S118" s="64">
        <v>44118</v>
      </c>
      <c r="T118" s="1">
        <v>61</v>
      </c>
      <c r="U118" s="56"/>
      <c r="V118" s="64">
        <v>44115</v>
      </c>
      <c r="W118" s="1">
        <v>75</v>
      </c>
      <c r="Y118" s="64">
        <v>44112</v>
      </c>
      <c r="Z118" s="1">
        <v>28</v>
      </c>
      <c r="AB118" s="70">
        <v>44108</v>
      </c>
      <c r="AC118" s="1">
        <v>17</v>
      </c>
      <c r="AE118" s="64">
        <v>44109</v>
      </c>
      <c r="AF118" s="1">
        <v>33</v>
      </c>
    </row>
    <row r="119" spans="1:32">
      <c r="A119" s="64">
        <v>44110</v>
      </c>
      <c r="B119" s="1">
        <v>91</v>
      </c>
      <c r="D119" s="65">
        <v>44116</v>
      </c>
      <c r="E119" s="1">
        <v>23</v>
      </c>
      <c r="G119" s="64">
        <v>44112</v>
      </c>
      <c r="H119" s="1">
        <v>85</v>
      </c>
      <c r="J119" s="64">
        <v>44111</v>
      </c>
      <c r="K119" s="1">
        <v>19</v>
      </c>
      <c r="M119" s="64">
        <v>44109</v>
      </c>
      <c r="N119" s="1">
        <v>47</v>
      </c>
      <c r="P119" s="64">
        <v>44151</v>
      </c>
      <c r="Q119" s="1">
        <v>9</v>
      </c>
      <c r="R119" s="56"/>
      <c r="S119" s="64">
        <v>44119</v>
      </c>
      <c r="T119" s="1">
        <v>41</v>
      </c>
      <c r="U119" s="56"/>
      <c r="V119" s="64">
        <v>44116</v>
      </c>
      <c r="W119" s="1">
        <v>77</v>
      </c>
      <c r="Y119" s="64">
        <v>44116</v>
      </c>
      <c r="Z119" s="1">
        <v>11</v>
      </c>
      <c r="AB119" s="70">
        <v>44109</v>
      </c>
      <c r="AC119" s="1">
        <v>10</v>
      </c>
      <c r="AE119" s="64">
        <v>44110</v>
      </c>
      <c r="AF119" s="1">
        <v>39</v>
      </c>
    </row>
    <row r="120" spans="1:32">
      <c r="A120" s="64">
        <v>44111</v>
      </c>
      <c r="B120" s="1">
        <v>87</v>
      </c>
      <c r="D120" s="65">
        <v>44117</v>
      </c>
      <c r="E120" s="1">
        <v>27</v>
      </c>
      <c r="G120" s="64">
        <v>44113</v>
      </c>
      <c r="H120" s="1">
        <v>72</v>
      </c>
      <c r="J120" s="64">
        <v>44112</v>
      </c>
      <c r="K120" s="1">
        <v>18</v>
      </c>
      <c r="M120" s="64">
        <v>44110</v>
      </c>
      <c r="N120" s="1">
        <v>40</v>
      </c>
      <c r="P120" s="64">
        <v>44152</v>
      </c>
      <c r="Q120" s="1">
        <v>9</v>
      </c>
      <c r="R120" s="56"/>
      <c r="S120" s="64">
        <v>44120</v>
      </c>
      <c r="T120" s="1">
        <v>55</v>
      </c>
      <c r="U120" s="56"/>
      <c r="V120" s="64">
        <v>44117</v>
      </c>
      <c r="W120" s="1">
        <v>80</v>
      </c>
      <c r="Y120" s="64">
        <v>44118</v>
      </c>
      <c r="Z120" s="1">
        <v>14</v>
      </c>
      <c r="AB120" s="70">
        <v>44110</v>
      </c>
      <c r="AC120" s="1">
        <v>13</v>
      </c>
      <c r="AE120" s="64">
        <v>44111</v>
      </c>
      <c r="AF120" s="1">
        <v>78</v>
      </c>
    </row>
    <row r="121" spans="1:32">
      <c r="A121" s="64">
        <v>44112</v>
      </c>
      <c r="B121" s="1">
        <v>77</v>
      </c>
      <c r="D121" s="65">
        <v>44118</v>
      </c>
      <c r="E121" s="1">
        <v>46</v>
      </c>
      <c r="G121" s="64">
        <v>44114</v>
      </c>
      <c r="H121" s="1">
        <v>73</v>
      </c>
      <c r="J121" s="64">
        <v>44113</v>
      </c>
      <c r="K121" s="1">
        <v>25</v>
      </c>
      <c r="M121" s="64">
        <v>44111</v>
      </c>
      <c r="N121" s="1">
        <v>40</v>
      </c>
      <c r="P121" s="64">
        <v>44153</v>
      </c>
      <c r="Q121" s="1">
        <v>9</v>
      </c>
      <c r="R121" s="56"/>
      <c r="S121" s="64">
        <v>44121</v>
      </c>
      <c r="T121" s="1">
        <v>47</v>
      </c>
      <c r="U121" s="56"/>
      <c r="V121" s="64">
        <v>44118</v>
      </c>
      <c r="W121" s="1">
        <v>94</v>
      </c>
      <c r="Y121" s="64">
        <v>44119</v>
      </c>
      <c r="Z121" s="1">
        <v>17</v>
      </c>
      <c r="AB121" s="70">
        <v>44111</v>
      </c>
      <c r="AC121" s="1">
        <v>14</v>
      </c>
      <c r="AE121" s="64">
        <v>44112</v>
      </c>
      <c r="AF121" s="1">
        <v>64</v>
      </c>
    </row>
    <row r="122" spans="1:32">
      <c r="A122" s="64">
        <v>44113</v>
      </c>
      <c r="B122" s="1">
        <v>77</v>
      </c>
      <c r="D122" s="65">
        <v>44119</v>
      </c>
      <c r="E122" s="1">
        <v>29</v>
      </c>
      <c r="G122" s="64">
        <v>44115</v>
      </c>
      <c r="H122" s="1">
        <v>86</v>
      </c>
      <c r="J122" s="64">
        <v>44114</v>
      </c>
      <c r="K122" s="1">
        <v>34</v>
      </c>
      <c r="M122" s="64">
        <v>44112</v>
      </c>
      <c r="N122" s="1">
        <v>38</v>
      </c>
      <c r="P122" s="64">
        <v>44154</v>
      </c>
      <c r="Q122" s="1">
        <v>9</v>
      </c>
      <c r="R122" s="56"/>
      <c r="S122" s="64">
        <v>44122</v>
      </c>
      <c r="T122" s="1">
        <v>26</v>
      </c>
      <c r="U122" s="56"/>
      <c r="V122" s="64">
        <v>44119</v>
      </c>
      <c r="W122" s="1">
        <v>80</v>
      </c>
      <c r="Y122" s="64">
        <v>44120</v>
      </c>
      <c r="Z122" s="1">
        <v>20</v>
      </c>
      <c r="AB122" s="70">
        <v>44112</v>
      </c>
      <c r="AC122" s="1">
        <v>15</v>
      </c>
      <c r="AE122" s="64">
        <v>44113</v>
      </c>
      <c r="AF122" s="1">
        <v>95</v>
      </c>
    </row>
    <row r="123" spans="1:32">
      <c r="A123" s="64">
        <v>44114</v>
      </c>
      <c r="B123" s="1">
        <v>94</v>
      </c>
      <c r="D123" s="65">
        <v>44120</v>
      </c>
      <c r="E123" s="1">
        <v>57</v>
      </c>
      <c r="G123" s="64">
        <v>44116</v>
      </c>
      <c r="H123" s="1">
        <v>79</v>
      </c>
      <c r="J123" s="64">
        <v>44115</v>
      </c>
      <c r="K123" s="1">
        <v>43</v>
      </c>
      <c r="M123" s="64">
        <v>44113</v>
      </c>
      <c r="N123" s="1">
        <v>47</v>
      </c>
      <c r="P123" s="64">
        <v>44155</v>
      </c>
      <c r="Q123" s="1">
        <v>9</v>
      </c>
      <c r="R123" s="56"/>
      <c r="S123" s="64">
        <v>44123</v>
      </c>
      <c r="T123" s="1">
        <v>23</v>
      </c>
      <c r="U123" s="56"/>
      <c r="V123" s="64">
        <v>44120</v>
      </c>
      <c r="W123" s="1">
        <v>62</v>
      </c>
      <c r="Y123" s="64">
        <v>44121</v>
      </c>
      <c r="Z123" s="1">
        <v>9</v>
      </c>
      <c r="AB123" s="70">
        <v>44113</v>
      </c>
      <c r="AC123" s="1">
        <v>12</v>
      </c>
      <c r="AE123" s="64">
        <v>44114</v>
      </c>
      <c r="AF123" s="1">
        <v>78</v>
      </c>
    </row>
    <row r="124" spans="1:32">
      <c r="A124" s="64">
        <v>44117</v>
      </c>
      <c r="B124" s="1">
        <v>65</v>
      </c>
      <c r="D124" s="65">
        <v>44121</v>
      </c>
      <c r="E124" s="1">
        <v>14</v>
      </c>
      <c r="G124" s="64">
        <v>44117</v>
      </c>
      <c r="H124" s="1">
        <v>77</v>
      </c>
      <c r="J124" s="64">
        <v>44116</v>
      </c>
      <c r="K124" s="1">
        <v>16</v>
      </c>
      <c r="M124" s="64">
        <v>44114</v>
      </c>
      <c r="N124" s="1">
        <v>53</v>
      </c>
      <c r="P124" s="64">
        <v>44156</v>
      </c>
      <c r="Q124" s="1">
        <v>9</v>
      </c>
      <c r="R124" s="56"/>
      <c r="S124" s="64">
        <v>44124</v>
      </c>
      <c r="T124" s="1">
        <v>28</v>
      </c>
      <c r="U124" s="56"/>
      <c r="V124" s="64">
        <v>44121</v>
      </c>
      <c r="W124" s="1">
        <v>49</v>
      </c>
      <c r="Y124" s="64">
        <v>44122</v>
      </c>
      <c r="Z124" s="1">
        <v>9</v>
      </c>
      <c r="AB124" s="70">
        <v>44114</v>
      </c>
      <c r="AC124" s="1">
        <v>24</v>
      </c>
      <c r="AE124" s="64">
        <v>44115</v>
      </c>
      <c r="AF124" s="1">
        <v>48</v>
      </c>
    </row>
    <row r="125" spans="1:32">
      <c r="A125" s="64">
        <v>44118</v>
      </c>
      <c r="B125" s="1">
        <v>85</v>
      </c>
      <c r="D125" s="65">
        <v>44122</v>
      </c>
      <c r="E125" s="1">
        <v>17</v>
      </c>
      <c r="G125" s="64">
        <v>44118</v>
      </c>
      <c r="H125" s="1">
        <v>85</v>
      </c>
      <c r="J125" s="64">
        <v>44117</v>
      </c>
      <c r="K125" s="1">
        <v>22</v>
      </c>
      <c r="M125" s="64">
        <v>44115</v>
      </c>
      <c r="N125" s="1">
        <v>34</v>
      </c>
      <c r="P125" s="64">
        <v>44157</v>
      </c>
      <c r="Q125" s="1">
        <v>9</v>
      </c>
      <c r="R125" s="56"/>
      <c r="S125" s="64">
        <v>44125</v>
      </c>
      <c r="T125" s="1">
        <v>37</v>
      </c>
      <c r="U125" s="56"/>
      <c r="V125" s="64">
        <v>44122</v>
      </c>
      <c r="W125" s="1">
        <v>58</v>
      </c>
      <c r="Y125" s="64">
        <v>44123</v>
      </c>
      <c r="Z125" s="1">
        <v>9</v>
      </c>
      <c r="AB125" s="70">
        <v>44115</v>
      </c>
      <c r="AC125" s="1">
        <v>20</v>
      </c>
      <c r="AE125" s="64">
        <v>44116</v>
      </c>
      <c r="AF125" s="1">
        <v>55</v>
      </c>
    </row>
    <row r="126" spans="1:32">
      <c r="A126" s="64">
        <v>44119</v>
      </c>
      <c r="B126" s="1">
        <v>81</v>
      </c>
      <c r="D126" s="65">
        <v>44123</v>
      </c>
      <c r="E126" s="1">
        <v>22</v>
      </c>
      <c r="G126" s="64">
        <v>44119</v>
      </c>
      <c r="H126" s="1">
        <v>82</v>
      </c>
      <c r="J126" s="64">
        <v>44118</v>
      </c>
      <c r="K126" s="1">
        <v>31</v>
      </c>
      <c r="M126" s="64">
        <v>44116</v>
      </c>
      <c r="N126" s="1">
        <v>42</v>
      </c>
      <c r="P126" s="64">
        <v>44158</v>
      </c>
      <c r="Q126" s="1">
        <v>9</v>
      </c>
      <c r="R126" s="56"/>
      <c r="S126" s="64">
        <v>44126</v>
      </c>
      <c r="T126" s="1">
        <v>40</v>
      </c>
      <c r="U126" s="56"/>
      <c r="V126" s="64">
        <v>44123</v>
      </c>
      <c r="W126" s="1">
        <v>59</v>
      </c>
      <c r="Y126" s="64">
        <v>44124</v>
      </c>
      <c r="Z126" s="1">
        <v>17</v>
      </c>
      <c r="AB126" s="70">
        <v>44116</v>
      </c>
      <c r="AC126" s="1">
        <v>13</v>
      </c>
      <c r="AE126" s="64">
        <v>44117</v>
      </c>
      <c r="AF126" s="1">
        <v>61</v>
      </c>
    </row>
    <row r="127" spans="1:32">
      <c r="A127" s="64">
        <v>44120</v>
      </c>
      <c r="B127" s="1">
        <v>97</v>
      </c>
      <c r="D127" s="65">
        <v>44124</v>
      </c>
      <c r="E127" s="1">
        <v>33</v>
      </c>
      <c r="G127" s="64">
        <v>44120</v>
      </c>
      <c r="H127" s="1">
        <v>78</v>
      </c>
      <c r="J127" s="64">
        <v>44119</v>
      </c>
      <c r="K127" s="1">
        <v>22</v>
      </c>
      <c r="M127" s="64">
        <v>44117</v>
      </c>
      <c r="N127" s="1">
        <v>39</v>
      </c>
      <c r="P127" s="64">
        <v>44159</v>
      </c>
      <c r="Q127" s="1">
        <v>10</v>
      </c>
      <c r="R127" s="56"/>
      <c r="S127" s="64">
        <v>44127</v>
      </c>
      <c r="T127" s="1">
        <v>43</v>
      </c>
      <c r="U127" s="56"/>
      <c r="V127" s="64">
        <v>44124</v>
      </c>
      <c r="W127" s="1">
        <v>61</v>
      </c>
      <c r="Y127" s="64">
        <v>44125</v>
      </c>
      <c r="Z127" s="1">
        <v>17</v>
      </c>
      <c r="AB127" s="70">
        <v>44117</v>
      </c>
      <c r="AC127" s="1">
        <v>10</v>
      </c>
      <c r="AE127" s="64">
        <v>44118</v>
      </c>
      <c r="AF127" s="1">
        <v>75</v>
      </c>
    </row>
    <row r="128" spans="1:32">
      <c r="A128" s="64">
        <v>44121</v>
      </c>
      <c r="B128" s="1">
        <v>86</v>
      </c>
      <c r="D128" s="65">
        <v>44125</v>
      </c>
      <c r="E128" s="1">
        <v>33</v>
      </c>
      <c r="G128" s="64">
        <v>44121</v>
      </c>
      <c r="H128" s="1">
        <v>71</v>
      </c>
      <c r="J128" s="64">
        <v>44120</v>
      </c>
      <c r="K128" s="1">
        <v>51</v>
      </c>
      <c r="M128" s="64">
        <v>44118</v>
      </c>
      <c r="N128" s="1">
        <v>40</v>
      </c>
      <c r="P128" s="64">
        <v>44160</v>
      </c>
      <c r="Q128" s="1">
        <v>9</v>
      </c>
      <c r="R128" s="56"/>
      <c r="S128" s="64">
        <v>44128</v>
      </c>
      <c r="T128" s="1">
        <v>45</v>
      </c>
      <c r="U128" s="56"/>
      <c r="V128" s="64">
        <v>44125</v>
      </c>
      <c r="W128" s="1">
        <v>63</v>
      </c>
      <c r="Y128" s="64">
        <v>44126</v>
      </c>
      <c r="Z128" s="1">
        <v>16</v>
      </c>
      <c r="AB128" s="70">
        <v>44118</v>
      </c>
      <c r="AC128" s="1">
        <v>17</v>
      </c>
      <c r="AE128" s="64">
        <v>44119</v>
      </c>
      <c r="AF128" s="1">
        <v>61</v>
      </c>
    </row>
    <row r="129" spans="1:32">
      <c r="A129" s="64">
        <v>44122</v>
      </c>
      <c r="B129" s="1">
        <v>106</v>
      </c>
      <c r="D129" s="65">
        <v>44126</v>
      </c>
      <c r="E129" s="1">
        <v>63</v>
      </c>
      <c r="G129" s="64">
        <v>44122</v>
      </c>
      <c r="H129" s="1">
        <v>68</v>
      </c>
      <c r="J129" s="64">
        <v>44121</v>
      </c>
      <c r="K129" s="1">
        <v>14</v>
      </c>
      <c r="M129" s="64">
        <v>44119</v>
      </c>
      <c r="N129" s="1">
        <v>47</v>
      </c>
      <c r="P129" s="64">
        <v>44161</v>
      </c>
      <c r="Q129" s="1">
        <v>9</v>
      </c>
      <c r="R129" s="56"/>
      <c r="S129" s="64">
        <v>44130</v>
      </c>
      <c r="T129" s="1">
        <v>20</v>
      </c>
      <c r="U129" s="56"/>
      <c r="V129" s="64">
        <v>44126</v>
      </c>
      <c r="W129" s="1">
        <v>61</v>
      </c>
      <c r="Y129" s="64">
        <v>44127</v>
      </c>
      <c r="Z129" s="1">
        <v>17</v>
      </c>
      <c r="AB129" s="70">
        <v>44119</v>
      </c>
      <c r="AC129" s="1">
        <v>20</v>
      </c>
      <c r="AE129" s="64">
        <v>44120</v>
      </c>
      <c r="AF129" s="1">
        <v>81</v>
      </c>
    </row>
    <row r="130" spans="1:32">
      <c r="A130" s="64">
        <v>44123</v>
      </c>
      <c r="B130" s="1">
        <v>89</v>
      </c>
      <c r="D130" s="65">
        <v>44127</v>
      </c>
      <c r="E130" s="1">
        <v>43</v>
      </c>
      <c r="G130" s="64">
        <v>44123</v>
      </c>
      <c r="H130" s="1">
        <v>72</v>
      </c>
      <c r="J130" s="64">
        <v>44122</v>
      </c>
      <c r="K130" s="1">
        <v>18</v>
      </c>
      <c r="M130" s="64">
        <v>44120</v>
      </c>
      <c r="N130" s="1">
        <v>76</v>
      </c>
      <c r="P130" s="64">
        <v>44162</v>
      </c>
      <c r="Q130" s="1">
        <v>9</v>
      </c>
      <c r="R130" s="56"/>
      <c r="S130" s="64">
        <v>44131</v>
      </c>
      <c r="T130" s="1">
        <v>19</v>
      </c>
      <c r="U130" s="56"/>
      <c r="V130" s="64">
        <v>44127</v>
      </c>
      <c r="W130" s="1">
        <v>63</v>
      </c>
      <c r="Y130" s="64">
        <v>44128</v>
      </c>
      <c r="Z130" s="1">
        <v>35</v>
      </c>
      <c r="AB130" s="70">
        <v>44120</v>
      </c>
      <c r="AC130" s="1">
        <v>25</v>
      </c>
      <c r="AE130" s="64">
        <v>44121</v>
      </c>
      <c r="AF130" s="1">
        <v>37</v>
      </c>
    </row>
    <row r="131" spans="1:32">
      <c r="A131" s="64">
        <v>44124</v>
      </c>
      <c r="B131" s="1">
        <v>81</v>
      </c>
      <c r="D131" s="65">
        <v>44128</v>
      </c>
      <c r="E131" s="1">
        <v>23</v>
      </c>
      <c r="G131" s="64">
        <v>44124</v>
      </c>
      <c r="H131" s="1">
        <v>74</v>
      </c>
      <c r="J131" s="64">
        <v>44123</v>
      </c>
      <c r="K131" s="1">
        <v>25</v>
      </c>
      <c r="M131" s="64">
        <v>44121</v>
      </c>
      <c r="N131" s="1">
        <v>26</v>
      </c>
      <c r="P131" s="64">
        <v>44163</v>
      </c>
      <c r="Q131" s="1">
        <v>9</v>
      </c>
      <c r="R131" s="56"/>
      <c r="S131" s="64">
        <v>44132</v>
      </c>
      <c r="T131" s="1">
        <v>13</v>
      </c>
      <c r="U131" s="56"/>
      <c r="V131" s="64">
        <v>44128</v>
      </c>
      <c r="W131" s="1">
        <v>124</v>
      </c>
      <c r="Y131" s="64">
        <v>44129</v>
      </c>
      <c r="Z131" s="1">
        <v>15</v>
      </c>
      <c r="AB131" s="70">
        <v>44121</v>
      </c>
      <c r="AC131" s="1">
        <v>28</v>
      </c>
      <c r="AE131" s="64">
        <v>44122</v>
      </c>
      <c r="AF131" s="1">
        <v>28</v>
      </c>
    </row>
    <row r="132" spans="1:32">
      <c r="A132" s="64">
        <v>44125</v>
      </c>
      <c r="B132" s="1">
        <v>87</v>
      </c>
      <c r="D132" s="65">
        <v>44129</v>
      </c>
      <c r="E132" s="1">
        <v>40</v>
      </c>
      <c r="G132" s="64">
        <v>44125</v>
      </c>
      <c r="H132" s="1">
        <v>52</v>
      </c>
      <c r="J132" s="64">
        <v>44124</v>
      </c>
      <c r="K132" s="1">
        <v>34</v>
      </c>
      <c r="M132" s="64">
        <v>44122</v>
      </c>
      <c r="N132" s="1">
        <v>31</v>
      </c>
      <c r="P132" s="64">
        <v>44164</v>
      </c>
      <c r="Q132" s="1">
        <v>9</v>
      </c>
      <c r="R132" s="56"/>
      <c r="S132" s="64">
        <v>44133</v>
      </c>
      <c r="T132" s="1">
        <v>9</v>
      </c>
      <c r="U132" s="56"/>
      <c r="V132" s="64">
        <v>44129</v>
      </c>
      <c r="W132" s="1">
        <v>21</v>
      </c>
      <c r="Y132" s="64">
        <v>44130</v>
      </c>
      <c r="Z132" s="1">
        <v>10</v>
      </c>
      <c r="AB132" s="70">
        <v>44122</v>
      </c>
      <c r="AC132" s="1">
        <v>23</v>
      </c>
      <c r="AE132" s="64">
        <v>44123</v>
      </c>
      <c r="AF132" s="1">
        <v>42</v>
      </c>
    </row>
    <row r="133" spans="1:32">
      <c r="A133" s="64">
        <v>44126</v>
      </c>
      <c r="B133" s="1">
        <v>75</v>
      </c>
      <c r="D133" s="65">
        <v>44130</v>
      </c>
      <c r="E133" s="1">
        <v>9</v>
      </c>
      <c r="G133" s="64">
        <v>44126</v>
      </c>
      <c r="H133" s="1">
        <v>135</v>
      </c>
      <c r="J133" s="64">
        <v>44125</v>
      </c>
      <c r="K133" s="1">
        <v>37</v>
      </c>
      <c r="M133" s="64">
        <v>44123</v>
      </c>
      <c r="N133" s="1">
        <v>35</v>
      </c>
      <c r="P133" s="64">
        <v>44165</v>
      </c>
      <c r="Q133" s="1">
        <v>9</v>
      </c>
      <c r="R133" s="56"/>
      <c r="S133" s="64">
        <v>44134</v>
      </c>
      <c r="T133" s="1">
        <v>9</v>
      </c>
      <c r="U133" s="56"/>
      <c r="V133" s="64">
        <v>44130</v>
      </c>
      <c r="W133" s="1">
        <v>17</v>
      </c>
      <c r="Y133" s="64">
        <v>44131</v>
      </c>
      <c r="Z133" s="1">
        <v>9</v>
      </c>
      <c r="AB133" s="70">
        <v>44123</v>
      </c>
      <c r="AC133" s="1">
        <v>22</v>
      </c>
      <c r="AE133" s="64">
        <v>44124</v>
      </c>
      <c r="AF133" s="1">
        <v>56</v>
      </c>
    </row>
    <row r="134" spans="1:32">
      <c r="A134" s="64">
        <v>44127</v>
      </c>
      <c r="B134" s="1">
        <v>78</v>
      </c>
      <c r="D134" s="65">
        <v>44131</v>
      </c>
      <c r="E134" s="1">
        <v>9</v>
      </c>
      <c r="G134" s="64">
        <v>44127</v>
      </c>
      <c r="H134" s="1">
        <v>128</v>
      </c>
      <c r="J134" s="64">
        <v>44126</v>
      </c>
      <c r="K134" s="1">
        <v>42</v>
      </c>
      <c r="M134" s="64">
        <v>44124</v>
      </c>
      <c r="N134" s="1">
        <v>42</v>
      </c>
      <c r="P134" s="64">
        <v>44166</v>
      </c>
      <c r="Q134" s="1">
        <v>9</v>
      </c>
      <c r="R134" s="56"/>
      <c r="S134" s="64">
        <v>44135</v>
      </c>
      <c r="T134" s="1">
        <v>14</v>
      </c>
      <c r="U134" s="56"/>
      <c r="V134" s="64">
        <v>44131</v>
      </c>
      <c r="W134" s="1">
        <v>26</v>
      </c>
      <c r="Y134" s="64">
        <v>44132</v>
      </c>
      <c r="Z134" s="1">
        <v>9</v>
      </c>
      <c r="AB134" s="70">
        <v>44124</v>
      </c>
      <c r="AC134" s="1">
        <v>19</v>
      </c>
      <c r="AE134" s="64">
        <v>44125</v>
      </c>
      <c r="AF134" s="1">
        <v>60</v>
      </c>
    </row>
    <row r="135" spans="1:32">
      <c r="A135" s="64">
        <v>44128</v>
      </c>
      <c r="B135" s="1">
        <v>113</v>
      </c>
      <c r="D135" s="65">
        <v>44132</v>
      </c>
      <c r="E135" s="1">
        <v>14</v>
      </c>
      <c r="G135" s="64">
        <v>44128</v>
      </c>
      <c r="H135" s="1">
        <v>124</v>
      </c>
      <c r="J135" s="64">
        <v>44127</v>
      </c>
      <c r="K135" s="1">
        <v>46</v>
      </c>
      <c r="M135" s="64">
        <v>44125</v>
      </c>
      <c r="N135" s="1">
        <v>35</v>
      </c>
      <c r="P135" s="64">
        <v>44167</v>
      </c>
      <c r="Q135" s="1">
        <v>86</v>
      </c>
      <c r="R135" s="56"/>
      <c r="S135" s="64">
        <v>44136</v>
      </c>
      <c r="T135" s="1">
        <v>12</v>
      </c>
      <c r="U135" s="56"/>
      <c r="V135" s="64">
        <v>44132</v>
      </c>
      <c r="W135" s="1">
        <v>16</v>
      </c>
      <c r="Y135" s="64">
        <v>44134</v>
      </c>
      <c r="Z135" s="1">
        <v>9</v>
      </c>
      <c r="AB135" s="70">
        <v>44125</v>
      </c>
      <c r="AC135" s="1">
        <v>20</v>
      </c>
      <c r="AE135" s="64">
        <v>44126</v>
      </c>
      <c r="AF135" s="1">
        <v>74</v>
      </c>
    </row>
    <row r="136" spans="1:32">
      <c r="A136" s="64">
        <v>44129</v>
      </c>
      <c r="B136" s="1">
        <v>50</v>
      </c>
      <c r="D136" s="65">
        <v>44133</v>
      </c>
      <c r="E136" s="1">
        <v>11</v>
      </c>
      <c r="G136" s="64">
        <v>44129</v>
      </c>
      <c r="H136" s="1">
        <v>9</v>
      </c>
      <c r="J136" s="64">
        <v>44128</v>
      </c>
      <c r="K136" s="1">
        <v>23</v>
      </c>
      <c r="M136" s="64">
        <v>44126</v>
      </c>
      <c r="N136" s="1">
        <v>36</v>
      </c>
      <c r="P136" s="64">
        <v>44168</v>
      </c>
      <c r="Q136" s="1">
        <v>118</v>
      </c>
      <c r="R136" s="56"/>
      <c r="S136" s="64">
        <v>44137</v>
      </c>
      <c r="T136" s="1">
        <v>18</v>
      </c>
      <c r="U136" s="56"/>
      <c r="V136" s="64">
        <v>44133</v>
      </c>
      <c r="W136" s="1">
        <v>14</v>
      </c>
      <c r="Y136" s="64">
        <v>44135</v>
      </c>
      <c r="Z136" s="1">
        <v>9</v>
      </c>
      <c r="AB136" s="70">
        <v>44126</v>
      </c>
      <c r="AC136" s="1">
        <v>19</v>
      </c>
      <c r="AE136" s="64">
        <v>44127</v>
      </c>
      <c r="AF136" s="1">
        <v>70</v>
      </c>
    </row>
    <row r="137" spans="1:32">
      <c r="A137" s="64">
        <v>44130</v>
      </c>
      <c r="B137" s="1">
        <v>43</v>
      </c>
      <c r="D137" s="65">
        <v>44134</v>
      </c>
      <c r="E137" s="1">
        <v>11</v>
      </c>
      <c r="G137" s="64">
        <v>44130</v>
      </c>
      <c r="H137" s="1">
        <v>89</v>
      </c>
      <c r="J137" s="64">
        <v>44130</v>
      </c>
      <c r="K137" s="1">
        <v>10</v>
      </c>
      <c r="M137" s="64">
        <v>44127</v>
      </c>
      <c r="N137" s="1">
        <v>47</v>
      </c>
      <c r="P137" s="64">
        <v>44169</v>
      </c>
      <c r="Q137" s="1">
        <v>125</v>
      </c>
      <c r="R137" s="56"/>
      <c r="S137" s="64">
        <v>44138</v>
      </c>
      <c r="T137" s="1">
        <v>9</v>
      </c>
      <c r="U137" s="56"/>
      <c r="V137" s="64">
        <v>44134</v>
      </c>
      <c r="W137" s="1">
        <v>12</v>
      </c>
      <c r="Y137" s="64">
        <v>44136</v>
      </c>
      <c r="Z137" s="1">
        <v>30</v>
      </c>
      <c r="AB137" s="70">
        <v>44127</v>
      </c>
      <c r="AC137" s="1">
        <v>20</v>
      </c>
      <c r="AE137" s="64">
        <v>44128</v>
      </c>
      <c r="AF137" s="1">
        <v>110</v>
      </c>
    </row>
    <row r="138" spans="1:32">
      <c r="A138" s="64">
        <v>44131</v>
      </c>
      <c r="B138" s="1">
        <v>69</v>
      </c>
      <c r="D138" s="65">
        <v>44135</v>
      </c>
      <c r="E138" s="1">
        <v>17</v>
      </c>
      <c r="G138" s="64">
        <v>44131</v>
      </c>
      <c r="H138" s="1">
        <v>66</v>
      </c>
      <c r="J138" s="64">
        <v>44131</v>
      </c>
      <c r="K138" s="1">
        <v>22</v>
      </c>
      <c r="M138" s="64">
        <v>44128</v>
      </c>
      <c r="N138" s="1">
        <v>42</v>
      </c>
      <c r="P138" s="64">
        <v>44170</v>
      </c>
      <c r="Q138" s="1">
        <v>127</v>
      </c>
      <c r="R138" s="56"/>
      <c r="S138" s="64">
        <v>44139</v>
      </c>
      <c r="T138" s="1">
        <v>22</v>
      </c>
      <c r="U138" s="56"/>
      <c r="V138" s="64">
        <v>44135</v>
      </c>
      <c r="W138" s="1">
        <v>25</v>
      </c>
      <c r="Y138" s="64">
        <v>44137</v>
      </c>
      <c r="Z138" s="1">
        <v>40</v>
      </c>
      <c r="AB138" s="70">
        <v>44128</v>
      </c>
      <c r="AC138" s="1">
        <v>40</v>
      </c>
      <c r="AE138" s="64">
        <v>44129</v>
      </c>
      <c r="AF138" s="1">
        <v>12</v>
      </c>
    </row>
    <row r="139" spans="1:32">
      <c r="A139" s="64">
        <v>44132</v>
      </c>
      <c r="B139" s="1">
        <v>62</v>
      </c>
      <c r="D139" s="65">
        <v>44136</v>
      </c>
      <c r="E139" s="1">
        <v>17</v>
      </c>
      <c r="G139" s="64">
        <v>44132</v>
      </c>
      <c r="H139" s="1">
        <v>86</v>
      </c>
      <c r="J139" s="64">
        <v>44132</v>
      </c>
      <c r="K139" s="1">
        <v>40</v>
      </c>
      <c r="M139" s="64">
        <v>44129</v>
      </c>
      <c r="N139" s="1">
        <v>11</v>
      </c>
      <c r="P139" s="64">
        <v>44171</v>
      </c>
      <c r="Q139" s="1">
        <v>127</v>
      </c>
      <c r="R139" s="56"/>
      <c r="S139" s="64">
        <v>44140</v>
      </c>
      <c r="T139" s="1">
        <v>28</v>
      </c>
      <c r="U139" s="56"/>
      <c r="V139" s="64">
        <v>44136</v>
      </c>
      <c r="W139" s="1">
        <v>20</v>
      </c>
      <c r="Y139" s="64">
        <v>44138</v>
      </c>
      <c r="Z139" s="1">
        <v>30</v>
      </c>
      <c r="AB139" s="70">
        <v>44129</v>
      </c>
      <c r="AC139" s="1">
        <v>35</v>
      </c>
      <c r="AE139" s="64">
        <v>44130</v>
      </c>
      <c r="AF139" s="1">
        <v>38</v>
      </c>
    </row>
    <row r="140" spans="1:32">
      <c r="A140" s="64">
        <v>44133</v>
      </c>
      <c r="B140" s="1">
        <v>41</v>
      </c>
      <c r="D140" s="65">
        <v>44137</v>
      </c>
      <c r="E140" s="1">
        <v>19</v>
      </c>
      <c r="G140" s="64">
        <v>44133</v>
      </c>
      <c r="H140" s="1">
        <v>72</v>
      </c>
      <c r="J140" s="64">
        <v>44133</v>
      </c>
      <c r="K140" s="1">
        <v>15</v>
      </c>
      <c r="M140" s="64">
        <v>44130</v>
      </c>
      <c r="N140" s="1">
        <v>15</v>
      </c>
      <c r="P140" s="64">
        <v>44172</v>
      </c>
      <c r="Q140" s="1">
        <v>113</v>
      </c>
      <c r="R140" s="56"/>
      <c r="S140" s="64">
        <v>44141</v>
      </c>
      <c r="T140" s="1">
        <v>12</v>
      </c>
      <c r="U140" s="56"/>
      <c r="V140" s="64">
        <v>44137</v>
      </c>
      <c r="W140" s="1">
        <v>28</v>
      </c>
      <c r="Y140" s="64">
        <v>44139</v>
      </c>
      <c r="Z140" s="1">
        <v>9</v>
      </c>
      <c r="AB140" s="70">
        <v>44130</v>
      </c>
      <c r="AC140" s="1">
        <v>27</v>
      </c>
      <c r="AE140" s="64">
        <v>44131</v>
      </c>
      <c r="AF140" s="1">
        <v>43</v>
      </c>
    </row>
    <row r="141" spans="1:32">
      <c r="A141" s="64">
        <v>44134</v>
      </c>
      <c r="B141" s="1">
        <v>42</v>
      </c>
      <c r="D141" s="65">
        <v>44138</v>
      </c>
      <c r="E141" s="1">
        <v>16</v>
      </c>
      <c r="G141" s="64">
        <v>44134</v>
      </c>
      <c r="H141" s="1">
        <v>77</v>
      </c>
      <c r="J141" s="64">
        <v>44134</v>
      </c>
      <c r="K141" s="1">
        <v>10</v>
      </c>
      <c r="M141" s="64">
        <v>44131</v>
      </c>
      <c r="N141" s="1">
        <v>22</v>
      </c>
      <c r="P141" s="64">
        <v>44173</v>
      </c>
      <c r="Q141" s="1">
        <v>122</v>
      </c>
      <c r="R141" s="56"/>
      <c r="S141" s="64">
        <v>44142</v>
      </c>
      <c r="T141" s="1">
        <v>19</v>
      </c>
      <c r="U141" s="56"/>
      <c r="V141" s="64">
        <v>44138</v>
      </c>
      <c r="W141" s="1">
        <v>19</v>
      </c>
      <c r="Y141" s="64">
        <v>44140</v>
      </c>
      <c r="Z141" s="1">
        <v>9</v>
      </c>
      <c r="AB141" s="70">
        <v>44131</v>
      </c>
      <c r="AC141" s="1">
        <v>31</v>
      </c>
      <c r="AE141" s="64">
        <v>44132</v>
      </c>
      <c r="AF141" s="1">
        <v>48</v>
      </c>
    </row>
    <row r="142" spans="1:32">
      <c r="A142" s="64">
        <v>44135</v>
      </c>
      <c r="B142" s="1">
        <v>64</v>
      </c>
      <c r="D142" s="65">
        <v>44139</v>
      </c>
      <c r="E142" s="1">
        <v>22</v>
      </c>
      <c r="G142" s="64">
        <v>44135</v>
      </c>
      <c r="H142" s="1">
        <v>68</v>
      </c>
      <c r="J142" s="64">
        <v>44135</v>
      </c>
      <c r="K142" s="1">
        <v>29</v>
      </c>
      <c r="M142" s="64">
        <v>44132</v>
      </c>
      <c r="N142" s="1">
        <v>17</v>
      </c>
      <c r="P142" s="64">
        <v>44174</v>
      </c>
      <c r="Q142" s="1">
        <v>131</v>
      </c>
      <c r="R142" s="56"/>
      <c r="S142" s="64">
        <v>44143</v>
      </c>
      <c r="T142" s="1">
        <v>14</v>
      </c>
      <c r="U142" s="56"/>
      <c r="V142" s="64">
        <v>44139</v>
      </c>
      <c r="W142" s="1">
        <v>26</v>
      </c>
      <c r="Y142" s="64">
        <v>44141</v>
      </c>
      <c r="Z142" s="1">
        <v>9</v>
      </c>
      <c r="AB142" s="70">
        <v>44132</v>
      </c>
      <c r="AC142" s="1">
        <v>31</v>
      </c>
      <c r="AE142" s="64">
        <v>44133</v>
      </c>
      <c r="AF142" s="1">
        <v>29</v>
      </c>
    </row>
    <row r="143" spans="1:32">
      <c r="A143" s="64">
        <v>44136</v>
      </c>
      <c r="B143" s="1">
        <v>76</v>
      </c>
      <c r="D143" s="65">
        <v>44140</v>
      </c>
      <c r="E143" s="1">
        <v>13</v>
      </c>
      <c r="G143" s="64">
        <v>44136</v>
      </c>
      <c r="H143" s="1">
        <v>72</v>
      </c>
      <c r="J143" s="64">
        <v>44136</v>
      </c>
      <c r="K143" s="1">
        <v>21</v>
      </c>
      <c r="M143" s="64">
        <v>44133</v>
      </c>
      <c r="N143" s="1">
        <v>21</v>
      </c>
      <c r="P143" s="64">
        <v>44175</v>
      </c>
      <c r="Q143" s="1">
        <v>136</v>
      </c>
      <c r="R143" s="56"/>
      <c r="S143" s="64">
        <v>44144</v>
      </c>
      <c r="T143" s="1">
        <v>9</v>
      </c>
      <c r="U143" s="56"/>
      <c r="V143" s="64">
        <v>44140</v>
      </c>
      <c r="W143" s="1">
        <v>16</v>
      </c>
      <c r="Y143" s="64">
        <v>44142</v>
      </c>
      <c r="Z143" s="1">
        <v>9</v>
      </c>
      <c r="AB143" s="70">
        <v>44133</v>
      </c>
      <c r="AC143" s="1">
        <v>29</v>
      </c>
      <c r="AE143" s="64">
        <v>44134</v>
      </c>
      <c r="AF143" s="1">
        <v>39</v>
      </c>
    </row>
    <row r="144" spans="1:32">
      <c r="A144" s="64">
        <v>44137</v>
      </c>
      <c r="B144" s="1">
        <v>74</v>
      </c>
      <c r="D144" s="65">
        <v>44141</v>
      </c>
      <c r="E144" s="1">
        <v>10</v>
      </c>
      <c r="G144" s="64">
        <v>44137</v>
      </c>
      <c r="H144" s="1">
        <v>75</v>
      </c>
      <c r="J144" s="64">
        <v>44137</v>
      </c>
      <c r="K144" s="1">
        <v>29</v>
      </c>
      <c r="M144" s="64">
        <v>44134</v>
      </c>
      <c r="N144" s="1">
        <v>23</v>
      </c>
      <c r="P144" s="64">
        <v>44176</v>
      </c>
      <c r="Q144" s="1">
        <v>121</v>
      </c>
      <c r="R144" s="56"/>
      <c r="S144" s="64">
        <v>44145</v>
      </c>
      <c r="T144" s="1">
        <v>86</v>
      </c>
      <c r="U144" s="56"/>
      <c r="V144" s="64">
        <v>44141</v>
      </c>
      <c r="W144" s="1">
        <v>15</v>
      </c>
      <c r="Y144" s="64">
        <v>44143</v>
      </c>
      <c r="Z144" s="1">
        <v>9</v>
      </c>
      <c r="AB144" s="70">
        <v>44134</v>
      </c>
      <c r="AC144" s="1">
        <v>24</v>
      </c>
      <c r="AE144" s="64">
        <v>44135</v>
      </c>
      <c r="AF144" s="1">
        <v>59</v>
      </c>
    </row>
    <row r="145" spans="1:32">
      <c r="A145" s="64">
        <v>44138</v>
      </c>
      <c r="B145" s="1">
        <v>55</v>
      </c>
      <c r="D145" s="65">
        <v>44142</v>
      </c>
      <c r="E145" s="1">
        <v>13</v>
      </c>
      <c r="G145" s="64">
        <v>44138</v>
      </c>
      <c r="H145" s="1">
        <v>72</v>
      </c>
      <c r="J145" s="64">
        <v>44138</v>
      </c>
      <c r="K145" s="1">
        <v>19</v>
      </c>
      <c r="M145" s="64">
        <v>44135</v>
      </c>
      <c r="N145" s="1">
        <v>24</v>
      </c>
      <c r="P145" s="64">
        <v>44177</v>
      </c>
      <c r="Q145" s="1">
        <v>96</v>
      </c>
      <c r="R145" s="56"/>
      <c r="S145" s="64">
        <v>44146</v>
      </c>
      <c r="T145" s="1">
        <v>80</v>
      </c>
      <c r="U145" s="56"/>
      <c r="V145" s="64">
        <v>44142</v>
      </c>
      <c r="W145" s="1">
        <v>21</v>
      </c>
      <c r="Y145" s="64">
        <v>44144</v>
      </c>
      <c r="Z145" s="1">
        <v>9</v>
      </c>
      <c r="AB145" s="70">
        <v>44135</v>
      </c>
      <c r="AC145" s="1">
        <v>27</v>
      </c>
      <c r="AE145" s="64">
        <v>44136</v>
      </c>
      <c r="AF145" s="1">
        <v>46</v>
      </c>
    </row>
    <row r="146" spans="1:32">
      <c r="A146" s="64">
        <v>44139</v>
      </c>
      <c r="B146" s="1">
        <v>81</v>
      </c>
      <c r="D146" s="65">
        <v>44143</v>
      </c>
      <c r="E146" s="1">
        <v>80</v>
      </c>
      <c r="G146" s="64">
        <v>44139</v>
      </c>
      <c r="H146" s="1">
        <v>65</v>
      </c>
      <c r="J146" s="64">
        <v>44139</v>
      </c>
      <c r="K146" s="1">
        <v>30</v>
      </c>
      <c r="M146" s="64">
        <v>44136</v>
      </c>
      <c r="N146" s="1">
        <v>17</v>
      </c>
      <c r="P146" s="64">
        <v>44178</v>
      </c>
      <c r="Q146" s="1">
        <v>136</v>
      </c>
      <c r="R146" s="56"/>
      <c r="S146" s="64">
        <v>44147</v>
      </c>
      <c r="T146" s="1">
        <v>96</v>
      </c>
      <c r="U146" s="56"/>
      <c r="V146" s="64">
        <v>44143</v>
      </c>
      <c r="W146" s="1">
        <v>17</v>
      </c>
      <c r="Y146" s="64">
        <v>44145</v>
      </c>
      <c r="Z146" s="1">
        <v>35</v>
      </c>
      <c r="AB146" s="70">
        <v>44136</v>
      </c>
      <c r="AC146" s="1">
        <v>31</v>
      </c>
      <c r="AE146" s="64">
        <v>44137</v>
      </c>
      <c r="AF146" s="1">
        <v>56</v>
      </c>
    </row>
    <row r="147" spans="1:32">
      <c r="A147" s="64">
        <v>44140</v>
      </c>
      <c r="B147" s="1">
        <v>67</v>
      </c>
      <c r="D147" s="65">
        <v>44144</v>
      </c>
      <c r="E147" s="1">
        <v>25</v>
      </c>
      <c r="G147" s="64">
        <v>44140</v>
      </c>
      <c r="H147" s="1">
        <v>58</v>
      </c>
      <c r="J147" s="64">
        <v>44140</v>
      </c>
      <c r="K147" s="1">
        <v>22</v>
      </c>
      <c r="M147" s="64">
        <v>44137</v>
      </c>
      <c r="N147" s="1">
        <v>29</v>
      </c>
      <c r="P147" s="64">
        <v>44179</v>
      </c>
      <c r="Q147" s="1">
        <v>114</v>
      </c>
      <c r="R147" s="56"/>
      <c r="S147" s="64">
        <v>44148</v>
      </c>
      <c r="T147" s="1">
        <v>91</v>
      </c>
      <c r="U147" s="56"/>
      <c r="V147" s="64">
        <v>44144</v>
      </c>
      <c r="W147" s="1">
        <v>17</v>
      </c>
      <c r="Y147" s="64">
        <v>44146</v>
      </c>
      <c r="Z147" s="1">
        <v>28</v>
      </c>
      <c r="AB147" s="70">
        <v>44137</v>
      </c>
      <c r="AC147" s="1">
        <v>34</v>
      </c>
      <c r="AE147" s="64">
        <v>44138</v>
      </c>
      <c r="AF147" s="1">
        <v>55</v>
      </c>
    </row>
    <row r="148" spans="1:32">
      <c r="A148" s="64">
        <v>44141</v>
      </c>
      <c r="B148" s="1">
        <v>59</v>
      </c>
      <c r="D148" s="65">
        <v>44145</v>
      </c>
      <c r="E148" s="1">
        <v>64</v>
      </c>
      <c r="G148" s="64">
        <v>44141</v>
      </c>
      <c r="H148" s="1">
        <v>62</v>
      </c>
      <c r="J148" s="64">
        <v>44141</v>
      </c>
      <c r="K148" s="1">
        <v>11</v>
      </c>
      <c r="M148" s="64">
        <v>44138</v>
      </c>
      <c r="N148" s="1">
        <v>31</v>
      </c>
      <c r="P148" s="64">
        <v>44180</v>
      </c>
      <c r="Q148" s="1">
        <v>100</v>
      </c>
      <c r="R148" s="56"/>
      <c r="S148" s="64">
        <v>44149</v>
      </c>
      <c r="T148" s="1">
        <v>74</v>
      </c>
      <c r="U148" s="56"/>
      <c r="V148" s="64">
        <v>44145</v>
      </c>
      <c r="W148" s="1">
        <v>106</v>
      </c>
      <c r="Y148" s="64">
        <v>44147</v>
      </c>
      <c r="Z148" s="1">
        <v>25</v>
      </c>
      <c r="AB148" s="70">
        <v>44138</v>
      </c>
      <c r="AC148" s="1">
        <v>36</v>
      </c>
      <c r="AE148" s="64">
        <v>44139</v>
      </c>
      <c r="AF148" s="1">
        <v>69</v>
      </c>
    </row>
    <row r="149" spans="1:32">
      <c r="A149" s="64">
        <v>44142</v>
      </c>
      <c r="B149" s="1">
        <v>66</v>
      </c>
      <c r="D149" s="65">
        <v>44146</v>
      </c>
      <c r="E149" s="1">
        <v>74</v>
      </c>
      <c r="G149" s="64">
        <v>44142</v>
      </c>
      <c r="H149" s="1">
        <v>79</v>
      </c>
      <c r="J149" s="64">
        <v>44142</v>
      </c>
      <c r="K149" s="1">
        <v>16</v>
      </c>
      <c r="M149" s="64">
        <v>44139</v>
      </c>
      <c r="N149" s="1">
        <v>27</v>
      </c>
      <c r="P149" s="64">
        <v>44181</v>
      </c>
      <c r="Q149" s="1">
        <v>90</v>
      </c>
      <c r="R149" s="56"/>
      <c r="S149" s="64">
        <v>44150</v>
      </c>
      <c r="T149" s="1">
        <v>54</v>
      </c>
      <c r="U149" s="56"/>
      <c r="V149" s="64">
        <v>44146</v>
      </c>
      <c r="W149" s="1">
        <v>78</v>
      </c>
      <c r="Y149" s="64">
        <v>44148</v>
      </c>
      <c r="Z149" s="1">
        <v>27</v>
      </c>
      <c r="AB149" s="70">
        <v>44139</v>
      </c>
      <c r="AC149" s="1">
        <v>39</v>
      </c>
      <c r="AE149" s="64">
        <v>44140</v>
      </c>
      <c r="AF149" s="1">
        <v>48</v>
      </c>
    </row>
    <row r="150" spans="1:32">
      <c r="A150" s="64">
        <v>44143</v>
      </c>
      <c r="B150" s="1">
        <v>59</v>
      </c>
      <c r="D150" s="65">
        <v>44147</v>
      </c>
      <c r="E150" s="1">
        <v>69</v>
      </c>
      <c r="G150" s="64">
        <v>44143</v>
      </c>
      <c r="H150" s="1">
        <v>74</v>
      </c>
      <c r="J150" s="64">
        <v>44143</v>
      </c>
      <c r="K150" s="1">
        <v>14</v>
      </c>
      <c r="M150" s="64">
        <v>44140</v>
      </c>
      <c r="N150" s="1">
        <v>46</v>
      </c>
      <c r="P150" s="64">
        <v>44182</v>
      </c>
      <c r="Q150" s="1">
        <v>188</v>
      </c>
      <c r="R150" s="56"/>
      <c r="S150" s="64">
        <v>44151</v>
      </c>
      <c r="T150" s="1">
        <v>46</v>
      </c>
      <c r="U150" s="56"/>
      <c r="V150" s="64">
        <v>44147</v>
      </c>
      <c r="W150" s="1">
        <v>79</v>
      </c>
      <c r="Y150" s="64">
        <v>44149</v>
      </c>
      <c r="Z150" s="1">
        <v>27</v>
      </c>
      <c r="AB150" s="70">
        <v>44140</v>
      </c>
      <c r="AC150" s="1">
        <v>37</v>
      </c>
      <c r="AE150" s="64">
        <v>44141</v>
      </c>
      <c r="AF150" s="1">
        <v>19</v>
      </c>
    </row>
    <row r="151" spans="1:32">
      <c r="A151" s="64">
        <v>44144</v>
      </c>
      <c r="B151" s="1">
        <v>75</v>
      </c>
      <c r="D151" s="65">
        <v>44148</v>
      </c>
      <c r="E151" s="1">
        <v>74</v>
      </c>
      <c r="G151" s="64">
        <v>44144</v>
      </c>
      <c r="H151" s="1">
        <v>80</v>
      </c>
      <c r="J151" s="64">
        <v>44144</v>
      </c>
      <c r="K151" s="1">
        <v>35</v>
      </c>
      <c r="M151" s="64">
        <v>44141</v>
      </c>
      <c r="N151" s="1">
        <v>32</v>
      </c>
      <c r="P151" s="64">
        <v>44183</v>
      </c>
      <c r="Q151" s="1">
        <v>9</v>
      </c>
      <c r="R151" s="56"/>
      <c r="S151" s="64">
        <v>44152</v>
      </c>
      <c r="T151" s="1">
        <v>60</v>
      </c>
      <c r="U151" s="56"/>
      <c r="V151" s="64">
        <v>44148</v>
      </c>
      <c r="W151" s="1">
        <v>118</v>
      </c>
      <c r="Y151" s="64">
        <v>44150</v>
      </c>
      <c r="Z151" s="1">
        <v>19</v>
      </c>
      <c r="AB151" s="70">
        <v>44141</v>
      </c>
      <c r="AC151" s="1">
        <v>39</v>
      </c>
      <c r="AE151" s="64">
        <v>44142</v>
      </c>
      <c r="AF151" s="1">
        <v>35</v>
      </c>
    </row>
    <row r="152" spans="1:32">
      <c r="A152" s="64">
        <v>44145</v>
      </c>
      <c r="B152" s="1">
        <v>101</v>
      </c>
      <c r="D152" s="65">
        <v>44149</v>
      </c>
      <c r="E152" s="1">
        <v>64</v>
      </c>
      <c r="G152" s="64">
        <v>44145</v>
      </c>
      <c r="H152" s="1">
        <v>86</v>
      </c>
      <c r="J152" s="64">
        <v>44145</v>
      </c>
      <c r="K152" s="1">
        <v>85</v>
      </c>
      <c r="M152" s="64">
        <v>44142</v>
      </c>
      <c r="N152" s="1">
        <v>46</v>
      </c>
      <c r="P152" s="64">
        <v>44184</v>
      </c>
      <c r="Q152" s="1">
        <v>9</v>
      </c>
      <c r="R152" s="56"/>
      <c r="S152" s="64">
        <v>44153</v>
      </c>
      <c r="T152" s="1">
        <v>58</v>
      </c>
      <c r="U152" s="56"/>
      <c r="V152" s="64">
        <v>44149</v>
      </c>
      <c r="W152" s="1">
        <v>76</v>
      </c>
      <c r="Y152" s="64">
        <v>44151</v>
      </c>
      <c r="Z152" s="1">
        <v>17</v>
      </c>
      <c r="AB152" s="70">
        <v>44142</v>
      </c>
      <c r="AC152" s="1">
        <v>42</v>
      </c>
      <c r="AE152" s="64">
        <v>44143</v>
      </c>
      <c r="AF152" s="1">
        <v>79</v>
      </c>
    </row>
    <row r="153" spans="1:32">
      <c r="A153" s="64">
        <v>44146</v>
      </c>
      <c r="B153" s="1">
        <v>84</v>
      </c>
      <c r="D153" s="65">
        <v>44150</v>
      </c>
      <c r="E153" s="1">
        <v>56</v>
      </c>
      <c r="G153" s="64">
        <v>44146</v>
      </c>
      <c r="H153" s="1">
        <v>85</v>
      </c>
      <c r="J153" s="64">
        <v>44146</v>
      </c>
      <c r="K153" s="1">
        <v>87</v>
      </c>
      <c r="M153" s="64">
        <v>44143</v>
      </c>
      <c r="N153" s="1">
        <v>44</v>
      </c>
      <c r="P153" s="64">
        <v>44185</v>
      </c>
      <c r="Q153" s="1">
        <v>9</v>
      </c>
      <c r="R153" s="56"/>
      <c r="S153" s="64">
        <v>44154</v>
      </c>
      <c r="T153" s="1">
        <v>58</v>
      </c>
      <c r="U153" s="56"/>
      <c r="V153" s="64">
        <v>44150</v>
      </c>
      <c r="W153" s="1">
        <v>64</v>
      </c>
      <c r="Y153" s="64">
        <v>44153</v>
      </c>
      <c r="Z153" s="1">
        <v>26</v>
      </c>
      <c r="AB153" s="70">
        <v>44143</v>
      </c>
      <c r="AC153" s="1">
        <v>38</v>
      </c>
      <c r="AE153" s="64">
        <v>44144</v>
      </c>
      <c r="AF153" s="1">
        <v>17</v>
      </c>
    </row>
    <row r="154" spans="1:32">
      <c r="A154" s="64">
        <v>44147</v>
      </c>
      <c r="B154" s="1">
        <v>78</v>
      </c>
      <c r="D154" s="65">
        <v>44151</v>
      </c>
      <c r="E154" s="1">
        <v>40</v>
      </c>
      <c r="G154" s="64">
        <v>44147</v>
      </c>
      <c r="H154" s="1">
        <v>92</v>
      </c>
      <c r="J154" s="64">
        <v>44147</v>
      </c>
      <c r="K154" s="1">
        <v>76</v>
      </c>
      <c r="M154" s="64">
        <v>44144</v>
      </c>
      <c r="N154" s="1">
        <v>35</v>
      </c>
      <c r="P154" s="64">
        <v>44186</v>
      </c>
      <c r="Q154" s="1">
        <v>9</v>
      </c>
      <c r="R154" s="56"/>
      <c r="S154" s="64">
        <v>44155</v>
      </c>
      <c r="T154" s="1">
        <v>74</v>
      </c>
      <c r="U154" s="56"/>
      <c r="V154" s="64">
        <v>44151</v>
      </c>
      <c r="W154" s="1">
        <v>60</v>
      </c>
      <c r="Y154" s="64">
        <v>44154</v>
      </c>
      <c r="Z154" s="1">
        <v>20</v>
      </c>
      <c r="AB154" s="70">
        <v>44144</v>
      </c>
      <c r="AC154" s="1">
        <v>43</v>
      </c>
      <c r="AE154" s="64">
        <v>44145</v>
      </c>
      <c r="AF154" s="1">
        <v>99</v>
      </c>
    </row>
    <row r="155" spans="1:32">
      <c r="A155" s="64">
        <v>44148</v>
      </c>
      <c r="B155" s="1">
        <v>108</v>
      </c>
      <c r="D155" s="65">
        <v>44152</v>
      </c>
      <c r="E155" s="1">
        <v>49</v>
      </c>
      <c r="G155" s="64">
        <v>44148</v>
      </c>
      <c r="H155" s="1">
        <v>100</v>
      </c>
      <c r="J155" s="64">
        <v>44148</v>
      </c>
      <c r="K155" s="1">
        <v>88</v>
      </c>
      <c r="M155" s="64">
        <v>44145</v>
      </c>
      <c r="N155" s="1">
        <v>9</v>
      </c>
      <c r="P155" s="64">
        <v>44187</v>
      </c>
      <c r="Q155" s="1">
        <v>9</v>
      </c>
      <c r="R155" s="56"/>
      <c r="S155" s="64">
        <v>44156</v>
      </c>
      <c r="T155" s="1">
        <v>67</v>
      </c>
      <c r="U155" s="56"/>
      <c r="V155" s="64">
        <v>44152</v>
      </c>
      <c r="W155" s="1">
        <v>72</v>
      </c>
      <c r="Y155" s="64">
        <v>44155</v>
      </c>
      <c r="Z155" s="1">
        <v>28</v>
      </c>
      <c r="AB155" s="70">
        <v>44146</v>
      </c>
      <c r="AC155" s="1">
        <v>17</v>
      </c>
      <c r="AE155" s="64">
        <v>44146</v>
      </c>
      <c r="AF155" s="1">
        <v>98</v>
      </c>
    </row>
    <row r="156" spans="1:32">
      <c r="A156" s="64">
        <v>44149</v>
      </c>
      <c r="B156" s="1">
        <v>88</v>
      </c>
      <c r="D156" s="65">
        <v>44153</v>
      </c>
      <c r="E156" s="1">
        <v>58</v>
      </c>
      <c r="G156" s="64">
        <v>44149</v>
      </c>
      <c r="H156" s="1">
        <v>85</v>
      </c>
      <c r="J156" s="64">
        <v>44149</v>
      </c>
      <c r="K156" s="1">
        <v>69</v>
      </c>
      <c r="M156" s="64">
        <v>44146</v>
      </c>
      <c r="N156" s="1">
        <v>82</v>
      </c>
      <c r="P156" s="64">
        <v>44188</v>
      </c>
      <c r="Q156" s="1">
        <v>9</v>
      </c>
      <c r="R156" s="56"/>
      <c r="S156" s="64">
        <v>44157</v>
      </c>
      <c r="T156" s="1">
        <v>68</v>
      </c>
      <c r="U156" s="56"/>
      <c r="V156" s="64">
        <v>44153</v>
      </c>
      <c r="W156" s="1">
        <v>81</v>
      </c>
      <c r="Y156" s="64">
        <v>44156</v>
      </c>
      <c r="Z156" s="1">
        <v>28</v>
      </c>
      <c r="AB156" s="70">
        <v>44147</v>
      </c>
      <c r="AC156" s="1">
        <v>9</v>
      </c>
      <c r="AE156" s="64">
        <v>44147</v>
      </c>
      <c r="AF156" s="1">
        <v>113</v>
      </c>
    </row>
    <row r="157" spans="1:32">
      <c r="A157" s="64">
        <v>44150</v>
      </c>
      <c r="B157" s="1">
        <v>70</v>
      </c>
      <c r="D157" s="65">
        <v>44154</v>
      </c>
      <c r="E157" s="1">
        <v>52</v>
      </c>
      <c r="G157" s="64">
        <v>44150</v>
      </c>
      <c r="H157" s="1">
        <v>93</v>
      </c>
      <c r="J157" s="64">
        <v>44150</v>
      </c>
      <c r="K157" s="1">
        <v>48</v>
      </c>
      <c r="M157" s="64">
        <v>44147</v>
      </c>
      <c r="N157" s="1">
        <v>93</v>
      </c>
      <c r="P157" s="64">
        <v>44189</v>
      </c>
      <c r="Q157" s="1">
        <v>9</v>
      </c>
      <c r="R157" s="56"/>
      <c r="S157" s="64">
        <v>44158</v>
      </c>
      <c r="T157" s="1">
        <v>72</v>
      </c>
      <c r="U157" s="56"/>
      <c r="V157" s="64">
        <v>44154</v>
      </c>
      <c r="W157" s="1">
        <v>75</v>
      </c>
      <c r="Y157" s="64">
        <v>44157</v>
      </c>
      <c r="Z157" s="1">
        <v>28</v>
      </c>
      <c r="AB157" s="70">
        <v>44148</v>
      </c>
      <c r="AC157" s="1">
        <v>9</v>
      </c>
      <c r="AE157" s="64">
        <v>44148</v>
      </c>
      <c r="AF157" s="1">
        <v>122</v>
      </c>
    </row>
    <row r="158" spans="1:32">
      <c r="A158" s="64">
        <v>44151</v>
      </c>
      <c r="B158" s="1">
        <v>74</v>
      </c>
      <c r="D158" s="65">
        <v>44155</v>
      </c>
      <c r="E158" s="1">
        <v>61</v>
      </c>
      <c r="G158" s="64">
        <v>44151</v>
      </c>
      <c r="H158" s="1">
        <v>83</v>
      </c>
      <c r="J158" s="64">
        <v>44151</v>
      </c>
      <c r="K158" s="1">
        <v>42</v>
      </c>
      <c r="M158" s="64">
        <v>44148</v>
      </c>
      <c r="N158" s="1">
        <v>63</v>
      </c>
      <c r="P158" s="64">
        <v>44190</v>
      </c>
      <c r="Q158" s="1">
        <v>9</v>
      </c>
      <c r="R158" s="56"/>
      <c r="S158" s="64">
        <v>44159</v>
      </c>
      <c r="T158" s="1">
        <v>71</v>
      </c>
      <c r="U158" s="56"/>
      <c r="V158" s="64">
        <v>44155</v>
      </c>
      <c r="W158" s="1">
        <v>95</v>
      </c>
      <c r="Y158" s="64">
        <v>44158</v>
      </c>
      <c r="Z158" s="1">
        <v>20</v>
      </c>
      <c r="AB158" s="70">
        <v>44149</v>
      </c>
      <c r="AC158" s="1">
        <v>9</v>
      </c>
      <c r="AE158" s="64">
        <v>44149</v>
      </c>
      <c r="AF158" s="1">
        <v>78</v>
      </c>
    </row>
    <row r="159" spans="1:32">
      <c r="A159" s="64">
        <v>44152</v>
      </c>
      <c r="B159" s="1">
        <v>81</v>
      </c>
      <c r="D159" s="65">
        <v>44156</v>
      </c>
      <c r="E159" s="1">
        <v>41</v>
      </c>
      <c r="G159" s="64">
        <v>44152</v>
      </c>
      <c r="H159" s="1">
        <v>85</v>
      </c>
      <c r="J159" s="64">
        <v>44152</v>
      </c>
      <c r="K159" s="1">
        <v>63</v>
      </c>
      <c r="M159" s="64">
        <v>44149</v>
      </c>
      <c r="N159" s="1">
        <v>51</v>
      </c>
      <c r="P159" s="64">
        <v>44191</v>
      </c>
      <c r="Q159" s="1">
        <v>9</v>
      </c>
      <c r="R159" s="56"/>
      <c r="S159" s="64">
        <v>44160</v>
      </c>
      <c r="T159" s="1">
        <v>112</v>
      </c>
      <c r="U159" s="56"/>
      <c r="V159" s="64">
        <v>44156</v>
      </c>
      <c r="W159" s="1">
        <v>97</v>
      </c>
      <c r="Y159" s="64">
        <v>44159</v>
      </c>
      <c r="Z159" s="1">
        <v>28</v>
      </c>
      <c r="AB159" s="70">
        <v>44151</v>
      </c>
      <c r="AC159" s="1">
        <v>9</v>
      </c>
      <c r="AE159" s="64">
        <v>44150</v>
      </c>
      <c r="AF159" s="1">
        <v>91</v>
      </c>
    </row>
    <row r="160" spans="1:32">
      <c r="A160" s="64">
        <v>44153</v>
      </c>
      <c r="B160" s="1">
        <v>77</v>
      </c>
      <c r="D160" s="65">
        <v>44157</v>
      </c>
      <c r="E160" s="1">
        <v>58</v>
      </c>
      <c r="G160" s="64">
        <v>44153</v>
      </c>
      <c r="H160" s="1">
        <v>91</v>
      </c>
      <c r="J160" s="64">
        <v>44153</v>
      </c>
      <c r="K160" s="1">
        <v>57</v>
      </c>
      <c r="M160" s="64">
        <v>44150</v>
      </c>
      <c r="N160" s="1">
        <v>39</v>
      </c>
      <c r="P160" s="64">
        <v>44192</v>
      </c>
      <c r="Q160" s="1">
        <v>9</v>
      </c>
      <c r="R160" s="56"/>
      <c r="S160" s="64">
        <v>44161</v>
      </c>
      <c r="T160" s="1">
        <v>76</v>
      </c>
      <c r="U160" s="56"/>
      <c r="V160" s="64">
        <v>44157</v>
      </c>
      <c r="W160" s="1">
        <v>97</v>
      </c>
      <c r="Y160" s="64">
        <v>44160</v>
      </c>
      <c r="Z160" s="1">
        <v>43</v>
      </c>
      <c r="AB160" s="70">
        <v>44152</v>
      </c>
      <c r="AC160" s="1">
        <v>9</v>
      </c>
      <c r="AE160" s="64">
        <v>44151</v>
      </c>
      <c r="AF160" s="1">
        <v>69</v>
      </c>
    </row>
    <row r="161" spans="1:32">
      <c r="A161" s="64">
        <v>44154</v>
      </c>
      <c r="B161" s="1">
        <v>74</v>
      </c>
      <c r="D161" s="65">
        <v>44158</v>
      </c>
      <c r="E161" s="1">
        <v>54</v>
      </c>
      <c r="G161" s="64">
        <v>44154</v>
      </c>
      <c r="H161" s="1">
        <v>84</v>
      </c>
      <c r="J161" s="64">
        <v>44154</v>
      </c>
      <c r="K161" s="1">
        <v>51</v>
      </c>
      <c r="M161" s="64">
        <v>44151</v>
      </c>
      <c r="N161" s="1">
        <v>46</v>
      </c>
      <c r="P161" s="64">
        <v>44193</v>
      </c>
      <c r="Q161" s="1">
        <v>9</v>
      </c>
      <c r="R161" s="56"/>
      <c r="S161" s="64">
        <v>44162</v>
      </c>
      <c r="T161" s="1">
        <v>79</v>
      </c>
      <c r="U161" s="56"/>
      <c r="V161" s="64">
        <v>44158</v>
      </c>
      <c r="W161" s="1">
        <v>91</v>
      </c>
      <c r="Y161" s="64">
        <v>44161</v>
      </c>
      <c r="Z161" s="1">
        <v>30</v>
      </c>
      <c r="AB161" s="70">
        <v>44153</v>
      </c>
      <c r="AC161" s="1">
        <v>9</v>
      </c>
      <c r="AE161" s="64">
        <v>44152</v>
      </c>
      <c r="AF161" s="1">
        <v>75</v>
      </c>
    </row>
    <row r="162" spans="1:32">
      <c r="A162" s="64">
        <v>44155</v>
      </c>
      <c r="B162" s="1">
        <v>85</v>
      </c>
      <c r="D162" s="65">
        <v>44159</v>
      </c>
      <c r="E162" s="1">
        <v>45</v>
      </c>
      <c r="G162" s="64">
        <v>44155</v>
      </c>
      <c r="H162" s="1">
        <v>82</v>
      </c>
      <c r="J162" s="64">
        <v>44155</v>
      </c>
      <c r="K162" s="1">
        <v>67</v>
      </c>
      <c r="M162" s="64">
        <v>44152</v>
      </c>
      <c r="N162" s="1">
        <v>54</v>
      </c>
      <c r="P162" s="64">
        <v>44194</v>
      </c>
      <c r="Q162" s="1">
        <v>9</v>
      </c>
      <c r="R162" s="56"/>
      <c r="S162" s="64">
        <v>44163</v>
      </c>
      <c r="T162" s="1">
        <v>84</v>
      </c>
      <c r="U162" s="56"/>
      <c r="V162" s="64">
        <v>44159</v>
      </c>
      <c r="W162" s="1">
        <v>119</v>
      </c>
      <c r="Y162" s="64">
        <v>44162</v>
      </c>
      <c r="Z162" s="1">
        <v>18</v>
      </c>
      <c r="AB162" s="70">
        <v>44154</v>
      </c>
      <c r="AC162" s="1">
        <v>9</v>
      </c>
      <c r="AE162" s="64">
        <v>44153</v>
      </c>
      <c r="AF162" s="1">
        <v>75</v>
      </c>
    </row>
    <row r="163" spans="1:32">
      <c r="A163" s="64">
        <v>44156</v>
      </c>
      <c r="B163" s="1">
        <v>91</v>
      </c>
      <c r="D163" s="65">
        <v>44160</v>
      </c>
      <c r="E163" s="1">
        <v>59</v>
      </c>
      <c r="G163" s="64">
        <v>44156</v>
      </c>
      <c r="H163" s="1">
        <v>90</v>
      </c>
      <c r="J163" s="64">
        <v>44156</v>
      </c>
      <c r="K163" s="1">
        <v>58</v>
      </c>
      <c r="M163" s="64">
        <v>44153</v>
      </c>
      <c r="N163" s="1">
        <v>48</v>
      </c>
      <c r="P163" s="64">
        <v>44195</v>
      </c>
      <c r="Q163" s="1">
        <v>13</v>
      </c>
      <c r="R163" s="56"/>
      <c r="S163" s="64">
        <v>44164</v>
      </c>
      <c r="T163" s="1">
        <v>84</v>
      </c>
      <c r="U163" s="56"/>
      <c r="V163" s="64">
        <v>44160</v>
      </c>
      <c r="W163" s="1">
        <v>146</v>
      </c>
      <c r="Y163" s="64">
        <v>44163</v>
      </c>
      <c r="Z163" s="1">
        <v>27</v>
      </c>
      <c r="AB163" s="70">
        <v>44155</v>
      </c>
      <c r="AC163" s="1">
        <v>9</v>
      </c>
      <c r="AE163" s="64">
        <v>44154</v>
      </c>
      <c r="AF163" s="1">
        <v>89</v>
      </c>
    </row>
    <row r="164" spans="1:32">
      <c r="A164" s="64">
        <v>44157</v>
      </c>
      <c r="B164" s="1">
        <v>84</v>
      </c>
      <c r="D164" s="65">
        <v>44161</v>
      </c>
      <c r="E164" s="1">
        <v>68</v>
      </c>
      <c r="G164" s="64">
        <v>44157</v>
      </c>
      <c r="H164" s="1">
        <v>94</v>
      </c>
      <c r="J164" s="64">
        <v>44157</v>
      </c>
      <c r="K164" s="1">
        <v>64</v>
      </c>
      <c r="M164" s="64">
        <v>44154</v>
      </c>
      <c r="N164" s="1">
        <v>56</v>
      </c>
      <c r="P164" s="64">
        <v>44196</v>
      </c>
      <c r="Q164" s="1">
        <v>9</v>
      </c>
      <c r="R164" s="56"/>
      <c r="S164" s="64">
        <v>44165</v>
      </c>
      <c r="T164" s="1">
        <v>84</v>
      </c>
      <c r="U164" s="56"/>
      <c r="V164" s="64">
        <v>44161</v>
      </c>
      <c r="W164" s="1">
        <v>97</v>
      </c>
      <c r="Y164" s="64">
        <v>44164</v>
      </c>
      <c r="Z164" s="1">
        <v>31</v>
      </c>
      <c r="AB164" s="70">
        <v>44156</v>
      </c>
      <c r="AC164" s="1">
        <v>9</v>
      </c>
      <c r="AE164" s="64">
        <v>44155</v>
      </c>
      <c r="AF164" s="1">
        <v>99</v>
      </c>
    </row>
    <row r="165" spans="1:32">
      <c r="A165" s="64">
        <v>44158</v>
      </c>
      <c r="B165" s="1">
        <v>98</v>
      </c>
      <c r="D165" s="65">
        <v>44162</v>
      </c>
      <c r="E165" s="1">
        <v>61</v>
      </c>
      <c r="G165" s="64">
        <v>44158</v>
      </c>
      <c r="H165" s="1">
        <v>90</v>
      </c>
      <c r="J165" s="64">
        <v>44158</v>
      </c>
      <c r="K165" s="1">
        <v>72</v>
      </c>
      <c r="M165" s="64">
        <v>44155</v>
      </c>
      <c r="N165" s="1">
        <v>63</v>
      </c>
      <c r="P165" s="64">
        <v>44197</v>
      </c>
      <c r="Q165" s="1">
        <v>9</v>
      </c>
      <c r="R165" s="56"/>
      <c r="S165" s="64">
        <v>44166</v>
      </c>
      <c r="T165" s="1">
        <v>72</v>
      </c>
      <c r="U165" s="56"/>
      <c r="V165" s="64">
        <v>44162</v>
      </c>
      <c r="W165" s="1">
        <v>40</v>
      </c>
      <c r="Y165" s="64">
        <v>44165</v>
      </c>
      <c r="Z165" s="1">
        <v>61</v>
      </c>
      <c r="AB165" s="70">
        <v>44157</v>
      </c>
      <c r="AC165" s="1">
        <v>9</v>
      </c>
      <c r="AE165" s="64">
        <v>44156</v>
      </c>
      <c r="AF165" s="1">
        <v>114</v>
      </c>
    </row>
    <row r="166" spans="1:32">
      <c r="A166" s="64">
        <v>44159</v>
      </c>
      <c r="B166" s="1">
        <v>96</v>
      </c>
      <c r="D166" s="65">
        <v>44163</v>
      </c>
      <c r="E166" s="1">
        <v>53</v>
      </c>
      <c r="G166" s="64">
        <v>44159</v>
      </c>
      <c r="H166" s="1">
        <v>108</v>
      </c>
      <c r="J166" s="64">
        <v>44159</v>
      </c>
      <c r="K166" s="1">
        <v>55</v>
      </c>
      <c r="M166" s="64">
        <v>44156</v>
      </c>
      <c r="N166" s="1">
        <v>66</v>
      </c>
      <c r="P166" s="64">
        <v>44198</v>
      </c>
      <c r="Q166" s="1">
        <v>10</v>
      </c>
      <c r="R166" s="56"/>
      <c r="S166" s="64">
        <v>44167</v>
      </c>
      <c r="T166" s="1">
        <v>70</v>
      </c>
      <c r="U166" s="56"/>
      <c r="V166" s="64">
        <v>44163</v>
      </c>
      <c r="W166" s="1">
        <v>90</v>
      </c>
      <c r="Y166" s="64">
        <v>44166</v>
      </c>
      <c r="Z166" s="1">
        <v>11</v>
      </c>
      <c r="AB166" s="70">
        <v>44158</v>
      </c>
      <c r="AC166" s="1">
        <v>9</v>
      </c>
      <c r="AE166" s="64">
        <v>44157</v>
      </c>
      <c r="AF166" s="1">
        <v>98</v>
      </c>
    </row>
    <row r="167" spans="1:32">
      <c r="A167" s="64">
        <v>44160</v>
      </c>
      <c r="B167" s="1">
        <v>120</v>
      </c>
      <c r="D167" s="65">
        <v>44164</v>
      </c>
      <c r="E167" s="1">
        <v>36</v>
      </c>
      <c r="G167" s="64">
        <v>44160</v>
      </c>
      <c r="H167" s="1">
        <v>83</v>
      </c>
      <c r="J167" s="64">
        <v>44160</v>
      </c>
      <c r="K167" s="1">
        <v>82</v>
      </c>
      <c r="M167" s="64">
        <v>44157</v>
      </c>
      <c r="N167" s="1">
        <v>47</v>
      </c>
      <c r="P167" s="64">
        <v>44199</v>
      </c>
      <c r="Q167" s="1">
        <v>10</v>
      </c>
      <c r="R167" s="56"/>
      <c r="S167" s="64">
        <v>44168</v>
      </c>
      <c r="T167" s="1">
        <v>89</v>
      </c>
      <c r="U167" s="56"/>
      <c r="V167" s="64">
        <v>44164</v>
      </c>
      <c r="W167" s="1">
        <v>70</v>
      </c>
      <c r="Y167" s="64">
        <v>44167</v>
      </c>
      <c r="Z167" s="1">
        <v>23</v>
      </c>
      <c r="AB167" s="70">
        <v>44159</v>
      </c>
      <c r="AC167" s="1">
        <v>9</v>
      </c>
      <c r="AE167" s="64">
        <v>44158</v>
      </c>
      <c r="AF167" s="1">
        <v>123</v>
      </c>
    </row>
    <row r="168" spans="1:32">
      <c r="A168" s="64">
        <v>44161</v>
      </c>
      <c r="B168" s="1">
        <v>101</v>
      </c>
      <c r="D168" s="65">
        <v>44165</v>
      </c>
      <c r="E168" s="1">
        <v>62</v>
      </c>
      <c r="G168" s="64">
        <v>44161</v>
      </c>
      <c r="H168" s="1">
        <v>114</v>
      </c>
      <c r="J168" s="64">
        <v>44161</v>
      </c>
      <c r="K168" s="1">
        <v>81</v>
      </c>
      <c r="M168" s="64">
        <v>44158</v>
      </c>
      <c r="N168" s="1">
        <v>71</v>
      </c>
      <c r="P168" s="64">
        <v>44200</v>
      </c>
      <c r="Q168" s="1">
        <v>11</v>
      </c>
      <c r="R168" s="56"/>
      <c r="S168" s="64">
        <v>44169</v>
      </c>
      <c r="T168" s="1">
        <v>110</v>
      </c>
      <c r="U168" s="56"/>
      <c r="V168" s="64">
        <v>44165</v>
      </c>
      <c r="W168" s="1">
        <v>108</v>
      </c>
      <c r="Y168" s="64">
        <v>44168</v>
      </c>
      <c r="Z168" s="1">
        <v>26</v>
      </c>
      <c r="AB168" s="70">
        <v>44160</v>
      </c>
      <c r="AC168" s="1">
        <v>9</v>
      </c>
      <c r="AE168" s="64">
        <v>44159</v>
      </c>
      <c r="AF168" s="1">
        <v>148</v>
      </c>
    </row>
    <row r="169" spans="1:32">
      <c r="A169" s="64">
        <v>44162</v>
      </c>
      <c r="B169" s="1">
        <v>55</v>
      </c>
      <c r="D169" s="65">
        <v>44166</v>
      </c>
      <c r="E169" s="1">
        <v>55</v>
      </c>
      <c r="G169" s="64">
        <v>44162</v>
      </c>
      <c r="H169" s="1">
        <v>239</v>
      </c>
      <c r="J169" s="64">
        <v>44162</v>
      </c>
      <c r="K169" s="1">
        <v>62</v>
      </c>
      <c r="M169" s="64">
        <v>44159</v>
      </c>
      <c r="N169" s="1">
        <v>66</v>
      </c>
      <c r="P169" s="64">
        <v>44201</v>
      </c>
      <c r="Q169" s="1">
        <v>9</v>
      </c>
      <c r="R169" s="56"/>
      <c r="S169" s="64">
        <v>44170</v>
      </c>
      <c r="T169" s="1">
        <v>102</v>
      </c>
      <c r="U169" s="56"/>
      <c r="V169" s="64">
        <v>44166</v>
      </c>
      <c r="W169" s="1">
        <v>111</v>
      </c>
      <c r="Y169" s="64">
        <v>44169</v>
      </c>
      <c r="Z169" s="1">
        <v>24</v>
      </c>
      <c r="AB169" s="70">
        <v>44161</v>
      </c>
      <c r="AC169" s="1">
        <v>9</v>
      </c>
      <c r="AE169" s="64">
        <v>44160</v>
      </c>
      <c r="AF169" s="1">
        <v>123</v>
      </c>
    </row>
    <row r="170" spans="1:32">
      <c r="A170" s="64">
        <v>44163</v>
      </c>
      <c r="B170" s="1">
        <v>69</v>
      </c>
      <c r="D170" s="65">
        <v>44167</v>
      </c>
      <c r="E170" s="1">
        <v>67</v>
      </c>
      <c r="G170" s="64">
        <v>44163</v>
      </c>
      <c r="H170" s="1">
        <v>187</v>
      </c>
      <c r="J170" s="64">
        <v>44163</v>
      </c>
      <c r="K170" s="1">
        <v>56</v>
      </c>
      <c r="M170" s="64">
        <v>44160</v>
      </c>
      <c r="N170" s="1">
        <v>66</v>
      </c>
      <c r="P170" s="64">
        <v>44202</v>
      </c>
      <c r="Q170" s="1">
        <v>11</v>
      </c>
      <c r="R170" s="56"/>
      <c r="S170" s="64">
        <v>44171</v>
      </c>
      <c r="T170" s="1">
        <v>68</v>
      </c>
      <c r="U170" s="56"/>
      <c r="V170" s="64">
        <v>44167</v>
      </c>
      <c r="W170" s="1">
        <v>99</v>
      </c>
      <c r="Y170" s="64">
        <v>44170</v>
      </c>
      <c r="Z170" s="1">
        <v>27</v>
      </c>
      <c r="AB170" s="70">
        <v>44162</v>
      </c>
      <c r="AC170" s="1">
        <v>9</v>
      </c>
      <c r="AE170" s="64">
        <v>44161</v>
      </c>
      <c r="AF170" s="1">
        <v>140</v>
      </c>
    </row>
    <row r="171" spans="1:32">
      <c r="A171" s="64">
        <v>44164</v>
      </c>
      <c r="B171" s="1">
        <v>108</v>
      </c>
      <c r="D171" s="65">
        <v>44168</v>
      </c>
      <c r="E171" s="1">
        <v>72</v>
      </c>
      <c r="G171" s="64">
        <v>44164</v>
      </c>
      <c r="H171" s="1">
        <v>197</v>
      </c>
      <c r="J171" s="64">
        <v>44164</v>
      </c>
      <c r="K171" s="1">
        <v>45</v>
      </c>
      <c r="M171" s="64">
        <v>44161</v>
      </c>
      <c r="N171" s="1">
        <v>60</v>
      </c>
      <c r="P171" s="64">
        <v>44203</v>
      </c>
      <c r="Q171" s="1">
        <v>14</v>
      </c>
      <c r="R171" s="56"/>
      <c r="S171" s="64">
        <v>44172</v>
      </c>
      <c r="T171" s="1">
        <v>101</v>
      </c>
      <c r="U171" s="56"/>
      <c r="V171" s="64">
        <v>44168</v>
      </c>
      <c r="W171" s="1">
        <v>122</v>
      </c>
      <c r="Y171" s="64">
        <v>44171</v>
      </c>
      <c r="Z171" s="1">
        <v>27</v>
      </c>
      <c r="AB171" s="70">
        <v>44163</v>
      </c>
      <c r="AC171" s="1">
        <v>9</v>
      </c>
      <c r="AE171" s="64">
        <v>44162</v>
      </c>
      <c r="AF171" s="1">
        <v>78</v>
      </c>
    </row>
    <row r="172" spans="1:32">
      <c r="A172" s="64">
        <v>44165</v>
      </c>
      <c r="B172" s="1">
        <v>88</v>
      </c>
      <c r="D172" s="65">
        <v>44169</v>
      </c>
      <c r="E172" s="1">
        <v>94</v>
      </c>
      <c r="G172" s="64">
        <v>44165</v>
      </c>
      <c r="H172" s="1">
        <v>178</v>
      </c>
      <c r="J172" s="64">
        <v>44165</v>
      </c>
      <c r="K172" s="1">
        <v>61</v>
      </c>
      <c r="M172" s="64">
        <v>44162</v>
      </c>
      <c r="N172" s="1">
        <v>55</v>
      </c>
      <c r="P172" s="64">
        <v>44204</v>
      </c>
      <c r="Q172" s="1">
        <v>15</v>
      </c>
      <c r="R172" s="56"/>
      <c r="S172" s="64">
        <v>44173</v>
      </c>
      <c r="T172" s="1">
        <v>86</v>
      </c>
      <c r="U172" s="56"/>
      <c r="V172" s="64">
        <v>44169</v>
      </c>
      <c r="W172" s="1">
        <v>135</v>
      </c>
      <c r="Y172" s="64">
        <v>44172</v>
      </c>
      <c r="Z172" s="1">
        <v>28</v>
      </c>
      <c r="AB172" s="70">
        <v>44164</v>
      </c>
      <c r="AC172" s="1">
        <v>9</v>
      </c>
      <c r="AE172" s="64">
        <v>44163</v>
      </c>
      <c r="AF172" s="1">
        <v>148</v>
      </c>
    </row>
    <row r="173" spans="1:32">
      <c r="A173" s="64">
        <v>44166</v>
      </c>
      <c r="B173" s="1">
        <v>93</v>
      </c>
      <c r="D173" s="65">
        <v>44170</v>
      </c>
      <c r="E173" s="1">
        <v>98</v>
      </c>
      <c r="G173" s="64">
        <v>44166</v>
      </c>
      <c r="H173" s="1">
        <v>168</v>
      </c>
      <c r="J173" s="64">
        <v>44166</v>
      </c>
      <c r="K173" s="1">
        <v>57</v>
      </c>
      <c r="M173" s="64">
        <v>44163</v>
      </c>
      <c r="N173" s="1">
        <v>63</v>
      </c>
      <c r="P173" s="64">
        <v>44205</v>
      </c>
      <c r="Q173" s="1">
        <v>15</v>
      </c>
      <c r="R173" s="56"/>
      <c r="S173" s="64">
        <v>44174</v>
      </c>
      <c r="T173" s="1">
        <v>102</v>
      </c>
      <c r="U173" s="56"/>
      <c r="V173" s="64">
        <v>44170</v>
      </c>
      <c r="W173" s="1">
        <v>146</v>
      </c>
      <c r="Y173" s="64">
        <v>44174</v>
      </c>
      <c r="Z173" s="1">
        <v>30</v>
      </c>
      <c r="AB173" s="70">
        <v>44165</v>
      </c>
      <c r="AC173" s="1">
        <v>9</v>
      </c>
      <c r="AE173" s="64">
        <v>44164</v>
      </c>
      <c r="AF173" s="1">
        <v>129</v>
      </c>
    </row>
    <row r="174" spans="1:32">
      <c r="A174" s="64">
        <v>44167</v>
      </c>
      <c r="B174" s="1">
        <v>79</v>
      </c>
      <c r="D174" s="65">
        <v>44171</v>
      </c>
      <c r="E174" s="1">
        <v>102</v>
      </c>
      <c r="G174" s="64">
        <v>44167</v>
      </c>
      <c r="H174" s="1">
        <v>86</v>
      </c>
      <c r="J174" s="64">
        <v>44167</v>
      </c>
      <c r="K174" s="1">
        <v>11</v>
      </c>
      <c r="M174" s="64">
        <v>44164</v>
      </c>
      <c r="N174" s="1">
        <v>47</v>
      </c>
      <c r="P174" s="64">
        <v>44206</v>
      </c>
      <c r="Q174" s="1">
        <v>10</v>
      </c>
      <c r="R174" s="56"/>
      <c r="S174" s="64">
        <v>44175</v>
      </c>
      <c r="T174" s="1">
        <v>72</v>
      </c>
      <c r="U174" s="56"/>
      <c r="V174" s="64">
        <v>44171</v>
      </c>
      <c r="W174" s="1">
        <v>103</v>
      </c>
      <c r="Y174" s="64">
        <v>44175</v>
      </c>
      <c r="Z174" s="1">
        <v>45</v>
      </c>
      <c r="AB174" s="70">
        <v>44166</v>
      </c>
      <c r="AC174" s="1">
        <v>14</v>
      </c>
      <c r="AE174" s="64">
        <v>44165</v>
      </c>
      <c r="AF174" s="1">
        <v>132</v>
      </c>
    </row>
    <row r="175" spans="1:32">
      <c r="A175" s="64">
        <v>44168</v>
      </c>
      <c r="B175" s="1">
        <v>95</v>
      </c>
      <c r="D175" s="65">
        <v>44172</v>
      </c>
      <c r="E175" s="1">
        <v>70</v>
      </c>
      <c r="G175" s="64">
        <v>44168</v>
      </c>
      <c r="H175" s="1">
        <v>118</v>
      </c>
      <c r="J175" s="64">
        <v>44168</v>
      </c>
      <c r="K175" s="1">
        <v>19</v>
      </c>
      <c r="M175" s="64">
        <v>44165</v>
      </c>
      <c r="N175" s="1">
        <v>50</v>
      </c>
      <c r="P175" s="64">
        <v>44207</v>
      </c>
      <c r="Q175" s="1">
        <v>9</v>
      </c>
      <c r="R175" s="56"/>
      <c r="S175" s="64">
        <v>44176</v>
      </c>
      <c r="T175" s="1">
        <v>57</v>
      </c>
      <c r="U175" s="56"/>
      <c r="V175" s="64">
        <v>44172</v>
      </c>
      <c r="W175" s="1">
        <v>112</v>
      </c>
      <c r="Y175" s="64">
        <v>44176</v>
      </c>
      <c r="Z175" s="1">
        <v>21</v>
      </c>
      <c r="AB175" s="70">
        <v>44167</v>
      </c>
      <c r="AC175" s="1">
        <v>9</v>
      </c>
      <c r="AE175" s="64">
        <v>44166</v>
      </c>
      <c r="AF175" s="1">
        <v>83</v>
      </c>
    </row>
    <row r="176" spans="1:32">
      <c r="A176" s="64">
        <v>44169</v>
      </c>
      <c r="B176" s="1">
        <v>74</v>
      </c>
      <c r="D176" s="65">
        <v>44173</v>
      </c>
      <c r="E176" s="1">
        <v>74</v>
      </c>
      <c r="G176" s="64">
        <v>44169</v>
      </c>
      <c r="H176" s="1">
        <v>125</v>
      </c>
      <c r="J176" s="64">
        <v>44169</v>
      </c>
      <c r="K176" s="1">
        <v>24</v>
      </c>
      <c r="M176" s="64">
        <v>44166</v>
      </c>
      <c r="N176" s="1">
        <v>70</v>
      </c>
      <c r="R176" s="56"/>
      <c r="S176" s="64">
        <v>44177</v>
      </c>
      <c r="T176" s="1">
        <v>54</v>
      </c>
      <c r="U176" s="56"/>
      <c r="V176" s="64">
        <v>44173</v>
      </c>
      <c r="W176" s="1">
        <v>149</v>
      </c>
      <c r="Y176" s="64">
        <v>44184</v>
      </c>
      <c r="Z176" s="1">
        <v>29</v>
      </c>
      <c r="AB176" s="70">
        <v>44168</v>
      </c>
      <c r="AC176" s="1">
        <v>9</v>
      </c>
      <c r="AE176" s="64">
        <v>44167</v>
      </c>
      <c r="AF176" s="1">
        <v>103</v>
      </c>
    </row>
    <row r="177" spans="1:32">
      <c r="A177" s="64">
        <v>44170</v>
      </c>
      <c r="B177" s="1">
        <v>36</v>
      </c>
      <c r="D177" s="65">
        <v>44174</v>
      </c>
      <c r="E177" s="1">
        <v>87</v>
      </c>
      <c r="G177" s="64">
        <v>44170</v>
      </c>
      <c r="H177" s="1">
        <v>127</v>
      </c>
      <c r="J177" s="64">
        <v>44170</v>
      </c>
      <c r="K177" s="1">
        <v>124</v>
      </c>
      <c r="M177" s="64">
        <v>44167</v>
      </c>
      <c r="N177" s="1">
        <v>51</v>
      </c>
      <c r="R177" s="56"/>
      <c r="S177" s="64">
        <v>44178</v>
      </c>
      <c r="T177" s="1">
        <v>51</v>
      </c>
      <c r="U177" s="56"/>
      <c r="V177" s="64">
        <v>44174</v>
      </c>
      <c r="W177" s="1">
        <v>132</v>
      </c>
      <c r="Y177" s="64">
        <v>44185</v>
      </c>
      <c r="Z177" s="1">
        <v>21</v>
      </c>
      <c r="AB177" s="70">
        <v>44193</v>
      </c>
      <c r="AC177" s="1">
        <v>9</v>
      </c>
      <c r="AE177" s="64">
        <v>44168</v>
      </c>
      <c r="AF177" s="1">
        <v>135</v>
      </c>
    </row>
    <row r="178" spans="1:32">
      <c r="A178" s="64">
        <v>44171</v>
      </c>
      <c r="B178" s="1">
        <v>110</v>
      </c>
      <c r="D178" s="65">
        <v>44175</v>
      </c>
      <c r="E178" s="1">
        <v>62</v>
      </c>
      <c r="G178" s="64">
        <v>44171</v>
      </c>
      <c r="H178" s="1">
        <v>127</v>
      </c>
      <c r="J178" s="64">
        <v>44171</v>
      </c>
      <c r="K178" s="1">
        <v>68</v>
      </c>
      <c r="M178" s="64">
        <v>44168</v>
      </c>
      <c r="N178" s="1">
        <v>73</v>
      </c>
      <c r="R178" s="56"/>
      <c r="S178" s="64">
        <v>44179</v>
      </c>
      <c r="T178" s="1">
        <v>51</v>
      </c>
      <c r="U178" s="56"/>
      <c r="V178" s="64">
        <v>44175</v>
      </c>
      <c r="W178" s="1">
        <v>121</v>
      </c>
      <c r="Y178" s="64">
        <v>44186</v>
      </c>
      <c r="Z178" s="1">
        <v>34</v>
      </c>
      <c r="AB178" s="70">
        <v>44194</v>
      </c>
      <c r="AC178" s="1">
        <v>9</v>
      </c>
      <c r="AE178" s="64">
        <v>44169</v>
      </c>
      <c r="AF178" s="1">
        <v>110</v>
      </c>
    </row>
    <row r="179" spans="1:32">
      <c r="A179" s="64">
        <v>44172</v>
      </c>
      <c r="B179" s="1">
        <v>113</v>
      </c>
      <c r="D179" s="65">
        <v>44176</v>
      </c>
      <c r="E179" s="1">
        <v>76</v>
      </c>
      <c r="G179" s="64">
        <v>44172</v>
      </c>
      <c r="H179" s="1">
        <v>113</v>
      </c>
      <c r="J179" s="64">
        <v>44172</v>
      </c>
      <c r="K179" s="1">
        <v>99</v>
      </c>
      <c r="M179" s="64">
        <v>44169</v>
      </c>
      <c r="N179" s="1">
        <v>76</v>
      </c>
      <c r="R179" s="56"/>
      <c r="S179" s="64">
        <v>44180</v>
      </c>
      <c r="T179" s="1">
        <v>46</v>
      </c>
      <c r="U179" s="56"/>
      <c r="V179" s="64">
        <v>44176</v>
      </c>
      <c r="W179" s="1">
        <v>77</v>
      </c>
      <c r="Y179" s="64">
        <v>44187</v>
      </c>
      <c r="Z179" s="1">
        <v>34</v>
      </c>
      <c r="AB179" s="70">
        <v>44195</v>
      </c>
      <c r="AC179" s="1">
        <v>9</v>
      </c>
      <c r="AE179" s="64">
        <v>44170</v>
      </c>
      <c r="AF179" s="1">
        <v>133</v>
      </c>
    </row>
    <row r="180" spans="1:32">
      <c r="A180" s="64">
        <v>44173</v>
      </c>
      <c r="B180" s="1">
        <v>181</v>
      </c>
      <c r="D180" s="65">
        <v>44177</v>
      </c>
      <c r="E180" s="1">
        <v>50</v>
      </c>
      <c r="G180" s="64">
        <v>44173</v>
      </c>
      <c r="H180" s="1">
        <v>122</v>
      </c>
      <c r="J180" s="64">
        <v>44173</v>
      </c>
      <c r="K180" s="1">
        <v>86</v>
      </c>
      <c r="M180" s="64">
        <v>44170</v>
      </c>
      <c r="N180" s="1">
        <v>69</v>
      </c>
      <c r="R180" s="56"/>
      <c r="S180" s="64">
        <v>44181</v>
      </c>
      <c r="T180" s="1">
        <v>45</v>
      </c>
      <c r="U180" s="56"/>
      <c r="V180" s="64">
        <v>44177</v>
      </c>
      <c r="W180" s="1">
        <v>73</v>
      </c>
      <c r="Y180" s="64">
        <v>44188</v>
      </c>
      <c r="Z180" s="1">
        <v>36</v>
      </c>
      <c r="AB180" s="70">
        <v>44196</v>
      </c>
      <c r="AC180" s="1">
        <v>9</v>
      </c>
      <c r="AE180" s="64">
        <v>44171</v>
      </c>
      <c r="AF180" s="1">
        <v>158</v>
      </c>
    </row>
    <row r="181" spans="1:32">
      <c r="A181" s="64">
        <v>44174</v>
      </c>
      <c r="B181" s="1">
        <v>96</v>
      </c>
      <c r="D181" s="65">
        <v>44178</v>
      </c>
      <c r="E181" s="1">
        <v>59</v>
      </c>
      <c r="G181" s="64">
        <v>44174</v>
      </c>
      <c r="H181" s="1">
        <v>131</v>
      </c>
      <c r="J181" s="64">
        <v>44174</v>
      </c>
      <c r="K181" s="1">
        <v>80</v>
      </c>
      <c r="M181" s="64">
        <v>44171</v>
      </c>
      <c r="N181" s="1">
        <v>91</v>
      </c>
      <c r="R181" s="56"/>
      <c r="S181" s="64">
        <v>44182</v>
      </c>
      <c r="T181" s="1">
        <v>48</v>
      </c>
      <c r="U181" s="56"/>
      <c r="V181" s="64">
        <v>44178</v>
      </c>
      <c r="W181" s="1">
        <v>53</v>
      </c>
      <c r="Y181" s="64">
        <v>44189</v>
      </c>
      <c r="Z181" s="1">
        <v>39</v>
      </c>
      <c r="AB181" s="70">
        <v>44198</v>
      </c>
      <c r="AC181" s="1">
        <v>9</v>
      </c>
      <c r="AE181" s="64">
        <v>44172</v>
      </c>
      <c r="AF181" s="1">
        <v>153</v>
      </c>
    </row>
    <row r="182" spans="1:32">
      <c r="A182" s="64">
        <v>44175</v>
      </c>
      <c r="B182" s="1">
        <v>98</v>
      </c>
      <c r="D182" s="65">
        <v>44179</v>
      </c>
      <c r="E182" s="1">
        <v>48</v>
      </c>
      <c r="G182" s="64">
        <v>44175</v>
      </c>
      <c r="H182" s="1">
        <v>136</v>
      </c>
      <c r="J182" s="64">
        <v>44175</v>
      </c>
      <c r="K182" s="1">
        <v>65</v>
      </c>
      <c r="M182" s="64">
        <v>44172</v>
      </c>
      <c r="N182" s="1">
        <v>108</v>
      </c>
      <c r="R182" s="56"/>
      <c r="S182" s="64">
        <v>44183</v>
      </c>
      <c r="T182" s="1">
        <v>57</v>
      </c>
      <c r="U182" s="56"/>
      <c r="V182" s="64">
        <v>44179</v>
      </c>
      <c r="W182" s="1">
        <v>60</v>
      </c>
      <c r="Y182" s="64">
        <v>44190</v>
      </c>
      <c r="Z182" s="1">
        <v>51</v>
      </c>
      <c r="AB182" s="70">
        <v>44199</v>
      </c>
      <c r="AC182" s="1">
        <v>9</v>
      </c>
      <c r="AE182" s="64">
        <v>44173</v>
      </c>
      <c r="AF182" s="1">
        <v>135</v>
      </c>
    </row>
    <row r="183" spans="1:32">
      <c r="A183" s="64">
        <v>44176</v>
      </c>
      <c r="B183" s="1">
        <v>66</v>
      </c>
      <c r="D183" s="65">
        <v>44180</v>
      </c>
      <c r="E183" s="1">
        <v>58</v>
      </c>
      <c r="G183" s="64">
        <v>44176</v>
      </c>
      <c r="H183" s="1">
        <v>121</v>
      </c>
      <c r="J183" s="64">
        <v>44176</v>
      </c>
      <c r="K183" s="1">
        <v>55</v>
      </c>
      <c r="M183" s="64">
        <v>44173</v>
      </c>
      <c r="N183" s="1">
        <v>138</v>
      </c>
      <c r="R183" s="56"/>
      <c r="S183" s="64">
        <v>44184</v>
      </c>
      <c r="T183" s="1">
        <v>73</v>
      </c>
      <c r="U183" s="56"/>
      <c r="V183" s="64">
        <v>44180</v>
      </c>
      <c r="W183" s="1">
        <v>72</v>
      </c>
      <c r="Y183" s="64">
        <v>44191</v>
      </c>
      <c r="Z183" s="1">
        <v>33</v>
      </c>
      <c r="AB183" s="70">
        <v>44200</v>
      </c>
      <c r="AC183" s="1">
        <v>9</v>
      </c>
      <c r="AE183" s="64">
        <v>44174</v>
      </c>
      <c r="AF183" s="1">
        <v>150</v>
      </c>
    </row>
    <row r="184" spans="1:32">
      <c r="A184" s="64">
        <v>44177</v>
      </c>
      <c r="B184" s="1">
        <v>77</v>
      </c>
      <c r="D184" s="65">
        <v>44181</v>
      </c>
      <c r="E184" s="1">
        <v>51</v>
      </c>
      <c r="G184" s="64">
        <v>44177</v>
      </c>
      <c r="H184" s="1">
        <v>96</v>
      </c>
      <c r="J184" s="64">
        <v>44177</v>
      </c>
      <c r="K184" s="1">
        <v>49</v>
      </c>
      <c r="M184" s="64">
        <v>44174</v>
      </c>
      <c r="N184" s="1">
        <v>87</v>
      </c>
      <c r="R184" s="56"/>
      <c r="S184" s="64">
        <v>44185</v>
      </c>
      <c r="T184" s="1">
        <v>43</v>
      </c>
      <c r="U184" s="56"/>
      <c r="V184" s="64">
        <v>44181</v>
      </c>
      <c r="W184" s="1">
        <v>86</v>
      </c>
      <c r="Y184" s="64">
        <v>44192</v>
      </c>
      <c r="Z184" s="1">
        <v>28</v>
      </c>
      <c r="AB184" s="70">
        <v>44201</v>
      </c>
      <c r="AC184" s="1">
        <v>9</v>
      </c>
      <c r="AE184" s="64">
        <v>44175</v>
      </c>
      <c r="AF184" s="1">
        <v>158</v>
      </c>
    </row>
    <row r="185" spans="1:32">
      <c r="A185" s="64">
        <v>44178</v>
      </c>
      <c r="B185" s="1">
        <v>63</v>
      </c>
      <c r="D185" s="65">
        <v>44182</v>
      </c>
      <c r="E185" s="1">
        <v>61</v>
      </c>
      <c r="G185" s="64">
        <v>44178</v>
      </c>
      <c r="H185" s="1">
        <v>136</v>
      </c>
      <c r="J185" s="64">
        <v>44178</v>
      </c>
      <c r="K185" s="1">
        <v>55</v>
      </c>
      <c r="M185" s="64">
        <v>44175</v>
      </c>
      <c r="N185" s="1">
        <v>70</v>
      </c>
      <c r="R185" s="56"/>
      <c r="S185" s="64">
        <v>44186</v>
      </c>
      <c r="T185" s="1">
        <v>63</v>
      </c>
      <c r="U185" s="56"/>
      <c r="V185" s="64">
        <v>44182</v>
      </c>
      <c r="W185" s="1">
        <v>104</v>
      </c>
      <c r="Y185" s="64">
        <v>44193</v>
      </c>
      <c r="Z185" s="1">
        <v>18</v>
      </c>
      <c r="AB185" s="70">
        <v>44202</v>
      </c>
      <c r="AC185" s="1">
        <v>9</v>
      </c>
      <c r="AE185" s="64">
        <v>44176</v>
      </c>
      <c r="AF185" s="1">
        <v>137</v>
      </c>
    </row>
    <row r="186" spans="1:32">
      <c r="A186" s="64">
        <v>44179</v>
      </c>
      <c r="B186" s="1">
        <v>58</v>
      </c>
      <c r="D186" s="65">
        <v>44183</v>
      </c>
      <c r="E186" s="1">
        <v>49</v>
      </c>
      <c r="G186" s="64">
        <v>44179</v>
      </c>
      <c r="H186" s="1">
        <v>114</v>
      </c>
      <c r="J186" s="64">
        <v>44179</v>
      </c>
      <c r="K186" s="1">
        <v>53</v>
      </c>
      <c r="M186" s="64">
        <v>44176</v>
      </c>
      <c r="N186" s="1">
        <v>47</v>
      </c>
      <c r="R186" s="56"/>
      <c r="S186" s="64">
        <v>44187</v>
      </c>
      <c r="T186" s="1">
        <v>83</v>
      </c>
      <c r="U186" s="56"/>
      <c r="V186" s="64">
        <v>44183</v>
      </c>
      <c r="W186" s="1">
        <v>105</v>
      </c>
      <c r="Y186" s="64">
        <v>44194</v>
      </c>
      <c r="Z186" s="1">
        <v>39</v>
      </c>
      <c r="AB186" s="70">
        <v>44203</v>
      </c>
      <c r="AC186" s="1">
        <v>9</v>
      </c>
      <c r="AE186" s="64">
        <v>44177</v>
      </c>
      <c r="AF186" s="1">
        <v>122</v>
      </c>
    </row>
    <row r="187" spans="1:32">
      <c r="A187" s="64">
        <v>44180</v>
      </c>
      <c r="B187" s="1">
        <v>77</v>
      </c>
      <c r="D187" s="65">
        <v>44184</v>
      </c>
      <c r="E187" s="1">
        <v>59</v>
      </c>
      <c r="G187" s="64">
        <v>44180</v>
      </c>
      <c r="H187" s="1">
        <v>100</v>
      </c>
      <c r="J187" s="64">
        <v>44180</v>
      </c>
      <c r="K187" s="1">
        <v>46</v>
      </c>
      <c r="M187" s="64">
        <v>44177</v>
      </c>
      <c r="N187" s="1">
        <v>64</v>
      </c>
      <c r="R187" s="56"/>
      <c r="S187" s="64">
        <v>44188</v>
      </c>
      <c r="T187" s="1">
        <v>94</v>
      </c>
      <c r="U187" s="56"/>
      <c r="V187" s="64">
        <v>44184</v>
      </c>
      <c r="W187" s="1">
        <v>94</v>
      </c>
      <c r="Y187" s="64">
        <v>44195</v>
      </c>
      <c r="Z187" s="1">
        <v>41</v>
      </c>
      <c r="AB187" s="70">
        <v>44204</v>
      </c>
      <c r="AC187" s="1">
        <v>9</v>
      </c>
      <c r="AE187" s="64">
        <v>44178</v>
      </c>
      <c r="AF187" s="1">
        <v>109</v>
      </c>
    </row>
    <row r="188" spans="1:32">
      <c r="A188" s="64">
        <v>44181</v>
      </c>
      <c r="B188" s="1">
        <v>83</v>
      </c>
      <c r="D188" s="65">
        <v>44185</v>
      </c>
      <c r="E188" s="1">
        <v>63</v>
      </c>
      <c r="G188" s="64">
        <v>44181</v>
      </c>
      <c r="H188" s="1">
        <v>90</v>
      </c>
      <c r="J188" s="64">
        <v>44181</v>
      </c>
      <c r="K188" s="1">
        <v>49</v>
      </c>
      <c r="M188" s="64">
        <v>44178</v>
      </c>
      <c r="N188" s="1">
        <v>60</v>
      </c>
      <c r="R188" s="56"/>
      <c r="S188" s="64">
        <v>44189</v>
      </c>
      <c r="T188" s="1">
        <v>77</v>
      </c>
      <c r="U188" s="56"/>
      <c r="V188" s="64">
        <v>44185</v>
      </c>
      <c r="W188" s="1">
        <v>74</v>
      </c>
      <c r="Y188" s="64">
        <v>44196</v>
      </c>
      <c r="Z188" s="1">
        <v>30</v>
      </c>
      <c r="AB188" s="70">
        <v>44205</v>
      </c>
      <c r="AC188" s="1">
        <v>9</v>
      </c>
      <c r="AE188" s="64">
        <v>44179</v>
      </c>
      <c r="AF188" s="1">
        <v>114</v>
      </c>
    </row>
    <row r="189" spans="1:32">
      <c r="A189" s="64">
        <v>44182</v>
      </c>
      <c r="B189" s="1">
        <v>100</v>
      </c>
      <c r="D189" s="65">
        <v>44186</v>
      </c>
      <c r="E189" s="1">
        <v>60</v>
      </c>
      <c r="G189" s="64">
        <v>44182</v>
      </c>
      <c r="H189" s="1">
        <v>141</v>
      </c>
      <c r="J189" s="64">
        <v>44182</v>
      </c>
      <c r="K189" s="1">
        <v>124</v>
      </c>
      <c r="M189" s="64">
        <v>44179</v>
      </c>
      <c r="N189" s="1">
        <v>48</v>
      </c>
      <c r="R189" s="56"/>
      <c r="S189" s="64">
        <v>44190</v>
      </c>
      <c r="T189" s="1">
        <v>88</v>
      </c>
      <c r="U189" s="56"/>
      <c r="V189" s="64">
        <v>44186</v>
      </c>
      <c r="W189" s="1">
        <v>76</v>
      </c>
      <c r="Y189" s="64">
        <v>44197</v>
      </c>
      <c r="Z189" s="1">
        <v>33</v>
      </c>
      <c r="AB189" s="70">
        <v>44206</v>
      </c>
      <c r="AC189" s="1">
        <v>9</v>
      </c>
      <c r="AE189" s="64">
        <v>44180</v>
      </c>
      <c r="AF189" s="1">
        <v>134</v>
      </c>
    </row>
    <row r="190" spans="1:32">
      <c r="A190" s="64">
        <v>44183</v>
      </c>
      <c r="B190" s="1">
        <v>95</v>
      </c>
      <c r="D190" s="65">
        <v>44187</v>
      </c>
      <c r="E190" s="1">
        <v>81</v>
      </c>
      <c r="G190" s="64">
        <v>44183</v>
      </c>
      <c r="H190" s="1">
        <v>94</v>
      </c>
      <c r="J190" s="64">
        <v>44183</v>
      </c>
      <c r="K190" s="1">
        <v>53</v>
      </c>
      <c r="M190" s="64">
        <v>44180</v>
      </c>
      <c r="N190" s="1">
        <v>59</v>
      </c>
      <c r="R190" s="56"/>
      <c r="S190" s="64">
        <v>44191</v>
      </c>
      <c r="T190" s="1">
        <v>98</v>
      </c>
      <c r="U190" s="56"/>
      <c r="V190" s="64">
        <v>44187</v>
      </c>
      <c r="W190" s="1">
        <v>108</v>
      </c>
      <c r="Y190" s="64">
        <v>44198</v>
      </c>
      <c r="Z190" s="1">
        <v>33</v>
      </c>
      <c r="AB190" s="70">
        <v>44207</v>
      </c>
      <c r="AC190" s="1">
        <v>9</v>
      </c>
      <c r="AE190" s="64">
        <v>44181</v>
      </c>
      <c r="AF190" s="1">
        <v>148</v>
      </c>
    </row>
    <row r="191" spans="1:32">
      <c r="A191" s="64">
        <v>44184</v>
      </c>
      <c r="B191" s="1">
        <v>78</v>
      </c>
      <c r="D191" s="65">
        <v>44188</v>
      </c>
      <c r="E191" s="1">
        <v>92</v>
      </c>
      <c r="G191" s="64">
        <v>44184</v>
      </c>
      <c r="H191" s="1">
        <v>209</v>
      </c>
      <c r="J191" s="64">
        <v>44184</v>
      </c>
      <c r="K191" s="1">
        <v>87</v>
      </c>
      <c r="M191" s="64">
        <v>44181</v>
      </c>
      <c r="N191" s="1">
        <v>61</v>
      </c>
      <c r="R191" s="56"/>
      <c r="S191" s="64">
        <v>44192</v>
      </c>
      <c r="T191" s="1">
        <v>46</v>
      </c>
      <c r="U191" s="56"/>
      <c r="V191" s="64">
        <v>44188</v>
      </c>
      <c r="W191" s="1">
        <v>140</v>
      </c>
      <c r="Y191" s="64">
        <v>44199</v>
      </c>
      <c r="Z191" s="1">
        <v>31</v>
      </c>
      <c r="AB191" s="70">
        <v>44208</v>
      </c>
      <c r="AC191" s="1">
        <v>9</v>
      </c>
      <c r="AE191" s="64">
        <v>44182</v>
      </c>
      <c r="AF191" s="1">
        <v>168</v>
      </c>
    </row>
    <row r="192" spans="1:32">
      <c r="A192" s="64">
        <v>44185</v>
      </c>
      <c r="B192" s="1">
        <v>75</v>
      </c>
      <c r="D192" s="65">
        <v>44189</v>
      </c>
      <c r="E192" s="1">
        <v>71</v>
      </c>
      <c r="G192" s="64">
        <v>44186</v>
      </c>
      <c r="H192" s="1">
        <v>89</v>
      </c>
      <c r="J192" s="64">
        <v>44185</v>
      </c>
      <c r="K192" s="1">
        <v>66</v>
      </c>
      <c r="M192" s="64">
        <v>44182</v>
      </c>
      <c r="N192" s="1">
        <v>73</v>
      </c>
      <c r="R192" s="56"/>
      <c r="S192" s="64">
        <v>44193</v>
      </c>
      <c r="T192" s="1">
        <v>48</v>
      </c>
      <c r="U192" s="56"/>
      <c r="V192" s="64">
        <v>44189</v>
      </c>
      <c r="W192" s="1">
        <v>114</v>
      </c>
      <c r="Y192" s="64">
        <v>44200</v>
      </c>
      <c r="Z192" s="1">
        <v>52</v>
      </c>
      <c r="AE192" s="64">
        <v>44183</v>
      </c>
      <c r="AF192" s="1">
        <v>168</v>
      </c>
    </row>
    <row r="193" spans="1:32">
      <c r="A193" s="64">
        <v>44186</v>
      </c>
      <c r="B193" s="1">
        <v>83</v>
      </c>
      <c r="D193" s="65">
        <v>44190</v>
      </c>
      <c r="E193" s="1">
        <v>78</v>
      </c>
      <c r="G193" s="64">
        <v>44187</v>
      </c>
      <c r="H193" s="1">
        <v>98</v>
      </c>
      <c r="J193" s="64">
        <v>44186</v>
      </c>
      <c r="K193" s="1">
        <v>87</v>
      </c>
      <c r="M193" s="64">
        <v>44183</v>
      </c>
      <c r="N193" s="1">
        <v>103</v>
      </c>
      <c r="R193" s="56"/>
      <c r="S193" s="64">
        <v>44194</v>
      </c>
      <c r="T193" s="1">
        <v>60</v>
      </c>
      <c r="U193" s="56"/>
      <c r="V193" s="64">
        <v>44190</v>
      </c>
      <c r="W193" s="1">
        <v>132</v>
      </c>
      <c r="Y193" s="64">
        <v>44201</v>
      </c>
      <c r="Z193" s="1">
        <v>26</v>
      </c>
      <c r="AE193" s="64">
        <v>44184</v>
      </c>
      <c r="AF193" s="1">
        <v>148</v>
      </c>
    </row>
    <row r="194" spans="1:32">
      <c r="A194" s="64">
        <v>44187</v>
      </c>
      <c r="B194" s="1">
        <v>110</v>
      </c>
      <c r="D194" s="65">
        <v>44191</v>
      </c>
      <c r="E194" s="1">
        <v>65</v>
      </c>
      <c r="G194" s="64">
        <v>44188</v>
      </c>
      <c r="H194" s="1">
        <v>101</v>
      </c>
      <c r="J194" s="64">
        <v>44187</v>
      </c>
      <c r="K194" s="1">
        <v>114</v>
      </c>
      <c r="M194" s="64">
        <v>44184</v>
      </c>
      <c r="N194" s="1">
        <v>149</v>
      </c>
      <c r="R194" s="56"/>
      <c r="S194" s="64">
        <v>44195</v>
      </c>
      <c r="T194" s="1">
        <v>65</v>
      </c>
      <c r="U194" s="56"/>
      <c r="V194" s="64">
        <v>44191</v>
      </c>
      <c r="W194" s="1">
        <v>119</v>
      </c>
      <c r="Y194" s="64">
        <v>44202</v>
      </c>
      <c r="Z194" s="1">
        <v>27</v>
      </c>
      <c r="AE194" s="64">
        <v>44185</v>
      </c>
      <c r="AF194" s="1">
        <v>118</v>
      </c>
    </row>
    <row r="195" spans="1:32">
      <c r="A195" s="64">
        <v>44188</v>
      </c>
      <c r="B195" s="1">
        <v>129</v>
      </c>
      <c r="D195" s="65">
        <v>44192</v>
      </c>
      <c r="E195" s="1">
        <v>69</v>
      </c>
      <c r="G195" s="64">
        <v>44189</v>
      </c>
      <c r="H195" s="1">
        <v>79</v>
      </c>
      <c r="J195" s="64">
        <v>44188</v>
      </c>
      <c r="K195" s="1">
        <v>124</v>
      </c>
      <c r="M195" s="64">
        <v>44185</v>
      </c>
      <c r="N195" s="1">
        <v>73</v>
      </c>
      <c r="R195" s="56"/>
      <c r="S195" s="64">
        <v>44196</v>
      </c>
      <c r="T195" s="1">
        <v>70</v>
      </c>
      <c r="U195" s="56"/>
      <c r="V195" s="64">
        <v>44192</v>
      </c>
      <c r="W195" s="1">
        <v>94</v>
      </c>
      <c r="Y195" s="64">
        <v>44203</v>
      </c>
      <c r="Z195" s="1">
        <v>44</v>
      </c>
      <c r="AE195" s="64">
        <v>44186</v>
      </c>
      <c r="AF195" s="1">
        <v>157</v>
      </c>
    </row>
    <row r="196" spans="1:32">
      <c r="A196" s="64">
        <v>44189</v>
      </c>
      <c r="B196" s="1">
        <v>115</v>
      </c>
      <c r="D196" s="65">
        <v>44193</v>
      </c>
      <c r="E196" s="1">
        <v>43</v>
      </c>
      <c r="G196" s="64">
        <v>44190</v>
      </c>
      <c r="H196" s="1">
        <v>132</v>
      </c>
      <c r="J196" s="64">
        <v>44189</v>
      </c>
      <c r="K196" s="1">
        <v>11</v>
      </c>
      <c r="M196" s="64">
        <v>44186</v>
      </c>
      <c r="N196" s="1">
        <v>154</v>
      </c>
      <c r="R196" s="56"/>
      <c r="S196" s="64">
        <v>44197</v>
      </c>
      <c r="T196" s="1">
        <v>65</v>
      </c>
      <c r="U196" s="56"/>
      <c r="V196" s="64">
        <v>44193</v>
      </c>
      <c r="W196" s="1">
        <v>80</v>
      </c>
      <c r="Y196" s="64">
        <v>44204</v>
      </c>
      <c r="Z196" s="1">
        <v>46</v>
      </c>
      <c r="AE196" s="64">
        <v>44187</v>
      </c>
      <c r="AF196" s="1">
        <v>159</v>
      </c>
    </row>
    <row r="197" spans="1:32">
      <c r="A197" s="64">
        <v>44190</v>
      </c>
      <c r="B197" s="1">
        <v>135</v>
      </c>
      <c r="D197" s="65">
        <v>44194</v>
      </c>
      <c r="E197" s="1">
        <v>58</v>
      </c>
      <c r="G197" s="64">
        <v>44191</v>
      </c>
      <c r="H197" s="1">
        <v>94</v>
      </c>
      <c r="J197" s="64">
        <v>44190</v>
      </c>
      <c r="K197" s="1">
        <v>99</v>
      </c>
      <c r="M197" s="64">
        <v>44187</v>
      </c>
      <c r="N197" s="1">
        <v>135</v>
      </c>
      <c r="R197" s="56"/>
      <c r="S197" s="64">
        <v>44198</v>
      </c>
      <c r="T197" s="1">
        <v>42</v>
      </c>
      <c r="U197" s="56"/>
      <c r="V197" s="64">
        <v>44194</v>
      </c>
      <c r="W197" s="1">
        <v>110</v>
      </c>
      <c r="Y197" s="64">
        <v>44205</v>
      </c>
      <c r="Z197" s="1">
        <v>24</v>
      </c>
      <c r="AE197" s="64">
        <v>44188</v>
      </c>
      <c r="AF197" s="1">
        <v>158</v>
      </c>
    </row>
    <row r="198" spans="1:32">
      <c r="A198" s="64">
        <v>44191</v>
      </c>
      <c r="B198" s="1">
        <v>121</v>
      </c>
      <c r="D198" s="65">
        <v>44195</v>
      </c>
      <c r="E198" s="1">
        <v>61</v>
      </c>
      <c r="G198" s="64">
        <v>44192</v>
      </c>
      <c r="H198" s="1">
        <v>126</v>
      </c>
      <c r="J198" s="64">
        <v>44191</v>
      </c>
      <c r="K198" s="1">
        <v>95</v>
      </c>
      <c r="M198" s="64">
        <v>44188</v>
      </c>
      <c r="N198" s="1">
        <v>105</v>
      </c>
      <c r="R198" s="56"/>
      <c r="S198" s="64">
        <v>44199</v>
      </c>
      <c r="T198" s="1">
        <v>45</v>
      </c>
      <c r="U198" s="56"/>
      <c r="V198" s="64">
        <v>44195</v>
      </c>
      <c r="W198" s="1">
        <v>114</v>
      </c>
      <c r="Y198" s="64">
        <v>44206</v>
      </c>
      <c r="Z198" s="1">
        <v>28</v>
      </c>
      <c r="AE198" s="64">
        <v>44189</v>
      </c>
      <c r="AF198" s="1">
        <v>156</v>
      </c>
    </row>
    <row r="199" spans="1:32">
      <c r="A199" s="64">
        <v>44192</v>
      </c>
      <c r="B199" s="1">
        <v>87</v>
      </c>
      <c r="D199" s="65">
        <v>44196</v>
      </c>
      <c r="E199" s="1">
        <v>74</v>
      </c>
      <c r="G199" s="64">
        <v>44193</v>
      </c>
      <c r="H199" s="1">
        <v>66</v>
      </c>
      <c r="J199" s="64">
        <v>44192</v>
      </c>
      <c r="K199" s="1">
        <v>65</v>
      </c>
      <c r="M199" s="64">
        <v>44189</v>
      </c>
      <c r="N199" s="1">
        <v>112</v>
      </c>
      <c r="R199" s="56"/>
      <c r="S199" s="64">
        <v>44200</v>
      </c>
      <c r="T199" s="1">
        <v>46</v>
      </c>
      <c r="U199" s="56"/>
      <c r="V199" s="64">
        <v>44196</v>
      </c>
      <c r="W199" s="1">
        <v>99</v>
      </c>
      <c r="Y199" s="64">
        <v>44207</v>
      </c>
      <c r="Z199" s="1">
        <v>26</v>
      </c>
      <c r="AE199" s="64">
        <v>44190</v>
      </c>
      <c r="AF199" s="1">
        <v>180</v>
      </c>
    </row>
    <row r="200" spans="1:32">
      <c r="A200" s="64">
        <v>44193</v>
      </c>
      <c r="B200" s="1">
        <v>73</v>
      </c>
      <c r="D200" s="65">
        <v>44197</v>
      </c>
      <c r="E200" s="1">
        <v>59</v>
      </c>
      <c r="G200" s="64">
        <v>44194</v>
      </c>
      <c r="H200" s="1">
        <v>107</v>
      </c>
      <c r="J200" s="64">
        <v>44193</v>
      </c>
      <c r="K200" s="1">
        <v>54</v>
      </c>
      <c r="M200" s="64">
        <v>44190</v>
      </c>
      <c r="N200" s="1">
        <v>104</v>
      </c>
      <c r="R200" s="56"/>
      <c r="S200" s="64">
        <v>44201</v>
      </c>
      <c r="T200" s="1">
        <v>41</v>
      </c>
      <c r="U200" s="56"/>
      <c r="V200" s="64">
        <v>44197</v>
      </c>
      <c r="W200" s="1">
        <v>119</v>
      </c>
      <c r="AE200" s="64">
        <v>44191</v>
      </c>
      <c r="AF200" s="1">
        <v>171</v>
      </c>
    </row>
    <row r="201" spans="1:32">
      <c r="A201" s="64">
        <v>44194</v>
      </c>
      <c r="B201" s="1">
        <v>98</v>
      </c>
      <c r="D201" s="65">
        <v>44198</v>
      </c>
      <c r="E201" s="1">
        <v>29</v>
      </c>
      <c r="G201" s="64">
        <v>44195</v>
      </c>
      <c r="H201" s="1">
        <v>118</v>
      </c>
      <c r="J201" s="64">
        <v>44194</v>
      </c>
      <c r="K201" s="1">
        <v>71</v>
      </c>
      <c r="M201" s="64">
        <v>44191</v>
      </c>
      <c r="N201" s="1">
        <v>111</v>
      </c>
      <c r="R201" s="56"/>
      <c r="S201" s="64">
        <v>44202</v>
      </c>
      <c r="T201" s="1">
        <v>47</v>
      </c>
      <c r="U201" s="56"/>
      <c r="V201" s="64">
        <v>44198</v>
      </c>
      <c r="W201" s="1">
        <v>95</v>
      </c>
      <c r="AE201" s="64">
        <v>44192</v>
      </c>
      <c r="AF201" s="1">
        <v>112</v>
      </c>
    </row>
    <row r="202" spans="1:32">
      <c r="A202" s="64">
        <v>44195</v>
      </c>
      <c r="B202" s="1">
        <v>108</v>
      </c>
      <c r="D202" s="65">
        <v>44199</v>
      </c>
      <c r="E202" s="1">
        <v>37</v>
      </c>
      <c r="G202" s="64">
        <v>44196</v>
      </c>
      <c r="H202" s="1">
        <v>108</v>
      </c>
      <c r="J202" s="64">
        <v>44195</v>
      </c>
      <c r="K202" s="1">
        <v>68</v>
      </c>
      <c r="M202" s="64">
        <v>44192</v>
      </c>
      <c r="N202" s="1">
        <v>88</v>
      </c>
      <c r="R202" s="56"/>
      <c r="S202" s="64">
        <v>44203</v>
      </c>
      <c r="T202" s="1">
        <v>67</v>
      </c>
      <c r="U202" s="56"/>
      <c r="V202" s="64">
        <v>44199</v>
      </c>
      <c r="W202" s="1">
        <v>107</v>
      </c>
      <c r="AE202" s="64">
        <v>44193</v>
      </c>
      <c r="AF202" s="1">
        <v>110</v>
      </c>
    </row>
    <row r="203" spans="1:32">
      <c r="A203" s="64">
        <v>44196</v>
      </c>
      <c r="B203" s="1">
        <v>107</v>
      </c>
      <c r="D203" s="65">
        <v>44200</v>
      </c>
      <c r="E203" s="1">
        <v>46</v>
      </c>
      <c r="G203" s="64">
        <v>44197</v>
      </c>
      <c r="H203" s="1">
        <v>118</v>
      </c>
      <c r="J203" s="64">
        <v>44196</v>
      </c>
      <c r="K203" s="1">
        <v>62</v>
      </c>
      <c r="M203" s="64">
        <v>44193</v>
      </c>
      <c r="N203" s="1">
        <v>82</v>
      </c>
      <c r="R203" s="56"/>
      <c r="S203" s="64">
        <v>44204</v>
      </c>
      <c r="T203" s="1">
        <v>61</v>
      </c>
      <c r="U203" s="56"/>
      <c r="V203" s="64">
        <v>44200</v>
      </c>
      <c r="W203" s="1">
        <v>103</v>
      </c>
      <c r="AE203" s="64">
        <v>44194</v>
      </c>
      <c r="AF203" s="1">
        <v>176</v>
      </c>
    </row>
    <row r="204" spans="1:32">
      <c r="A204" s="64">
        <v>44197</v>
      </c>
      <c r="B204" s="1">
        <v>106</v>
      </c>
      <c r="D204" s="65">
        <v>44201</v>
      </c>
      <c r="E204" s="1">
        <v>32</v>
      </c>
      <c r="G204" s="64">
        <v>44198</v>
      </c>
      <c r="H204" s="1">
        <v>110</v>
      </c>
      <c r="J204" s="64">
        <v>44197</v>
      </c>
      <c r="K204" s="1">
        <v>46</v>
      </c>
      <c r="M204" s="64">
        <v>44194</v>
      </c>
      <c r="N204" s="1">
        <v>99</v>
      </c>
      <c r="R204" s="56"/>
      <c r="S204" s="64">
        <v>44205</v>
      </c>
      <c r="T204" s="1">
        <v>56</v>
      </c>
      <c r="U204" s="56"/>
      <c r="V204" s="64">
        <v>44201</v>
      </c>
      <c r="W204" s="1">
        <v>79</v>
      </c>
      <c r="AE204" s="64">
        <v>44195</v>
      </c>
      <c r="AF204" s="1">
        <v>164</v>
      </c>
    </row>
    <row r="205" spans="1:32">
      <c r="A205" s="64">
        <v>44198</v>
      </c>
      <c r="B205" s="1">
        <v>82</v>
      </c>
      <c r="D205" s="65">
        <v>44202</v>
      </c>
      <c r="E205" s="1">
        <v>38</v>
      </c>
      <c r="G205" s="64">
        <v>44199</v>
      </c>
      <c r="H205" s="1">
        <v>108</v>
      </c>
      <c r="J205" s="64">
        <v>44198</v>
      </c>
      <c r="K205" s="1">
        <v>42</v>
      </c>
      <c r="M205" s="64">
        <v>44195</v>
      </c>
      <c r="N205" s="1">
        <v>119</v>
      </c>
      <c r="R205" s="56"/>
      <c r="S205" s="64">
        <v>44206</v>
      </c>
      <c r="T205" s="1">
        <v>55</v>
      </c>
      <c r="U205" s="56"/>
      <c r="V205" s="64">
        <v>44202</v>
      </c>
      <c r="W205" s="1">
        <v>93</v>
      </c>
      <c r="AE205" s="64">
        <v>44196</v>
      </c>
      <c r="AF205" s="1">
        <v>160</v>
      </c>
    </row>
    <row r="206" spans="1:32">
      <c r="A206" s="64">
        <v>44199</v>
      </c>
      <c r="B206" s="1">
        <v>76</v>
      </c>
      <c r="D206" s="65">
        <v>44203</v>
      </c>
      <c r="E206" s="1">
        <v>49</v>
      </c>
      <c r="G206" s="64">
        <v>44200</v>
      </c>
      <c r="H206" s="1">
        <v>113</v>
      </c>
      <c r="J206" s="64">
        <v>44199</v>
      </c>
      <c r="K206" s="1">
        <v>47</v>
      </c>
      <c r="M206" s="64">
        <v>44196</v>
      </c>
      <c r="N206" s="1">
        <v>104</v>
      </c>
      <c r="R206" s="56"/>
      <c r="S206" s="64">
        <v>44207</v>
      </c>
      <c r="T206" s="1">
        <v>48</v>
      </c>
      <c r="U206" s="56"/>
      <c r="V206" s="64">
        <v>44203</v>
      </c>
      <c r="W206" s="1">
        <v>101</v>
      </c>
      <c r="AE206" s="64">
        <v>44197</v>
      </c>
      <c r="AF206" s="1">
        <v>176</v>
      </c>
    </row>
    <row r="207" spans="1:32">
      <c r="A207" s="64">
        <v>44200</v>
      </c>
      <c r="B207" s="1">
        <v>80</v>
      </c>
      <c r="D207" s="65">
        <v>44204</v>
      </c>
      <c r="E207" s="1">
        <v>39</v>
      </c>
      <c r="G207" s="64">
        <v>44201</v>
      </c>
      <c r="H207" s="1">
        <v>116</v>
      </c>
      <c r="J207" s="64">
        <v>44200</v>
      </c>
      <c r="K207" s="1">
        <v>49</v>
      </c>
      <c r="M207" s="64">
        <v>44197</v>
      </c>
      <c r="N207" s="1">
        <v>96</v>
      </c>
      <c r="R207" s="56"/>
      <c r="S207" s="56"/>
      <c r="T207" s="56"/>
      <c r="U207" s="56"/>
      <c r="V207" s="64">
        <v>44204</v>
      </c>
      <c r="W207" s="1">
        <v>123</v>
      </c>
      <c r="AE207" s="64">
        <v>44198</v>
      </c>
      <c r="AF207" s="1">
        <v>124</v>
      </c>
    </row>
    <row r="208" spans="1:32">
      <c r="A208" s="64">
        <v>44201</v>
      </c>
      <c r="B208" s="1">
        <v>65</v>
      </c>
      <c r="D208" s="65">
        <v>44205</v>
      </c>
      <c r="E208" s="1">
        <v>34</v>
      </c>
      <c r="G208" s="64">
        <v>44202</v>
      </c>
      <c r="H208" s="1">
        <v>109</v>
      </c>
      <c r="J208" s="64">
        <v>44201</v>
      </c>
      <c r="K208" s="1">
        <v>50</v>
      </c>
      <c r="M208" s="64">
        <v>44198</v>
      </c>
      <c r="N208" s="1">
        <v>77</v>
      </c>
      <c r="R208" s="56"/>
      <c r="S208" s="56"/>
      <c r="T208" s="56"/>
      <c r="U208" s="56"/>
      <c r="V208" s="64">
        <v>44205</v>
      </c>
      <c r="W208" s="1">
        <v>103</v>
      </c>
      <c r="AE208" s="64">
        <v>44199</v>
      </c>
      <c r="AF208" s="1">
        <v>137</v>
      </c>
    </row>
    <row r="209" spans="1:32">
      <c r="A209" s="64">
        <v>44202</v>
      </c>
      <c r="B209" s="1">
        <v>89</v>
      </c>
      <c r="D209" s="65">
        <v>44206</v>
      </c>
      <c r="E209" s="1">
        <v>28</v>
      </c>
      <c r="G209" s="64">
        <v>44203</v>
      </c>
      <c r="H209" s="1">
        <v>108</v>
      </c>
      <c r="J209" s="64">
        <v>44202</v>
      </c>
      <c r="K209" s="1">
        <v>48</v>
      </c>
      <c r="M209" s="64">
        <v>44199</v>
      </c>
      <c r="N209" s="1">
        <v>85</v>
      </c>
      <c r="R209" s="56"/>
      <c r="S209" s="56"/>
      <c r="T209" s="56"/>
      <c r="U209" s="56"/>
      <c r="V209" s="64">
        <v>44206</v>
      </c>
      <c r="W209" s="1">
        <v>94</v>
      </c>
      <c r="AE209" s="64">
        <v>44200</v>
      </c>
      <c r="AF209" s="1">
        <v>124</v>
      </c>
    </row>
    <row r="210" spans="1:32">
      <c r="A210" s="64">
        <v>44203</v>
      </c>
      <c r="B210" s="1">
        <v>104</v>
      </c>
      <c r="D210" s="65">
        <v>44207</v>
      </c>
      <c r="E210" s="1">
        <v>34</v>
      </c>
      <c r="G210" s="64">
        <v>44204</v>
      </c>
      <c r="H210" s="1">
        <v>124</v>
      </c>
      <c r="J210" s="64">
        <v>44203</v>
      </c>
      <c r="K210" s="1">
        <v>65</v>
      </c>
      <c r="M210" s="64">
        <v>44200</v>
      </c>
      <c r="N210" s="1">
        <v>108</v>
      </c>
      <c r="R210" s="56"/>
      <c r="S210" s="56"/>
      <c r="T210" s="56"/>
      <c r="U210" s="56"/>
      <c r="V210" s="64">
        <v>44207</v>
      </c>
      <c r="W210" s="1">
        <v>82</v>
      </c>
      <c r="AE210" s="64">
        <v>44201</v>
      </c>
      <c r="AF210" s="1">
        <v>87</v>
      </c>
    </row>
    <row r="211" spans="1:32">
      <c r="A211" s="64">
        <v>44204</v>
      </c>
      <c r="B211" s="1">
        <v>118</v>
      </c>
      <c r="G211" s="64">
        <v>44205</v>
      </c>
      <c r="H211" s="1">
        <v>105</v>
      </c>
      <c r="J211" s="64">
        <v>44204</v>
      </c>
      <c r="K211" s="1">
        <v>55</v>
      </c>
      <c r="M211" s="64">
        <v>44201</v>
      </c>
      <c r="N211" s="1">
        <v>86</v>
      </c>
      <c r="AE211" s="64">
        <v>44202</v>
      </c>
      <c r="AF211" s="1">
        <v>107</v>
      </c>
    </row>
    <row r="212" spans="1:32">
      <c r="A212" s="64">
        <v>44205</v>
      </c>
      <c r="B212" s="1">
        <v>114</v>
      </c>
      <c r="G212" s="64">
        <v>44206</v>
      </c>
      <c r="H212" s="1">
        <v>111</v>
      </c>
      <c r="J212" s="64">
        <v>44205</v>
      </c>
      <c r="K212" s="1">
        <v>48</v>
      </c>
      <c r="M212" s="64">
        <v>44202</v>
      </c>
      <c r="N212" s="1">
        <v>97</v>
      </c>
      <c r="AE212" s="64">
        <v>44203</v>
      </c>
      <c r="AF212" s="1">
        <v>148</v>
      </c>
    </row>
    <row r="213" spans="1:32">
      <c r="A213" s="64">
        <v>44206</v>
      </c>
      <c r="B213" s="1">
        <v>98</v>
      </c>
      <c r="G213" s="64">
        <v>44207</v>
      </c>
      <c r="H213" s="1">
        <v>111</v>
      </c>
      <c r="J213" s="64">
        <v>44206</v>
      </c>
      <c r="K213" s="1">
        <v>72</v>
      </c>
      <c r="M213" s="64">
        <v>44203</v>
      </c>
      <c r="N213" s="1">
        <v>115</v>
      </c>
      <c r="AE213" s="64">
        <v>44204</v>
      </c>
      <c r="AF213" s="1">
        <v>131</v>
      </c>
    </row>
    <row r="214" spans="1:32">
      <c r="A214" s="64">
        <v>44207</v>
      </c>
      <c r="B214" s="1">
        <v>103</v>
      </c>
      <c r="J214" s="64">
        <v>44207</v>
      </c>
      <c r="K214" s="1">
        <v>56</v>
      </c>
      <c r="M214" s="64">
        <v>44204</v>
      </c>
      <c r="N214" s="1">
        <v>115</v>
      </c>
      <c r="AE214" s="64">
        <v>44205</v>
      </c>
      <c r="AF214" s="1">
        <v>124</v>
      </c>
    </row>
    <row r="215" spans="1:32">
      <c r="M215" s="64">
        <v>44205</v>
      </c>
      <c r="N215" s="1">
        <v>107</v>
      </c>
      <c r="AE215" s="64">
        <v>44206</v>
      </c>
      <c r="AF215" s="1">
        <v>97</v>
      </c>
    </row>
    <row r="216" spans="1:32">
      <c r="M216" s="64">
        <v>44206</v>
      </c>
      <c r="N216" s="33">
        <v>92</v>
      </c>
      <c r="AE216" s="64">
        <v>44207</v>
      </c>
      <c r="AF216" s="1">
        <v>92</v>
      </c>
    </row>
    <row r="217" spans="1:32">
      <c r="M217" s="64">
        <v>44207</v>
      </c>
      <c r="N217" s="1">
        <v>86</v>
      </c>
    </row>
  </sheetData>
  <mergeCells count="11">
    <mergeCell ref="AE1:AF1"/>
    <mergeCell ref="P1:Q1"/>
    <mergeCell ref="S1:T1"/>
    <mergeCell ref="V1:W1"/>
    <mergeCell ref="Y1:Z1"/>
    <mergeCell ref="AB1:AC1"/>
    <mergeCell ref="A1:B1"/>
    <mergeCell ref="D1:E1"/>
    <mergeCell ref="G1:H1"/>
    <mergeCell ref="J1:K1"/>
    <mergeCell ref="M1:N1"/>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dimension ref="A1:AM42"/>
  <sheetViews>
    <sheetView topLeftCell="A28" workbookViewId="0">
      <selection activeCell="H50" sqref="H50"/>
    </sheetView>
  </sheetViews>
  <sheetFormatPr defaultColWidth="9.140625" defaultRowHeight="12.75"/>
  <cols>
    <col min="1" max="1" width="23.140625" customWidth="1"/>
    <col min="2" max="2" width="12.85546875"/>
    <col min="3" max="3" width="9.140625" customWidth="1"/>
    <col min="4" max="5" width="12.85546875"/>
    <col min="6" max="6" width="10.42578125" customWidth="1"/>
    <col min="7" max="8" width="12.85546875"/>
    <col min="9" max="9" width="6.5703125" customWidth="1"/>
    <col min="10" max="11" width="12.85546875"/>
    <col min="12" max="12" width="10.28515625" customWidth="1"/>
    <col min="13" max="13" width="4.85546875" customWidth="1"/>
    <col min="15" max="15" width="10.42578125" customWidth="1"/>
    <col min="16" max="16" width="4.28515625" customWidth="1"/>
    <col min="18" max="18" width="10" customWidth="1"/>
    <col min="19" max="19" width="5.140625" customWidth="1"/>
    <col min="21" max="21" width="13.28515625" customWidth="1"/>
    <col min="22" max="22" width="5" customWidth="1"/>
    <col min="24" max="24" width="9" customWidth="1"/>
    <col min="25" max="25" width="5" customWidth="1"/>
    <col min="27" max="27" width="6.42578125" customWidth="1"/>
    <col min="28" max="28" width="4.85546875" customWidth="1"/>
    <col min="30" max="30" width="11.85546875"/>
    <col min="31" max="31" width="5.85546875" customWidth="1"/>
    <col min="33" max="33" width="13" customWidth="1"/>
    <col min="34" max="34" width="13.28515625" customWidth="1"/>
    <col min="35" max="35" width="11.140625" customWidth="1"/>
    <col min="36" max="36" width="14.28515625" customWidth="1"/>
    <col min="37" max="37" width="16.28515625" customWidth="1"/>
    <col min="38" max="38" width="22.5703125" customWidth="1"/>
    <col min="39" max="39" width="25.140625" customWidth="1"/>
  </cols>
  <sheetData>
    <row r="1" spans="1:39">
      <c r="A1" t="s">
        <v>17</v>
      </c>
    </row>
    <row r="2" spans="1:39">
      <c r="A2" t="s">
        <v>13</v>
      </c>
    </row>
    <row r="3" spans="1:39" ht="15">
      <c r="A3" s="29" t="s">
        <v>18</v>
      </c>
      <c r="B3" s="2" t="s">
        <v>0</v>
      </c>
      <c r="C3" s="37" t="s">
        <v>1</v>
      </c>
      <c r="D3" s="37" t="s">
        <v>2</v>
      </c>
      <c r="E3" s="37" t="s">
        <v>3</v>
      </c>
      <c r="F3" s="37" t="s">
        <v>4</v>
      </c>
      <c r="G3" s="37" t="s">
        <v>5</v>
      </c>
      <c r="H3" s="37" t="s">
        <v>6</v>
      </c>
      <c r="I3" s="2" t="s">
        <v>7</v>
      </c>
      <c r="J3" s="37" t="s">
        <v>8</v>
      </c>
      <c r="K3" s="37" t="s">
        <v>9</v>
      </c>
      <c r="L3" s="2" t="s">
        <v>10</v>
      </c>
      <c r="U3" t="s">
        <v>19</v>
      </c>
      <c r="V3" s="53" t="s">
        <v>20</v>
      </c>
    </row>
    <row r="4" spans="1:39">
      <c r="A4" s="31">
        <v>43800</v>
      </c>
      <c r="B4" s="27">
        <v>101.833333333333</v>
      </c>
      <c r="C4" s="27">
        <v>51</v>
      </c>
      <c r="D4" s="27">
        <v>50.870967741935502</v>
      </c>
      <c r="E4" s="27">
        <v>51.612903225806399</v>
      </c>
      <c r="F4" s="27">
        <v>50.870967741935502</v>
      </c>
      <c r="G4" s="34">
        <v>9</v>
      </c>
      <c r="H4" s="27">
        <v>61.129032258064498</v>
      </c>
      <c r="I4" s="27">
        <v>91.096774193548399</v>
      </c>
      <c r="J4" s="27">
        <v>21.5161290322581</v>
      </c>
      <c r="K4" s="27">
        <v>62.88</v>
      </c>
      <c r="L4" s="27">
        <v>114.967741935484</v>
      </c>
      <c r="T4" s="49"/>
      <c r="U4" s="45" t="s">
        <v>0</v>
      </c>
      <c r="V4" s="40">
        <v>87.272727272727295</v>
      </c>
    </row>
    <row r="5" spans="1:39">
      <c r="A5" s="31">
        <v>43831</v>
      </c>
      <c r="B5" s="27">
        <v>116.466666666667</v>
      </c>
      <c r="C5" s="27">
        <v>56.2</v>
      </c>
      <c r="D5" s="27">
        <v>55.266666666666701</v>
      </c>
      <c r="E5" s="27">
        <v>59.705882352941202</v>
      </c>
      <c r="F5" s="27">
        <v>62.482758620689701</v>
      </c>
      <c r="G5" s="35">
        <v>9</v>
      </c>
      <c r="H5" s="27">
        <v>75.470588235294102</v>
      </c>
      <c r="I5" s="27">
        <v>97.433333333333294</v>
      </c>
      <c r="J5" s="27">
        <v>20.176470588235301</v>
      </c>
      <c r="K5" s="27">
        <v>52.8333333333333</v>
      </c>
      <c r="L5" s="27">
        <v>121.64705882352899</v>
      </c>
      <c r="T5" s="50"/>
      <c r="U5" s="45" t="s">
        <v>10</v>
      </c>
      <c r="V5" s="40">
        <v>81</v>
      </c>
      <c r="AH5" t="s">
        <v>21</v>
      </c>
    </row>
    <row r="6" spans="1:39" ht="15">
      <c r="A6" s="31">
        <v>43862</v>
      </c>
      <c r="B6" s="27">
        <v>145.413793103448</v>
      </c>
      <c r="C6" s="27">
        <v>64.482758620689694</v>
      </c>
      <c r="D6" s="27">
        <v>63.068965517241402</v>
      </c>
      <c r="E6" s="27">
        <v>69.724137931034505</v>
      </c>
      <c r="F6" s="27">
        <v>92.535714285714306</v>
      </c>
      <c r="G6" s="35">
        <v>12.2068965517241</v>
      </c>
      <c r="H6" s="27">
        <v>90.931034482758605</v>
      </c>
      <c r="I6" s="27">
        <v>105.379310344828</v>
      </c>
      <c r="J6" s="27">
        <v>27.2068965517241</v>
      </c>
      <c r="K6" s="27">
        <v>104.88235294117599</v>
      </c>
      <c r="L6" s="27">
        <v>156.142857142857</v>
      </c>
      <c r="T6" s="50"/>
      <c r="U6" s="45" t="s">
        <v>7</v>
      </c>
      <c r="V6" s="40">
        <v>60.526315789473699</v>
      </c>
      <c r="AC6" s="54"/>
      <c r="AD6" s="54"/>
      <c r="AG6" t="s">
        <v>19</v>
      </c>
      <c r="AH6" s="56" t="s">
        <v>22</v>
      </c>
      <c r="AI6" s="56" t="s">
        <v>23</v>
      </c>
      <c r="AJ6" s="56" t="s">
        <v>24</v>
      </c>
      <c r="AK6" s="56" t="s">
        <v>25</v>
      </c>
      <c r="AL6" s="53" t="s">
        <v>20</v>
      </c>
      <c r="AM6" s="58" t="s">
        <v>26</v>
      </c>
    </row>
    <row r="7" spans="1:39" ht="15">
      <c r="A7" s="31">
        <v>43891</v>
      </c>
      <c r="B7" s="27">
        <v>94.380952380952394</v>
      </c>
      <c r="C7" s="27">
        <v>26.2916666666667</v>
      </c>
      <c r="D7" s="27">
        <v>42.7083333333333</v>
      </c>
      <c r="E7" s="27">
        <v>39.6666666666667</v>
      </c>
      <c r="F7" s="27">
        <v>47.190476190476197</v>
      </c>
      <c r="G7" s="35">
        <v>9.2083333333333304</v>
      </c>
      <c r="H7" s="27">
        <v>46.956521739130402</v>
      </c>
      <c r="I7" s="27">
        <v>75.6666666666667</v>
      </c>
      <c r="J7" s="27">
        <v>14.4583333333333</v>
      </c>
      <c r="K7" s="27">
        <v>66.190476190476204</v>
      </c>
      <c r="L7" s="27">
        <v>95.0416666666667</v>
      </c>
      <c r="T7" s="49"/>
      <c r="U7" s="45" t="s">
        <v>9</v>
      </c>
      <c r="V7" s="40">
        <v>23.456790123456798</v>
      </c>
      <c r="AC7" s="33"/>
      <c r="AD7" s="55"/>
      <c r="AE7" s="56"/>
      <c r="AF7" s="49"/>
      <c r="AG7" s="45" t="s">
        <v>0</v>
      </c>
      <c r="AH7" s="59">
        <v>115</v>
      </c>
      <c r="AI7">
        <v>110</v>
      </c>
      <c r="AJ7">
        <v>14</v>
      </c>
      <c r="AK7" s="11">
        <f>(AJ7/AI7)*100</f>
        <v>12.7272727272727</v>
      </c>
      <c r="AL7" s="40">
        <f>100-AK7</f>
        <v>87.272727272727295</v>
      </c>
      <c r="AM7" s="25">
        <v>95</v>
      </c>
    </row>
    <row r="8" spans="1:39" ht="15">
      <c r="A8" s="38"/>
      <c r="B8" s="11"/>
      <c r="C8" s="11"/>
      <c r="D8" s="11"/>
      <c r="E8" s="11"/>
      <c r="F8" s="11"/>
      <c r="G8" s="39"/>
      <c r="H8" s="11"/>
      <c r="I8" s="11"/>
      <c r="J8" s="11"/>
      <c r="K8" s="11"/>
      <c r="T8" s="50"/>
      <c r="U8" s="45" t="s">
        <v>6</v>
      </c>
      <c r="V8" s="40">
        <v>29</v>
      </c>
      <c r="AC8" s="33"/>
      <c r="AD8" s="57"/>
      <c r="AF8" s="50"/>
      <c r="AG8" s="45" t="s">
        <v>10</v>
      </c>
      <c r="AH8" s="59">
        <v>122</v>
      </c>
      <c r="AI8">
        <v>100</v>
      </c>
      <c r="AJ8">
        <v>19</v>
      </c>
      <c r="AK8" s="11">
        <f>(AJ8/AI8)*100</f>
        <v>19</v>
      </c>
      <c r="AL8" s="40">
        <f>100-AK8</f>
        <v>81</v>
      </c>
      <c r="AM8" s="25">
        <v>99</v>
      </c>
    </row>
    <row r="9" spans="1:39" ht="15">
      <c r="B9" s="40">
        <f>AVERAGE(B4:B7)</f>
        <v>114.5236863711</v>
      </c>
      <c r="C9" s="40">
        <f t="shared" ref="C9:L9" si="0">AVERAGE(C4:C7)</f>
        <v>49.493606321839103</v>
      </c>
      <c r="D9" s="40">
        <f t="shared" si="0"/>
        <v>52.978733314794198</v>
      </c>
      <c r="E9" s="40">
        <f t="shared" si="0"/>
        <v>55.177397544112203</v>
      </c>
      <c r="F9" s="40">
        <f t="shared" si="0"/>
        <v>63.269979209703898</v>
      </c>
      <c r="G9" s="40">
        <f t="shared" si="0"/>
        <v>9.8538074712643606</v>
      </c>
      <c r="H9" s="40">
        <f t="shared" si="0"/>
        <v>68.621794178811896</v>
      </c>
      <c r="I9" s="40">
        <f t="shared" si="0"/>
        <v>92.394021134594098</v>
      </c>
      <c r="J9" s="40">
        <f t="shared" si="0"/>
        <v>20.839457376387699</v>
      </c>
      <c r="K9" s="40">
        <f t="shared" si="0"/>
        <v>71.696540616246395</v>
      </c>
      <c r="L9" s="40">
        <f t="shared" si="0"/>
        <v>121.949831142134</v>
      </c>
      <c r="T9" s="49"/>
      <c r="U9" s="45" t="s">
        <v>4</v>
      </c>
      <c r="V9" s="40">
        <v>26.605504587155998</v>
      </c>
      <c r="AC9" s="33"/>
      <c r="AD9" s="57"/>
      <c r="AF9" s="50"/>
      <c r="AG9" s="45" t="s">
        <v>7</v>
      </c>
      <c r="AH9" s="59">
        <v>92</v>
      </c>
      <c r="AI9">
        <v>114</v>
      </c>
      <c r="AJ9">
        <v>45</v>
      </c>
      <c r="AK9" s="11">
        <f t="shared" ref="AK9:AK17" si="1">(AJ9/AI9)*100</f>
        <v>39.473684210526301</v>
      </c>
      <c r="AL9" s="40">
        <f t="shared" ref="AL9:AL17" si="2">100-AK9</f>
        <v>60.526315789473699</v>
      </c>
      <c r="AM9" s="25">
        <v>97</v>
      </c>
    </row>
    <row r="10" spans="1:39" ht="15">
      <c r="T10" s="50"/>
      <c r="U10" s="45" t="s">
        <v>3</v>
      </c>
      <c r="V10" s="40">
        <v>9.9009900990098991</v>
      </c>
      <c r="AC10" s="33"/>
      <c r="AD10" s="57"/>
      <c r="AF10" s="49"/>
      <c r="AG10" s="45" t="s">
        <v>9</v>
      </c>
      <c r="AH10" s="59">
        <v>72</v>
      </c>
      <c r="AI10">
        <v>81</v>
      </c>
      <c r="AJ10">
        <v>62</v>
      </c>
      <c r="AK10" s="11">
        <f t="shared" si="1"/>
        <v>76.543209876543202</v>
      </c>
      <c r="AL10" s="40">
        <f t="shared" si="2"/>
        <v>23.456790123456798</v>
      </c>
      <c r="AM10" s="25">
        <v>42</v>
      </c>
    </row>
    <row r="11" spans="1:39" ht="15">
      <c r="A11" t="s">
        <v>27</v>
      </c>
      <c r="B11" s="11">
        <f>AVERAGE(B4:B5)</f>
        <v>109.15</v>
      </c>
      <c r="C11" s="11">
        <f t="shared" ref="C11:L11" si="3">AVERAGE(C4:C5)</f>
        <v>53.6</v>
      </c>
      <c r="D11" s="11">
        <f t="shared" si="3"/>
        <v>53.068817204301098</v>
      </c>
      <c r="E11" s="11">
        <f t="shared" si="3"/>
        <v>55.659392789373797</v>
      </c>
      <c r="F11" s="11">
        <f t="shared" si="3"/>
        <v>56.676863181312598</v>
      </c>
      <c r="G11" s="11">
        <f t="shared" si="3"/>
        <v>9</v>
      </c>
      <c r="H11" s="11">
        <f t="shared" si="3"/>
        <v>68.2998102466793</v>
      </c>
      <c r="I11" s="11">
        <f t="shared" si="3"/>
        <v>94.265053763440804</v>
      </c>
      <c r="J11" s="11">
        <f t="shared" si="3"/>
        <v>20.846299810246698</v>
      </c>
      <c r="K11" s="11">
        <f t="shared" si="3"/>
        <v>57.856666666666698</v>
      </c>
      <c r="L11" s="11">
        <f t="shared" si="3"/>
        <v>118.307400379507</v>
      </c>
      <c r="T11" s="50"/>
      <c r="U11" s="45" t="s">
        <v>2</v>
      </c>
      <c r="V11" s="40">
        <v>7.0175438596491198</v>
      </c>
      <c r="AC11" s="33"/>
      <c r="AD11" s="57"/>
      <c r="AF11" s="50"/>
      <c r="AG11" s="45" t="s">
        <v>6</v>
      </c>
      <c r="AH11" s="59">
        <v>69</v>
      </c>
      <c r="AI11">
        <v>100</v>
      </c>
      <c r="AJ11">
        <v>71</v>
      </c>
      <c r="AK11" s="11">
        <f t="shared" si="1"/>
        <v>71</v>
      </c>
      <c r="AL11" s="40">
        <f t="shared" si="2"/>
        <v>29</v>
      </c>
      <c r="AM11" s="25">
        <v>82</v>
      </c>
    </row>
    <row r="12" spans="1:39" ht="15">
      <c r="B12" s="11">
        <f>B6-B11</f>
        <v>36.263793103448002</v>
      </c>
      <c r="C12" s="11">
        <f t="shared" ref="C12:L12" si="4">C6-C11</f>
        <v>10.8827586206897</v>
      </c>
      <c r="D12" s="11">
        <f t="shared" si="4"/>
        <v>10.000148312940301</v>
      </c>
      <c r="E12" s="11">
        <f t="shared" si="4"/>
        <v>14.064745141660699</v>
      </c>
      <c r="F12" s="11">
        <f t="shared" si="4"/>
        <v>35.858851104401701</v>
      </c>
      <c r="G12" s="11">
        <f t="shared" si="4"/>
        <v>3.2068965517241002</v>
      </c>
      <c r="H12" s="11">
        <f t="shared" si="4"/>
        <v>22.631224236079301</v>
      </c>
      <c r="I12" s="11">
        <f t="shared" si="4"/>
        <v>11.114256581387201</v>
      </c>
      <c r="J12" s="11">
        <f t="shared" si="4"/>
        <v>6.3605967414773996</v>
      </c>
      <c r="K12" s="11">
        <f t="shared" si="4"/>
        <v>47.025686274509297</v>
      </c>
      <c r="L12" s="11">
        <f t="shared" si="4"/>
        <v>37.8354567633505</v>
      </c>
      <c r="T12" s="50"/>
      <c r="U12" s="45" t="s">
        <v>1</v>
      </c>
      <c r="V12" s="40">
        <v>4.5454545454545503</v>
      </c>
      <c r="AC12" s="33"/>
      <c r="AD12" s="57"/>
      <c r="AF12" s="49"/>
      <c r="AG12" s="45" t="s">
        <v>4</v>
      </c>
      <c r="AH12" s="59">
        <v>63</v>
      </c>
      <c r="AI12">
        <v>109</v>
      </c>
      <c r="AJ12">
        <v>80</v>
      </c>
      <c r="AK12" s="11">
        <f t="shared" si="1"/>
        <v>73.394495412843995</v>
      </c>
      <c r="AL12" s="40">
        <f t="shared" si="2"/>
        <v>26.605504587155998</v>
      </c>
      <c r="AM12" s="25">
        <v>90</v>
      </c>
    </row>
    <row r="13" spans="1:39" ht="15">
      <c r="A13" t="s">
        <v>28</v>
      </c>
      <c r="B13" s="41">
        <f>(B12/B11)*100</f>
        <v>33.223814112183199</v>
      </c>
      <c r="C13" s="41">
        <f t="shared" ref="C13:L13" si="5">(C12/C11)*100</f>
        <v>20.3036541430778</v>
      </c>
      <c r="D13" s="41">
        <f t="shared" si="5"/>
        <v>18.843736943377401</v>
      </c>
      <c r="E13" s="41">
        <f t="shared" si="5"/>
        <v>25.2693111383455</v>
      </c>
      <c r="F13" s="17">
        <f t="shared" si="5"/>
        <v>63.268940960418298</v>
      </c>
      <c r="G13" s="41">
        <f t="shared" si="5"/>
        <v>35.632183908045498</v>
      </c>
      <c r="H13" s="41">
        <f t="shared" si="5"/>
        <v>33.135120221186298</v>
      </c>
      <c r="I13" s="41">
        <f t="shared" si="5"/>
        <v>11.7904314882995</v>
      </c>
      <c r="J13" s="41">
        <f t="shared" si="5"/>
        <v>30.511874046591899</v>
      </c>
      <c r="K13" s="17">
        <f t="shared" si="5"/>
        <v>81.279632899422694</v>
      </c>
      <c r="L13" s="41">
        <f t="shared" si="5"/>
        <v>31.980634044854298</v>
      </c>
      <c r="T13" s="50"/>
      <c r="U13" s="45" t="s">
        <v>8</v>
      </c>
      <c r="V13" s="40">
        <v>0</v>
      </c>
      <c r="AC13" s="33"/>
      <c r="AD13" s="57"/>
      <c r="AF13" s="50"/>
      <c r="AG13" s="45" t="s">
        <v>3</v>
      </c>
      <c r="AH13" s="59">
        <v>55</v>
      </c>
      <c r="AI13">
        <v>101</v>
      </c>
      <c r="AJ13">
        <v>91</v>
      </c>
      <c r="AK13" s="11">
        <f t="shared" si="1"/>
        <v>90.099009900990097</v>
      </c>
      <c r="AL13" s="40">
        <f t="shared" si="2"/>
        <v>9.9009900990098991</v>
      </c>
      <c r="AM13" s="25">
        <v>78</v>
      </c>
    </row>
    <row r="14" spans="1:39" ht="15">
      <c r="A14" t="s">
        <v>29</v>
      </c>
      <c r="T14" s="51"/>
      <c r="U14" s="45" t="s">
        <v>5</v>
      </c>
      <c r="V14" s="40">
        <v>0</v>
      </c>
      <c r="AC14" s="33"/>
      <c r="AD14" s="57"/>
      <c r="AF14" s="50"/>
      <c r="AG14" s="45" t="s">
        <v>2</v>
      </c>
      <c r="AH14" s="59">
        <v>53</v>
      </c>
      <c r="AI14">
        <v>114</v>
      </c>
      <c r="AJ14">
        <v>106</v>
      </c>
      <c r="AK14" s="11">
        <f t="shared" si="1"/>
        <v>92.982456140350905</v>
      </c>
      <c r="AL14" s="40">
        <f t="shared" si="2"/>
        <v>7.0175438596491198</v>
      </c>
      <c r="AM14" s="25">
        <v>90</v>
      </c>
    </row>
    <row r="15" spans="1:39" ht="15">
      <c r="A15" s="29" t="s">
        <v>18</v>
      </c>
      <c r="B15" s="2" t="s">
        <v>0</v>
      </c>
      <c r="C15" s="2" t="s">
        <v>1</v>
      </c>
      <c r="D15" s="2" t="s">
        <v>2</v>
      </c>
      <c r="E15" s="2" t="s">
        <v>3</v>
      </c>
      <c r="F15" s="2" t="s">
        <v>4</v>
      </c>
      <c r="G15" s="2" t="s">
        <v>5</v>
      </c>
      <c r="H15" s="2" t="s">
        <v>6</v>
      </c>
      <c r="I15" s="2" t="s">
        <v>7</v>
      </c>
      <c r="J15" s="2" t="s">
        <v>8</v>
      </c>
      <c r="K15" s="2" t="s">
        <v>9</v>
      </c>
      <c r="L15" s="2" t="s">
        <v>10</v>
      </c>
      <c r="AC15" s="33"/>
      <c r="AD15" s="55"/>
      <c r="AE15" s="56"/>
      <c r="AF15" s="50"/>
      <c r="AG15" s="45" t="s">
        <v>1</v>
      </c>
      <c r="AH15" s="59">
        <v>49</v>
      </c>
      <c r="AI15">
        <v>110</v>
      </c>
      <c r="AJ15">
        <v>105</v>
      </c>
      <c r="AK15" s="11">
        <f t="shared" si="1"/>
        <v>95.454545454545496</v>
      </c>
      <c r="AL15" s="40">
        <f t="shared" si="2"/>
        <v>4.5454545454545503</v>
      </c>
      <c r="AM15" s="25">
        <v>81</v>
      </c>
    </row>
    <row r="16" spans="1:39" ht="15">
      <c r="A16" s="31">
        <v>43800</v>
      </c>
      <c r="B16" s="25">
        <v>101</v>
      </c>
      <c r="C16" s="25">
        <v>60</v>
      </c>
      <c r="D16" s="25">
        <v>51</v>
      </c>
      <c r="E16" s="25">
        <v>50</v>
      </c>
      <c r="F16" s="25">
        <v>51</v>
      </c>
      <c r="G16" s="25">
        <v>0</v>
      </c>
      <c r="H16" s="25">
        <v>81</v>
      </c>
      <c r="I16" s="25">
        <v>76</v>
      </c>
      <c r="J16" s="25">
        <v>17</v>
      </c>
      <c r="K16" s="25">
        <v>47</v>
      </c>
      <c r="L16" s="25">
        <v>130</v>
      </c>
      <c r="AC16" s="33"/>
      <c r="AD16" s="55"/>
      <c r="AE16" s="56"/>
      <c r="AF16" s="50"/>
      <c r="AG16" s="45" t="s">
        <v>8</v>
      </c>
      <c r="AH16" s="59">
        <v>21</v>
      </c>
      <c r="AI16">
        <v>101</v>
      </c>
      <c r="AJ16">
        <v>101</v>
      </c>
      <c r="AK16" s="11">
        <f t="shared" si="1"/>
        <v>100</v>
      </c>
      <c r="AL16" s="40">
        <f t="shared" si="2"/>
        <v>0</v>
      </c>
      <c r="AM16" s="25">
        <v>78</v>
      </c>
    </row>
    <row r="17" spans="1:39" ht="15">
      <c r="A17" s="31">
        <v>43831</v>
      </c>
      <c r="B17" s="25">
        <v>106</v>
      </c>
      <c r="C17" s="25">
        <v>95</v>
      </c>
      <c r="D17" s="25">
        <v>94</v>
      </c>
      <c r="E17" s="25">
        <v>51</v>
      </c>
      <c r="F17" s="25">
        <v>88</v>
      </c>
      <c r="G17" s="25">
        <v>0</v>
      </c>
      <c r="H17" s="25">
        <v>87</v>
      </c>
      <c r="I17" s="25">
        <v>115</v>
      </c>
      <c r="J17" s="25">
        <v>28</v>
      </c>
      <c r="K17" s="25">
        <v>63</v>
      </c>
      <c r="L17" s="25">
        <v>105</v>
      </c>
      <c r="AC17" s="33"/>
      <c r="AD17" s="55"/>
      <c r="AF17" s="51"/>
      <c r="AG17" s="45" t="s">
        <v>5</v>
      </c>
      <c r="AH17" s="59">
        <v>10</v>
      </c>
      <c r="AI17">
        <v>113</v>
      </c>
      <c r="AJ17">
        <v>113</v>
      </c>
      <c r="AK17" s="11">
        <f t="shared" si="1"/>
        <v>100</v>
      </c>
      <c r="AL17" s="40">
        <f t="shared" si="2"/>
        <v>0</v>
      </c>
      <c r="AM17" s="25">
        <v>39</v>
      </c>
    </row>
    <row r="18" spans="1:39">
      <c r="A18" s="31">
        <v>43862</v>
      </c>
      <c r="B18" s="25">
        <v>225</v>
      </c>
      <c r="C18" s="25">
        <v>151</v>
      </c>
      <c r="D18" s="25">
        <v>94</v>
      </c>
      <c r="E18" s="25">
        <v>85</v>
      </c>
      <c r="F18" s="25">
        <v>133</v>
      </c>
      <c r="G18" s="25">
        <v>11</v>
      </c>
      <c r="H18" s="25">
        <v>114</v>
      </c>
      <c r="I18" s="25">
        <v>110</v>
      </c>
      <c r="J18" s="25">
        <v>23</v>
      </c>
      <c r="K18" s="25">
        <v>87</v>
      </c>
      <c r="L18" s="25">
        <v>159</v>
      </c>
    </row>
    <row r="19" spans="1:39">
      <c r="A19" s="31">
        <v>43891</v>
      </c>
      <c r="B19" s="25">
        <v>144</v>
      </c>
      <c r="C19" s="25">
        <v>48</v>
      </c>
      <c r="D19" s="25">
        <v>64</v>
      </c>
      <c r="E19" s="25">
        <v>117</v>
      </c>
      <c r="F19" s="25">
        <v>72</v>
      </c>
      <c r="G19" s="25">
        <v>2</v>
      </c>
      <c r="H19" s="25">
        <v>159</v>
      </c>
      <c r="I19" s="25">
        <v>176</v>
      </c>
      <c r="J19" s="25">
        <v>16</v>
      </c>
      <c r="K19" s="25">
        <v>155</v>
      </c>
      <c r="L19" s="25">
        <v>345</v>
      </c>
    </row>
    <row r="21" spans="1:39" ht="15">
      <c r="B21" s="134" t="s">
        <v>0</v>
      </c>
      <c r="C21" s="134"/>
      <c r="D21" s="1"/>
      <c r="E21" s="129" t="s">
        <v>1</v>
      </c>
      <c r="F21" s="129"/>
      <c r="G21" s="1"/>
      <c r="H21" s="129" t="s">
        <v>2</v>
      </c>
      <c r="I21" s="129"/>
      <c r="J21" s="1"/>
      <c r="K21" s="129" t="s">
        <v>3</v>
      </c>
      <c r="L21" s="129"/>
      <c r="M21" s="1"/>
      <c r="N21" s="129" t="s">
        <v>4</v>
      </c>
      <c r="O21" s="129"/>
      <c r="P21" s="1"/>
      <c r="Q21" s="134" t="s">
        <v>5</v>
      </c>
      <c r="R21" s="134"/>
      <c r="S21" s="42"/>
      <c r="T21" s="135" t="s">
        <v>6</v>
      </c>
      <c r="U21" s="136"/>
      <c r="V21" s="1"/>
      <c r="W21" s="129" t="s">
        <v>7</v>
      </c>
      <c r="X21" s="129"/>
      <c r="Y21" s="1"/>
      <c r="Z21" s="129" t="s">
        <v>8</v>
      </c>
      <c r="AA21" s="129"/>
      <c r="AB21" s="25"/>
      <c r="AC21" s="129" t="s">
        <v>9</v>
      </c>
      <c r="AD21" s="129"/>
      <c r="AE21" s="25"/>
      <c r="AF21" s="129" t="s">
        <v>10</v>
      </c>
      <c r="AG21" s="129"/>
    </row>
    <row r="22" spans="1:39" ht="15">
      <c r="A22" s="29" t="s">
        <v>18</v>
      </c>
      <c r="B22" s="43" t="s">
        <v>14</v>
      </c>
      <c r="C22" s="44" t="s">
        <v>15</v>
      </c>
      <c r="D22" s="1"/>
      <c r="E22" s="43" t="s">
        <v>14</v>
      </c>
      <c r="F22" s="44" t="s">
        <v>15</v>
      </c>
      <c r="G22" s="1"/>
      <c r="H22" s="43" t="s">
        <v>14</v>
      </c>
      <c r="I22" s="44" t="s">
        <v>15</v>
      </c>
      <c r="J22" s="1"/>
      <c r="K22" s="43" t="s">
        <v>14</v>
      </c>
      <c r="L22" s="44" t="s">
        <v>15</v>
      </c>
      <c r="M22" s="1"/>
      <c r="N22" s="43" t="s">
        <v>14</v>
      </c>
      <c r="O22" s="44" t="s">
        <v>15</v>
      </c>
      <c r="P22" s="1"/>
      <c r="Q22" s="43" t="s">
        <v>14</v>
      </c>
      <c r="R22" s="44" t="s">
        <v>15</v>
      </c>
      <c r="S22" s="44"/>
      <c r="T22" s="43" t="s">
        <v>14</v>
      </c>
      <c r="U22" s="44" t="s">
        <v>15</v>
      </c>
      <c r="V22" s="1"/>
      <c r="W22" s="43" t="s">
        <v>14</v>
      </c>
      <c r="X22" s="44" t="s">
        <v>15</v>
      </c>
      <c r="Y22" s="1"/>
      <c r="Z22" s="43" t="s">
        <v>14</v>
      </c>
      <c r="AA22" s="44" t="s">
        <v>15</v>
      </c>
      <c r="AB22" s="25"/>
      <c r="AC22" s="43" t="s">
        <v>14</v>
      </c>
      <c r="AD22" s="44" t="s">
        <v>15</v>
      </c>
      <c r="AE22" s="25"/>
      <c r="AF22" s="43" t="s">
        <v>14</v>
      </c>
      <c r="AG22" s="44" t="s">
        <v>15</v>
      </c>
    </row>
    <row r="23" spans="1:39">
      <c r="A23" s="31">
        <v>43800</v>
      </c>
      <c r="B23" s="25">
        <v>137</v>
      </c>
      <c r="C23" s="25">
        <v>36</v>
      </c>
      <c r="D23" s="25"/>
      <c r="E23" s="25">
        <v>77</v>
      </c>
      <c r="F23" s="25">
        <v>17</v>
      </c>
      <c r="G23" s="25"/>
      <c r="H23" s="25">
        <v>81</v>
      </c>
      <c r="I23" s="25">
        <v>30</v>
      </c>
      <c r="J23" s="25"/>
      <c r="K23" s="25">
        <v>79</v>
      </c>
      <c r="L23" s="25">
        <v>29</v>
      </c>
      <c r="M23" s="25"/>
      <c r="N23" s="25">
        <v>81</v>
      </c>
      <c r="O23" s="25">
        <v>30</v>
      </c>
      <c r="P23" s="25"/>
      <c r="Q23" s="25">
        <v>9</v>
      </c>
      <c r="R23" s="25">
        <v>9</v>
      </c>
      <c r="S23" s="25"/>
      <c r="T23" s="25">
        <v>111</v>
      </c>
      <c r="U23" s="25">
        <v>30</v>
      </c>
      <c r="V23" s="25"/>
      <c r="W23" s="25">
        <v>132</v>
      </c>
      <c r="X23" s="25">
        <v>56</v>
      </c>
      <c r="Y23" s="25"/>
      <c r="Z23" s="25">
        <v>30</v>
      </c>
      <c r="AA23" s="25">
        <v>13</v>
      </c>
      <c r="AB23" s="25"/>
      <c r="AC23" s="25">
        <v>87</v>
      </c>
      <c r="AD23" s="25">
        <v>40</v>
      </c>
      <c r="AE23" s="25"/>
      <c r="AF23" s="25">
        <v>183</v>
      </c>
      <c r="AG23" s="25">
        <v>53</v>
      </c>
    </row>
    <row r="24" spans="1:39">
      <c r="A24" s="31">
        <v>43831</v>
      </c>
      <c r="B24" s="25">
        <v>183</v>
      </c>
      <c r="C24" s="25">
        <v>77</v>
      </c>
      <c r="D24" s="25"/>
      <c r="E24" s="25">
        <v>113</v>
      </c>
      <c r="F24" s="25">
        <v>18</v>
      </c>
      <c r="G24" s="25"/>
      <c r="H24" s="25">
        <v>103</v>
      </c>
      <c r="I24" s="25">
        <v>9</v>
      </c>
      <c r="J24" s="25"/>
      <c r="K24" s="25">
        <v>91</v>
      </c>
      <c r="L24" s="25">
        <v>40</v>
      </c>
      <c r="M24" s="25"/>
      <c r="N24" s="25">
        <v>97</v>
      </c>
      <c r="O24" s="25">
        <v>9</v>
      </c>
      <c r="P24" s="25"/>
      <c r="Q24" s="25">
        <v>9</v>
      </c>
      <c r="R24" s="25">
        <v>9</v>
      </c>
      <c r="S24" s="25"/>
      <c r="T24" s="25">
        <v>131</v>
      </c>
      <c r="U24" s="25">
        <v>44</v>
      </c>
      <c r="V24" s="25"/>
      <c r="W24" s="25">
        <v>161</v>
      </c>
      <c r="X24" s="25">
        <v>46</v>
      </c>
      <c r="Y24" s="25"/>
      <c r="Z24" s="25">
        <v>37</v>
      </c>
      <c r="AA24" s="25">
        <v>9</v>
      </c>
      <c r="AB24" s="25"/>
      <c r="AC24" s="25">
        <v>83</v>
      </c>
      <c r="AD24" s="25">
        <v>20</v>
      </c>
      <c r="AE24" s="25"/>
      <c r="AF24" s="25">
        <v>177</v>
      </c>
      <c r="AG24" s="25">
        <v>72</v>
      </c>
    </row>
    <row r="25" spans="1:39">
      <c r="A25" s="31">
        <v>43862</v>
      </c>
      <c r="B25" s="25">
        <v>301</v>
      </c>
      <c r="C25" s="25">
        <v>76</v>
      </c>
      <c r="D25" s="25"/>
      <c r="E25" s="25">
        <v>176</v>
      </c>
      <c r="F25" s="25">
        <v>25</v>
      </c>
      <c r="G25" s="25"/>
      <c r="H25" s="25">
        <v>124</v>
      </c>
      <c r="I25" s="25">
        <v>30</v>
      </c>
      <c r="J25" s="25"/>
      <c r="K25" s="25">
        <v>117</v>
      </c>
      <c r="L25" s="25">
        <v>32</v>
      </c>
      <c r="M25" s="25"/>
      <c r="N25" s="25">
        <v>187</v>
      </c>
      <c r="O25" s="25">
        <v>54</v>
      </c>
      <c r="P25" s="25"/>
      <c r="Q25" s="25">
        <v>20</v>
      </c>
      <c r="R25" s="25">
        <v>9</v>
      </c>
      <c r="S25" s="25"/>
      <c r="T25" s="25">
        <v>159</v>
      </c>
      <c r="U25" s="25">
        <v>45</v>
      </c>
      <c r="V25" s="25"/>
      <c r="W25" s="25">
        <v>157</v>
      </c>
      <c r="X25" s="25">
        <v>47</v>
      </c>
      <c r="Y25" s="25"/>
      <c r="Z25" s="25">
        <v>40</v>
      </c>
      <c r="AA25" s="25">
        <v>17</v>
      </c>
      <c r="AB25" s="25"/>
      <c r="AC25" s="25">
        <v>150</v>
      </c>
      <c r="AD25" s="25">
        <v>63</v>
      </c>
      <c r="AE25" s="25"/>
      <c r="AF25" s="25">
        <v>240</v>
      </c>
      <c r="AG25" s="25">
        <v>81</v>
      </c>
    </row>
    <row r="26" spans="1:39">
      <c r="A26" s="31">
        <v>43891</v>
      </c>
      <c r="B26" s="25">
        <v>192</v>
      </c>
      <c r="C26" s="25">
        <v>48</v>
      </c>
      <c r="D26" s="25"/>
      <c r="E26" s="25">
        <v>57</v>
      </c>
      <c r="F26" s="25">
        <v>9</v>
      </c>
      <c r="G26" s="25"/>
      <c r="H26" s="25">
        <v>74</v>
      </c>
      <c r="I26" s="25">
        <v>10</v>
      </c>
      <c r="J26" s="25"/>
      <c r="K26" s="25">
        <v>126</v>
      </c>
      <c r="L26" s="25">
        <v>9</v>
      </c>
      <c r="M26" s="25"/>
      <c r="N26" s="25">
        <v>83</v>
      </c>
      <c r="O26" s="25">
        <v>11</v>
      </c>
      <c r="P26" s="25"/>
      <c r="Q26" s="25">
        <v>11</v>
      </c>
      <c r="R26" s="25">
        <v>9</v>
      </c>
      <c r="S26" s="25"/>
      <c r="T26" s="25">
        <v>172</v>
      </c>
      <c r="U26" s="25">
        <v>13</v>
      </c>
      <c r="V26" s="25"/>
      <c r="W26" s="25">
        <v>191</v>
      </c>
      <c r="X26" s="25">
        <v>15</v>
      </c>
      <c r="Y26" s="25"/>
      <c r="Z26" s="25">
        <v>25</v>
      </c>
      <c r="AA26" s="25">
        <v>9</v>
      </c>
      <c r="AB26" s="25"/>
      <c r="AC26" s="25">
        <v>188</v>
      </c>
      <c r="AD26" s="25">
        <v>33</v>
      </c>
      <c r="AE26" s="25"/>
      <c r="AF26" s="25">
        <v>359</v>
      </c>
      <c r="AG26" s="25">
        <v>14</v>
      </c>
    </row>
    <row r="28" spans="1:39">
      <c r="A28" s="45" t="s">
        <v>30</v>
      </c>
    </row>
    <row r="29" spans="1:39">
      <c r="A29" s="29" t="s">
        <v>18</v>
      </c>
      <c r="B29" s="2" t="s">
        <v>0</v>
      </c>
      <c r="C29" s="2" t="s">
        <v>1</v>
      </c>
      <c r="D29" s="2" t="s">
        <v>2</v>
      </c>
      <c r="E29" s="2" t="s">
        <v>3</v>
      </c>
      <c r="F29" s="2" t="s">
        <v>4</v>
      </c>
      <c r="G29" s="2" t="s">
        <v>5</v>
      </c>
      <c r="H29" s="2" t="s">
        <v>6</v>
      </c>
      <c r="I29" s="2" t="s">
        <v>7</v>
      </c>
      <c r="J29" s="2" t="s">
        <v>8</v>
      </c>
      <c r="K29" s="2" t="s">
        <v>9</v>
      </c>
      <c r="L29" s="2" t="s">
        <v>10</v>
      </c>
    </row>
    <row r="30" spans="1:39">
      <c r="A30" s="31">
        <v>43800</v>
      </c>
      <c r="B30" s="27">
        <v>23.6469482369193</v>
      </c>
      <c r="C30" s="27">
        <v>11.867862227299099</v>
      </c>
      <c r="D30" s="27">
        <v>14.1862420099754</v>
      </c>
      <c r="E30" s="27">
        <v>10.6947881991022</v>
      </c>
      <c r="F30" s="27">
        <v>14.1862420099754</v>
      </c>
      <c r="G30" s="27">
        <v>0</v>
      </c>
      <c r="H30" s="27">
        <v>16.770493802079599</v>
      </c>
      <c r="I30" s="27">
        <v>20.9846846354028</v>
      </c>
      <c r="J30" s="27">
        <v>4.9184751549095296</v>
      </c>
      <c r="K30" s="27">
        <v>10.4893596881157</v>
      </c>
      <c r="L30" s="27">
        <v>31.779955811766801</v>
      </c>
      <c r="AJ30" t="s">
        <v>31</v>
      </c>
    </row>
    <row r="31" spans="1:39">
      <c r="A31" s="31">
        <v>43831</v>
      </c>
      <c r="B31" s="27">
        <v>27.607761693899199</v>
      </c>
      <c r="C31" s="27">
        <v>21.810152650100601</v>
      </c>
      <c r="D31" s="27">
        <v>20.852409657057599</v>
      </c>
      <c r="E31" s="27">
        <v>15.603544092138</v>
      </c>
      <c r="F31" s="27">
        <v>17.695077381769099</v>
      </c>
      <c r="G31" s="27">
        <v>0</v>
      </c>
      <c r="H31" s="27">
        <v>28.229234950355199</v>
      </c>
      <c r="I31" s="27">
        <v>34.571947301676303</v>
      </c>
      <c r="J31" s="27">
        <v>8.1871491842219299</v>
      </c>
      <c r="K31" s="27">
        <v>14.841317525151</v>
      </c>
      <c r="L31" s="27">
        <v>31.827545413663699</v>
      </c>
    </row>
    <row r="32" spans="1:39">
      <c r="A32" s="31">
        <v>43862</v>
      </c>
      <c r="B32" s="27">
        <v>41.840272159538301</v>
      </c>
      <c r="C32" s="27">
        <v>26.439446570897999</v>
      </c>
      <c r="D32" s="27">
        <v>18.224651739731101</v>
      </c>
      <c r="E32" s="27">
        <v>19.737376710415901</v>
      </c>
      <c r="F32" s="27">
        <v>28.5001392366412</v>
      </c>
      <c r="G32" s="27">
        <v>3.08659903389785</v>
      </c>
      <c r="H32" s="27">
        <v>32.143574157301003</v>
      </c>
      <c r="I32" s="27">
        <v>32.365561275068998</v>
      </c>
      <c r="J32" s="27">
        <v>6.6621495369889399</v>
      </c>
      <c r="K32" s="27">
        <v>29.891224366319399</v>
      </c>
      <c r="L32" s="27">
        <v>41.796432849488497</v>
      </c>
    </row>
    <row r="33" spans="1:36">
      <c r="A33" s="31">
        <v>43891</v>
      </c>
      <c r="B33" s="27">
        <v>37.963767187248699</v>
      </c>
      <c r="C33" s="27">
        <v>15.682943287053201</v>
      </c>
      <c r="D33" s="27">
        <v>17.1298853181944</v>
      </c>
      <c r="E33" s="27">
        <v>24.375088256993699</v>
      </c>
      <c r="F33" s="27">
        <v>17.8034239617525</v>
      </c>
      <c r="G33" s="27">
        <v>0.58822996587527099</v>
      </c>
      <c r="H33" s="27">
        <v>36.570577171060698</v>
      </c>
      <c r="I33" s="27">
        <v>45.654340873346399</v>
      </c>
      <c r="J33" s="27">
        <v>5.47706019738665</v>
      </c>
      <c r="K33" s="27">
        <v>37.722167286118399</v>
      </c>
      <c r="L33" s="27">
        <v>77.323981974584001</v>
      </c>
      <c r="AJ33" t="s">
        <v>32</v>
      </c>
    </row>
    <row r="35" spans="1:36">
      <c r="A35" t="s">
        <v>33</v>
      </c>
      <c r="B35" s="46"/>
      <c r="C35" t="s">
        <v>34</v>
      </c>
      <c r="D35" s="47"/>
      <c r="E35" t="s">
        <v>35</v>
      </c>
      <c r="F35" s="48"/>
      <c r="G35" t="s">
        <v>36</v>
      </c>
      <c r="AJ35" t="s">
        <v>37</v>
      </c>
    </row>
    <row r="36" spans="1:36">
      <c r="A36" s="2" t="s">
        <v>0</v>
      </c>
      <c r="B36" s="2" t="s">
        <v>1</v>
      </c>
      <c r="C36" s="2" t="s">
        <v>2</v>
      </c>
      <c r="D36" s="2" t="s">
        <v>3</v>
      </c>
      <c r="E36" s="2" t="s">
        <v>4</v>
      </c>
      <c r="F36" s="2" t="s">
        <v>5</v>
      </c>
      <c r="G36" s="2" t="s">
        <v>6</v>
      </c>
      <c r="H36" s="2" t="s">
        <v>7</v>
      </c>
      <c r="I36" s="2" t="s">
        <v>8</v>
      </c>
      <c r="J36" s="2" t="s">
        <v>9</v>
      </c>
      <c r="K36" s="2" t="s">
        <v>10</v>
      </c>
    </row>
    <row r="37" spans="1:36">
      <c r="A37" s="49"/>
      <c r="B37" s="50"/>
      <c r="C37" s="50"/>
      <c r="D37" s="50"/>
      <c r="E37" s="49"/>
      <c r="F37" s="51"/>
      <c r="G37" s="50"/>
      <c r="H37" s="50"/>
      <c r="I37" s="50"/>
      <c r="J37" s="49"/>
      <c r="K37" s="50"/>
    </row>
    <row r="39" spans="1:36">
      <c r="E39" s="52" t="s">
        <v>38</v>
      </c>
    </row>
    <row r="42" spans="1:36">
      <c r="B42" s="11">
        <f>AVERAGE(B30:B33)</f>
        <v>32.764687319401403</v>
      </c>
      <c r="C42" s="11">
        <f t="shared" ref="C42:L42" si="6">AVERAGE(C30:C33)</f>
        <v>18.950101183837699</v>
      </c>
      <c r="D42" s="11">
        <f t="shared" si="6"/>
        <v>17.598297181239602</v>
      </c>
      <c r="E42" s="11">
        <f t="shared" si="6"/>
        <v>17.602699314662502</v>
      </c>
      <c r="F42" s="11">
        <f t="shared" si="6"/>
        <v>19.5462206475346</v>
      </c>
      <c r="G42" s="11">
        <f t="shared" si="6"/>
        <v>0.91870724994328001</v>
      </c>
      <c r="H42" s="11">
        <f t="shared" si="6"/>
        <v>28.4284700201991</v>
      </c>
      <c r="I42" s="11">
        <f t="shared" si="6"/>
        <v>33.394133521373597</v>
      </c>
      <c r="J42" s="11">
        <f t="shared" si="6"/>
        <v>6.3112085183767599</v>
      </c>
      <c r="K42" s="11">
        <f t="shared" si="6"/>
        <v>23.236017216426099</v>
      </c>
      <c r="L42" s="11">
        <f t="shared" si="6"/>
        <v>45.681979012375699</v>
      </c>
    </row>
  </sheetData>
  <mergeCells count="11">
    <mergeCell ref="AF21:AG21"/>
    <mergeCell ref="Q21:R21"/>
    <mergeCell ref="T21:U21"/>
    <mergeCell ref="W21:X21"/>
    <mergeCell ref="Z21:AA21"/>
    <mergeCell ref="AC21:AD21"/>
    <mergeCell ref="B21:C21"/>
    <mergeCell ref="E21:F21"/>
    <mergeCell ref="H21:I21"/>
    <mergeCell ref="K21:L21"/>
    <mergeCell ref="N21:O21"/>
  </mergeCells>
  <pageMargins left="0.75" right="0.75" top="1" bottom="1" header="0.5" footer="0.5"/>
</worksheet>
</file>

<file path=xl/worksheets/sheet6.xml><?xml version="1.0" encoding="utf-8"?>
<worksheet xmlns="http://schemas.openxmlformats.org/spreadsheetml/2006/main" xmlns:r="http://schemas.openxmlformats.org/officeDocument/2006/relationships">
  <dimension ref="A2:N39"/>
  <sheetViews>
    <sheetView workbookViewId="0">
      <selection activeCell="D29" sqref="D29"/>
    </sheetView>
  </sheetViews>
  <sheetFormatPr defaultColWidth="9.140625" defaultRowHeight="12.75"/>
  <cols>
    <col min="1" max="1" width="21.7109375" customWidth="1"/>
    <col min="3" max="29" width="12.85546875"/>
    <col min="31" max="31" width="12.85546875"/>
  </cols>
  <sheetData>
    <row r="2" spans="2:13">
      <c r="B2" s="29" t="s">
        <v>18</v>
      </c>
      <c r="C2" s="30" t="s">
        <v>0</v>
      </c>
      <c r="D2" s="30" t="s">
        <v>1</v>
      </c>
      <c r="E2" s="30" t="s">
        <v>2</v>
      </c>
      <c r="F2" s="30" t="s">
        <v>3</v>
      </c>
      <c r="G2" s="30" t="s">
        <v>4</v>
      </c>
      <c r="H2" s="30" t="s">
        <v>5</v>
      </c>
      <c r="I2" s="30" t="s">
        <v>6</v>
      </c>
      <c r="J2" s="30" t="s">
        <v>7</v>
      </c>
      <c r="K2" s="30" t="s">
        <v>8</v>
      </c>
      <c r="L2" s="30" t="s">
        <v>9</v>
      </c>
      <c r="M2" s="30" t="s">
        <v>10</v>
      </c>
    </row>
    <row r="3" spans="2:13">
      <c r="B3" s="31">
        <v>43800</v>
      </c>
      <c r="C3" s="27">
        <v>101.833333333333</v>
      </c>
      <c r="D3" s="27">
        <v>51</v>
      </c>
      <c r="E3" s="27">
        <v>50.870967741935502</v>
      </c>
      <c r="F3" s="27">
        <v>51.612903225806399</v>
      </c>
      <c r="G3" s="27">
        <v>50.870967741935502</v>
      </c>
      <c r="H3" s="34">
        <v>9</v>
      </c>
      <c r="I3" s="27">
        <v>61.129032258064498</v>
      </c>
      <c r="J3" s="27">
        <v>91.096774193548399</v>
      </c>
      <c r="K3" s="27">
        <v>21.5161290322581</v>
      </c>
      <c r="L3" s="27">
        <v>62.88</v>
      </c>
      <c r="M3" s="27">
        <v>114.967741935484</v>
      </c>
    </row>
    <row r="4" spans="2:13">
      <c r="B4" s="31">
        <v>43831</v>
      </c>
      <c r="C4" s="27">
        <v>116.466666666667</v>
      </c>
      <c r="D4" s="27">
        <v>56.2</v>
      </c>
      <c r="E4" s="27">
        <v>55.266666666666701</v>
      </c>
      <c r="F4" s="27">
        <v>59.705882352941202</v>
      </c>
      <c r="G4" s="27">
        <v>62.482758620689701</v>
      </c>
      <c r="H4" s="35">
        <v>9</v>
      </c>
      <c r="I4" s="27">
        <v>75.470588235294102</v>
      </c>
      <c r="J4" s="27">
        <v>97.433333333333294</v>
      </c>
      <c r="K4" s="27">
        <v>20.176470588235301</v>
      </c>
      <c r="L4" s="27">
        <v>52.8333333333333</v>
      </c>
      <c r="M4" s="27">
        <v>121.64705882352899</v>
      </c>
    </row>
    <row r="5" spans="2:13">
      <c r="B5" s="31">
        <v>43862</v>
      </c>
      <c r="C5" s="27">
        <v>145.413793103448</v>
      </c>
      <c r="D5" s="27">
        <v>64.482758620689694</v>
      </c>
      <c r="E5" s="27">
        <v>63.068965517241402</v>
      </c>
      <c r="F5" s="27">
        <v>69.724137931034505</v>
      </c>
      <c r="G5" s="27">
        <v>92.535714285714306</v>
      </c>
      <c r="H5" s="35">
        <v>12.2068965517241</v>
      </c>
      <c r="I5" s="27">
        <v>90.931034482758605</v>
      </c>
      <c r="J5" s="27">
        <v>105.379310344828</v>
      </c>
      <c r="K5" s="27">
        <v>27.2068965517241</v>
      </c>
      <c r="L5" s="27">
        <v>104.88235294117599</v>
      </c>
      <c r="M5" s="27">
        <v>156.142857142857</v>
      </c>
    </row>
    <row r="6" spans="2:13">
      <c r="B6" s="31">
        <v>43891</v>
      </c>
      <c r="C6" s="27">
        <v>94.380952380952394</v>
      </c>
      <c r="D6" s="27">
        <v>26.2916666666667</v>
      </c>
      <c r="E6" s="27">
        <v>42.7083333333333</v>
      </c>
      <c r="F6" s="27">
        <v>39.6666666666667</v>
      </c>
      <c r="G6" s="27">
        <v>47.190476190476197</v>
      </c>
      <c r="H6" s="35">
        <v>9.2083333333333304</v>
      </c>
      <c r="I6" s="27">
        <v>46.956521739130402</v>
      </c>
      <c r="J6" s="27">
        <v>75.6666666666667</v>
      </c>
      <c r="K6" s="27">
        <v>14.4583333333333</v>
      </c>
      <c r="L6" s="27">
        <v>66.190476190476204</v>
      </c>
      <c r="M6" s="27">
        <v>95.0416666666667</v>
      </c>
    </row>
    <row r="7" spans="2:13">
      <c r="B7" s="31">
        <v>43922</v>
      </c>
      <c r="C7" s="27">
        <v>54.027027027027003</v>
      </c>
      <c r="D7" s="27">
        <v>9.1199999999999992</v>
      </c>
      <c r="E7" s="27">
        <v>20.1891891891892</v>
      </c>
      <c r="F7" s="27">
        <v>9.7272727272727302</v>
      </c>
      <c r="G7" s="27">
        <v>14.8378378378378</v>
      </c>
      <c r="H7" s="27">
        <v>10.545454545454501</v>
      </c>
      <c r="I7" s="27">
        <v>15.7</v>
      </c>
      <c r="J7" s="27">
        <v>18.540540540540501</v>
      </c>
      <c r="K7" s="27">
        <v>9.8918918918918894</v>
      </c>
      <c r="L7" s="27">
        <v>18.047619047619001</v>
      </c>
      <c r="M7" s="27">
        <v>17.470588235294102</v>
      </c>
    </row>
    <row r="8" spans="2:13">
      <c r="B8" s="31">
        <v>43952</v>
      </c>
      <c r="C8" s="27">
        <v>55.518518518518498</v>
      </c>
      <c r="D8" s="32">
        <v>39.290322580645203</v>
      </c>
      <c r="E8" s="32">
        <v>49.935483870967701</v>
      </c>
      <c r="F8" s="27">
        <v>10.535714285714301</v>
      </c>
      <c r="G8" s="27">
        <v>12.6451612903226</v>
      </c>
      <c r="H8" s="27">
        <v>11.5</v>
      </c>
      <c r="I8" s="27">
        <v>9.5</v>
      </c>
      <c r="J8" s="27">
        <v>16.903225806451601</v>
      </c>
      <c r="K8" s="27">
        <v>10.193548387096801</v>
      </c>
      <c r="L8" s="32">
        <v>25.806451612903199</v>
      </c>
      <c r="M8" s="32">
        <v>54.806451612903203</v>
      </c>
    </row>
    <row r="9" spans="2:13">
      <c r="B9" s="25"/>
    </row>
    <row r="10" spans="2:13">
      <c r="B10" s="25"/>
    </row>
    <row r="11" spans="2:13">
      <c r="B11" s="25"/>
    </row>
    <row r="12" spans="2:13">
      <c r="B12" s="25"/>
    </row>
    <row r="13" spans="2:13">
      <c r="B13" s="25"/>
    </row>
    <row r="14" spans="2:13">
      <c r="B14" s="25"/>
    </row>
    <row r="15" spans="2:13">
      <c r="B15" s="25"/>
    </row>
    <row r="16" spans="2:13">
      <c r="B16" s="25"/>
    </row>
    <row r="18" spans="1:14" ht="15">
      <c r="A18" s="33" t="s">
        <v>60</v>
      </c>
      <c r="C18" s="11">
        <f>AVERAGE(C4:C6)</f>
        <v>118.75380405035581</v>
      </c>
      <c r="D18" s="11">
        <f t="shared" ref="D18:M18" si="0">AVERAGE(D4:D6)</f>
        <v>48.991475095785461</v>
      </c>
      <c r="E18" s="11">
        <f t="shared" si="0"/>
        <v>53.681321839080475</v>
      </c>
      <c r="F18" s="11">
        <f t="shared" si="0"/>
        <v>56.365562316880791</v>
      </c>
      <c r="G18" s="11">
        <f t="shared" si="0"/>
        <v>67.402983032293406</v>
      </c>
      <c r="H18" s="11">
        <f t="shared" si="0"/>
        <v>10.138409961685809</v>
      </c>
      <c r="I18" s="11">
        <f t="shared" si="0"/>
        <v>71.1193814857277</v>
      </c>
      <c r="J18" s="11">
        <f t="shared" si="0"/>
        <v>92.826436781609331</v>
      </c>
      <c r="K18" s="11">
        <f t="shared" si="0"/>
        <v>20.613900157764235</v>
      </c>
      <c r="L18" s="11">
        <f t="shared" si="0"/>
        <v>74.635387488328504</v>
      </c>
      <c r="M18" s="11">
        <f t="shared" si="0"/>
        <v>124.27719421101756</v>
      </c>
    </row>
    <row r="19" spans="1:14" ht="15">
      <c r="A19" s="33" t="s">
        <v>61</v>
      </c>
      <c r="C19" s="11">
        <f>AVERAGE(C7:C8)</f>
        <v>54.772772772772754</v>
      </c>
      <c r="D19" s="11">
        <f t="shared" ref="D19:M19" si="1">AVERAGE(D7:D8)</f>
        <v>24.2051612903226</v>
      </c>
      <c r="E19" s="11">
        <f t="shared" si="1"/>
        <v>35.062336530078454</v>
      </c>
      <c r="F19" s="11">
        <f t="shared" si="1"/>
        <v>10.131493506493516</v>
      </c>
      <c r="G19" s="11">
        <f t="shared" si="1"/>
        <v>13.7414995640802</v>
      </c>
      <c r="H19" s="11">
        <f t="shared" si="1"/>
        <v>11.02272727272725</v>
      </c>
      <c r="I19" s="11">
        <f t="shared" si="1"/>
        <v>12.6</v>
      </c>
      <c r="J19" s="11">
        <f t="shared" si="1"/>
        <v>17.721883173496053</v>
      </c>
      <c r="K19" s="11">
        <f t="shared" si="1"/>
        <v>10.042720139494346</v>
      </c>
      <c r="L19" s="11">
        <f t="shared" si="1"/>
        <v>21.927035330261099</v>
      </c>
      <c r="M19" s="11">
        <f t="shared" si="1"/>
        <v>36.138519924098652</v>
      </c>
    </row>
    <row r="20" spans="1:14" ht="15">
      <c r="A20" s="33" t="s">
        <v>39</v>
      </c>
    </row>
    <row r="21" spans="1:14" ht="15">
      <c r="A21" s="33" t="s">
        <v>40</v>
      </c>
    </row>
    <row r="22" spans="1:14">
      <c r="C22" s="11">
        <f>C18-C19</f>
        <v>63.981031277583057</v>
      </c>
      <c r="D22" s="11">
        <f t="shared" ref="D22:M22" si="2">D18-D19</f>
        <v>24.786313805462861</v>
      </c>
      <c r="E22" s="11">
        <f t="shared" si="2"/>
        <v>18.618985309002021</v>
      </c>
      <c r="F22" s="11">
        <f t="shared" si="2"/>
        <v>46.234068810387271</v>
      </c>
      <c r="G22" s="11">
        <f t="shared" si="2"/>
        <v>53.661483468213206</v>
      </c>
      <c r="H22" s="11">
        <f t="shared" si="2"/>
        <v>-0.88431731104144085</v>
      </c>
      <c r="I22" s="11">
        <f t="shared" si="2"/>
        <v>58.519381485727699</v>
      </c>
      <c r="J22" s="11">
        <f t="shared" si="2"/>
        <v>75.104553608113278</v>
      </c>
      <c r="K22" s="11">
        <f t="shared" si="2"/>
        <v>10.571180018269889</v>
      </c>
      <c r="L22" s="11">
        <f t="shared" si="2"/>
        <v>52.708352158067406</v>
      </c>
      <c r="M22" s="11">
        <f t="shared" si="2"/>
        <v>88.138674286918899</v>
      </c>
    </row>
    <row r="24" spans="1:14">
      <c r="A24" t="s">
        <v>41</v>
      </c>
      <c r="C24" s="11">
        <f>(C22/C18)*100</f>
        <v>53.877037278277705</v>
      </c>
      <c r="D24" s="11">
        <f t="shared" ref="D24:M24" si="3">(D22/D18)*100</f>
        <v>50.593115959464399</v>
      </c>
      <c r="E24" s="11">
        <f t="shared" si="3"/>
        <v>34.684289937598436</v>
      </c>
      <c r="F24" s="36">
        <f t="shared" si="3"/>
        <v>82.025383780373886</v>
      </c>
      <c r="G24" s="36">
        <f t="shared" si="3"/>
        <v>79.612920755307641</v>
      </c>
      <c r="H24" s="11">
        <f t="shared" si="3"/>
        <v>-8.7224457719048196</v>
      </c>
      <c r="I24" s="36">
        <f t="shared" si="3"/>
        <v>82.28331048895781</v>
      </c>
      <c r="J24" s="36">
        <f t="shared" si="3"/>
        <v>80.908581878253145</v>
      </c>
      <c r="K24" s="11">
        <f t="shared" si="3"/>
        <v>51.281804691812525</v>
      </c>
      <c r="L24" s="36">
        <f t="shared" si="3"/>
        <v>70.621127499753314</v>
      </c>
      <c r="M24" s="36">
        <f t="shared" si="3"/>
        <v>70.92103651556782</v>
      </c>
    </row>
    <row r="26" spans="1:14">
      <c r="N26" t="s">
        <v>42</v>
      </c>
    </row>
    <row r="28" spans="1:14">
      <c r="N28" t="s">
        <v>43</v>
      </c>
    </row>
    <row r="29" spans="1:14">
      <c r="N29" t="s">
        <v>44</v>
      </c>
    </row>
    <row r="31" spans="1:14">
      <c r="N31" t="s">
        <v>45</v>
      </c>
    </row>
    <row r="34" spans="14:14">
      <c r="N34" t="s">
        <v>46</v>
      </c>
    </row>
    <row r="36" spans="14:14">
      <c r="N36" t="s">
        <v>47</v>
      </c>
    </row>
    <row r="39" spans="14:14">
      <c r="N39" t="s">
        <v>48</v>
      </c>
    </row>
  </sheetData>
  <conditionalFormatting sqref="C3:M8">
    <cfRule type="cellIs" dxfId="0" priority="1" operator="greaterThan">
      <formula>80</formula>
    </cfRule>
  </conditionalFormatting>
  <pageMargins left="0.75" right="0.75" top="1" bottom="1" header="0.5" footer="0.5"/>
</worksheet>
</file>

<file path=xl/worksheets/sheet7.xml><?xml version="1.0" encoding="utf-8"?>
<worksheet xmlns="http://schemas.openxmlformats.org/spreadsheetml/2006/main" xmlns:r="http://schemas.openxmlformats.org/officeDocument/2006/relationships">
  <dimension ref="A1:Q50"/>
  <sheetViews>
    <sheetView tabSelected="1" workbookViewId="0">
      <selection activeCell="D1" sqref="D1"/>
    </sheetView>
  </sheetViews>
  <sheetFormatPr defaultColWidth="9.140625" defaultRowHeight="12.75"/>
  <cols>
    <col min="1" max="1" width="68.85546875" customWidth="1"/>
    <col min="5" max="8" width="12.85546875"/>
    <col min="10" max="11" width="12.85546875"/>
    <col min="13" max="13" width="15.28515625"/>
    <col min="14" max="14" width="18" customWidth="1"/>
    <col min="15" max="15" width="9.140625" customWidth="1"/>
    <col min="16" max="16" width="11.140625" customWidth="1"/>
    <col min="17" max="17" width="19.140625" customWidth="1"/>
  </cols>
  <sheetData>
    <row r="1" spans="1:17">
      <c r="D1" s="126" t="s">
        <v>75</v>
      </c>
    </row>
    <row r="2" spans="1:17" ht="15">
      <c r="B2" s="1" t="s">
        <v>18</v>
      </c>
      <c r="C2" s="2" t="s">
        <v>0</v>
      </c>
      <c r="D2" s="2" t="s">
        <v>1</v>
      </c>
      <c r="E2" s="2" t="s">
        <v>2</v>
      </c>
      <c r="F2" s="2" t="s">
        <v>3</v>
      </c>
      <c r="G2" s="2" t="s">
        <v>4</v>
      </c>
      <c r="H2" s="2" t="s">
        <v>5</v>
      </c>
      <c r="I2" s="2" t="s">
        <v>6</v>
      </c>
      <c r="J2" s="2" t="s">
        <v>7</v>
      </c>
      <c r="K2" s="2" t="s">
        <v>8</v>
      </c>
      <c r="L2" s="2" t="s">
        <v>9</v>
      </c>
      <c r="M2" s="2" t="s">
        <v>10</v>
      </c>
      <c r="O2" s="25" t="s">
        <v>63</v>
      </c>
      <c r="P2" s="25" t="s">
        <v>56</v>
      </c>
      <c r="Q2" s="25" t="s">
        <v>55</v>
      </c>
    </row>
    <row r="3" spans="1:17">
      <c r="A3" t="s">
        <v>21</v>
      </c>
      <c r="B3" s="3">
        <v>43800</v>
      </c>
      <c r="C3" s="4">
        <v>101.833333333333</v>
      </c>
      <c r="D3" s="4">
        <v>51</v>
      </c>
      <c r="E3" s="4">
        <v>50.870967741935502</v>
      </c>
      <c r="F3" s="4">
        <v>51.612903225806399</v>
      </c>
      <c r="G3" s="4">
        <v>50.870967741935502</v>
      </c>
      <c r="H3" s="19">
        <v>9</v>
      </c>
      <c r="I3" s="4">
        <v>61.129032258064498</v>
      </c>
      <c r="J3" s="4">
        <v>91.096774193548399</v>
      </c>
      <c r="K3" s="4">
        <v>21.5161290322581</v>
      </c>
      <c r="L3" s="4">
        <v>62.88</v>
      </c>
      <c r="M3" s="4">
        <v>114.967741935484</v>
      </c>
      <c r="O3" s="26" t="s">
        <v>2</v>
      </c>
      <c r="P3" s="27">
        <v>3.2258064516128999</v>
      </c>
      <c r="Q3" s="28">
        <v>93.3333333333333</v>
      </c>
    </row>
    <row r="4" spans="1:17">
      <c r="A4" t="s">
        <v>21</v>
      </c>
      <c r="B4" s="3">
        <v>43831</v>
      </c>
      <c r="C4" s="4">
        <v>116.466666666667</v>
      </c>
      <c r="D4" s="4">
        <v>56.2</v>
      </c>
      <c r="E4" s="4">
        <v>55.266666666666701</v>
      </c>
      <c r="F4" s="4">
        <v>59.705882352941202</v>
      </c>
      <c r="G4" s="4">
        <v>62.482758620689701</v>
      </c>
      <c r="H4" s="4">
        <v>9</v>
      </c>
      <c r="I4" s="4">
        <v>75.470588235294102</v>
      </c>
      <c r="J4" s="4">
        <v>97.433333333333294</v>
      </c>
      <c r="K4" s="4">
        <v>20.176470588235301</v>
      </c>
      <c r="L4" s="4">
        <v>52.8333333333333</v>
      </c>
      <c r="M4" s="4">
        <v>121.64705882352899</v>
      </c>
      <c r="O4" s="25" t="s">
        <v>0</v>
      </c>
      <c r="P4" s="27">
        <v>86.6666666666667</v>
      </c>
      <c r="Q4" s="27">
        <v>65</v>
      </c>
    </row>
    <row r="5" spans="1:17">
      <c r="A5" t="s">
        <v>21</v>
      </c>
      <c r="B5" s="3">
        <v>43862</v>
      </c>
      <c r="C5" s="4">
        <v>145.413793103448</v>
      </c>
      <c r="D5" s="4">
        <v>64.482758620689694</v>
      </c>
      <c r="E5" s="4">
        <v>63.068965517241402</v>
      </c>
      <c r="F5" s="4">
        <v>69.724137931034505</v>
      </c>
      <c r="G5" s="4">
        <v>92.535714285714306</v>
      </c>
      <c r="H5" s="4">
        <v>12.2068965517241</v>
      </c>
      <c r="I5" s="4">
        <v>90.931034482758605</v>
      </c>
      <c r="J5" s="4">
        <v>105.379310344828</v>
      </c>
      <c r="K5" s="4">
        <v>27.2068965517241</v>
      </c>
      <c r="L5" s="4">
        <v>104.88235294117599</v>
      </c>
      <c r="M5" s="4">
        <v>156.142857142857</v>
      </c>
      <c r="O5" s="25" t="s">
        <v>58</v>
      </c>
      <c r="P5" s="27">
        <v>10</v>
      </c>
      <c r="Q5" s="28">
        <v>32</v>
      </c>
    </row>
    <row r="6" spans="1:17">
      <c r="A6" t="s">
        <v>21</v>
      </c>
      <c r="B6" s="3">
        <v>43891</v>
      </c>
      <c r="C6" s="4">
        <v>94.380952380952394</v>
      </c>
      <c r="D6" s="4">
        <v>26.2916666666667</v>
      </c>
      <c r="E6" s="4">
        <v>42.7083333333333</v>
      </c>
      <c r="F6" s="4">
        <v>39.6666666666667</v>
      </c>
      <c r="G6" s="4">
        <v>47.190476190476197</v>
      </c>
      <c r="H6" s="4">
        <v>9.2083333333333304</v>
      </c>
      <c r="I6" s="4">
        <v>46.956521739130402</v>
      </c>
      <c r="J6" s="4">
        <v>75.6666666666667</v>
      </c>
      <c r="K6" s="4">
        <v>14.4583333333333</v>
      </c>
      <c r="L6" s="4">
        <v>66.190476190476204</v>
      </c>
      <c r="M6" s="4">
        <v>95.0416666666667</v>
      </c>
      <c r="O6" s="26" t="s">
        <v>5</v>
      </c>
      <c r="P6" s="27">
        <v>0</v>
      </c>
      <c r="Q6" s="28">
        <v>51.612903225806498</v>
      </c>
    </row>
    <row r="7" spans="1:17">
      <c r="A7" t="s">
        <v>50</v>
      </c>
      <c r="B7" s="5">
        <v>43922</v>
      </c>
      <c r="C7" s="6">
        <v>54.027027027027003</v>
      </c>
      <c r="D7" s="6">
        <v>9.1199999999999992</v>
      </c>
      <c r="E7" s="6">
        <v>20.1891891891892</v>
      </c>
      <c r="F7" s="6">
        <v>9.7272727272727302</v>
      </c>
      <c r="G7" s="6">
        <v>14.8378378378378</v>
      </c>
      <c r="H7" s="6">
        <v>10.545454545454501</v>
      </c>
      <c r="I7" s="6">
        <v>15.7</v>
      </c>
      <c r="J7" s="6">
        <v>18.540540540540501</v>
      </c>
      <c r="K7" s="6">
        <v>9.8918918918918894</v>
      </c>
      <c r="L7" s="6">
        <v>18.047619047619001</v>
      </c>
      <c r="M7" s="6">
        <v>17.470588235294102</v>
      </c>
      <c r="O7" s="25" t="s">
        <v>10</v>
      </c>
      <c r="P7" s="27">
        <v>87.096774193548399</v>
      </c>
      <c r="Q7" s="28">
        <v>100</v>
      </c>
    </row>
    <row r="8" spans="1:17">
      <c r="A8" t="s">
        <v>50</v>
      </c>
      <c r="B8" s="5">
        <v>43952</v>
      </c>
      <c r="C8" s="6">
        <v>55.518518518518498</v>
      </c>
      <c r="D8" s="6">
        <v>39.290322580645203</v>
      </c>
      <c r="E8" s="6">
        <v>49.935483870967701</v>
      </c>
      <c r="F8" s="6">
        <v>10.535714285714301</v>
      </c>
      <c r="G8" s="6">
        <v>12.6451612903226</v>
      </c>
      <c r="H8" s="6">
        <v>11.5</v>
      </c>
      <c r="I8" s="6">
        <v>9.5</v>
      </c>
      <c r="J8" s="6">
        <v>16.903225806451601</v>
      </c>
      <c r="K8" s="6">
        <v>10.193548387096801</v>
      </c>
      <c r="L8" s="6">
        <v>25.806451612903199</v>
      </c>
      <c r="M8" s="6">
        <v>54.806451612903203</v>
      </c>
      <c r="O8" s="25" t="s">
        <v>7</v>
      </c>
      <c r="P8" s="27">
        <v>67.741935483871003</v>
      </c>
      <c r="Q8" s="28">
        <v>74</v>
      </c>
    </row>
    <row r="9" spans="1:17" ht="15">
      <c r="A9" t="s">
        <v>49</v>
      </c>
      <c r="B9" s="7">
        <v>43983</v>
      </c>
      <c r="C9" s="1">
        <v>69</v>
      </c>
      <c r="D9" s="8">
        <v>11</v>
      </c>
      <c r="E9" s="1">
        <v>72</v>
      </c>
      <c r="F9" s="8">
        <v>10</v>
      </c>
      <c r="G9" s="8">
        <v>18</v>
      </c>
      <c r="H9" s="1">
        <v>75</v>
      </c>
      <c r="I9" s="8">
        <v>17</v>
      </c>
      <c r="J9" s="1">
        <v>39</v>
      </c>
      <c r="K9" s="8">
        <v>10</v>
      </c>
      <c r="L9" s="8">
        <v>14</v>
      </c>
      <c r="M9" s="1">
        <v>36</v>
      </c>
      <c r="O9" s="26" t="s">
        <v>3</v>
      </c>
      <c r="P9" s="27">
        <v>0</v>
      </c>
      <c r="Q9" s="28">
        <v>32.258064516128997</v>
      </c>
    </row>
    <row r="10" spans="1:17" ht="15">
      <c r="A10" t="s">
        <v>49</v>
      </c>
      <c r="B10" s="7">
        <v>44013</v>
      </c>
      <c r="C10" s="1">
        <v>65</v>
      </c>
      <c r="D10" s="8">
        <v>17</v>
      </c>
      <c r="E10" s="1">
        <v>55</v>
      </c>
      <c r="F10" s="8">
        <v>17</v>
      </c>
      <c r="G10" s="8">
        <v>27</v>
      </c>
      <c r="H10" s="1">
        <v>0</v>
      </c>
      <c r="I10" s="8">
        <v>22</v>
      </c>
      <c r="J10" s="1">
        <v>70</v>
      </c>
      <c r="K10" s="8">
        <v>21</v>
      </c>
      <c r="L10" s="8">
        <v>26</v>
      </c>
      <c r="M10" s="1">
        <v>47</v>
      </c>
      <c r="O10" s="26" t="s">
        <v>4</v>
      </c>
      <c r="P10" s="27">
        <v>3</v>
      </c>
      <c r="Q10" s="28">
        <v>55</v>
      </c>
    </row>
    <row r="11" spans="1:17" ht="15">
      <c r="A11" t="s">
        <v>49</v>
      </c>
      <c r="B11" s="7">
        <v>44044</v>
      </c>
      <c r="C11" s="1">
        <v>46</v>
      </c>
      <c r="D11" s="8">
        <v>14</v>
      </c>
      <c r="E11" s="1">
        <v>89</v>
      </c>
      <c r="F11" s="8">
        <v>13</v>
      </c>
      <c r="G11" s="8">
        <v>26</v>
      </c>
      <c r="H11" s="1">
        <v>17</v>
      </c>
      <c r="I11" s="8">
        <v>21</v>
      </c>
      <c r="J11" s="1">
        <v>61</v>
      </c>
      <c r="K11" s="8">
        <v>10</v>
      </c>
      <c r="L11" s="8">
        <v>14</v>
      </c>
      <c r="M11" s="1">
        <v>39</v>
      </c>
      <c r="O11" s="25" t="s">
        <v>59</v>
      </c>
      <c r="P11" s="27">
        <v>0</v>
      </c>
      <c r="Q11" s="28">
        <v>19.354838709677399</v>
      </c>
    </row>
    <row r="12" spans="1:17" ht="15">
      <c r="A12" t="s">
        <v>49</v>
      </c>
      <c r="B12" s="7">
        <v>44075</v>
      </c>
      <c r="C12" s="1">
        <v>74</v>
      </c>
      <c r="D12" s="8">
        <v>30</v>
      </c>
      <c r="E12" s="1">
        <v>134</v>
      </c>
      <c r="F12" s="8">
        <v>25</v>
      </c>
      <c r="G12" s="8">
        <v>35</v>
      </c>
      <c r="H12" s="1">
        <v>36</v>
      </c>
      <c r="I12" s="8">
        <v>31</v>
      </c>
      <c r="J12" s="1">
        <v>72</v>
      </c>
      <c r="K12" s="8">
        <v>14</v>
      </c>
      <c r="L12" s="8">
        <v>33</v>
      </c>
      <c r="M12" s="1">
        <v>60</v>
      </c>
      <c r="O12" s="25" t="s">
        <v>8</v>
      </c>
      <c r="P12" s="27">
        <v>0</v>
      </c>
      <c r="Q12" s="27">
        <v>0</v>
      </c>
    </row>
    <row r="13" spans="1:17" ht="15">
      <c r="A13" t="s">
        <v>40</v>
      </c>
      <c r="B13" s="7">
        <v>44105</v>
      </c>
      <c r="C13" s="1">
        <v>77</v>
      </c>
      <c r="D13" s="9">
        <v>29</v>
      </c>
      <c r="E13" s="10">
        <v>78</v>
      </c>
      <c r="F13" s="9">
        <v>26</v>
      </c>
      <c r="G13" s="1">
        <v>36</v>
      </c>
      <c r="H13" s="1">
        <v>24</v>
      </c>
      <c r="I13" s="9">
        <v>32</v>
      </c>
      <c r="J13" s="1">
        <v>56</v>
      </c>
      <c r="K13" s="9">
        <v>14</v>
      </c>
      <c r="L13" s="9">
        <v>21</v>
      </c>
      <c r="M13" s="1">
        <v>57</v>
      </c>
      <c r="O13" s="25" t="s">
        <v>9</v>
      </c>
      <c r="P13" s="27">
        <v>4</v>
      </c>
      <c r="Q13" s="27">
        <v>0</v>
      </c>
    </row>
    <row r="14" spans="1:17" ht="15">
      <c r="A14" t="s">
        <v>40</v>
      </c>
      <c r="B14" s="7">
        <v>44136</v>
      </c>
      <c r="C14" s="1">
        <v>81</v>
      </c>
      <c r="D14" s="1">
        <v>30</v>
      </c>
      <c r="E14" s="1">
        <v>99</v>
      </c>
      <c r="F14" s="1">
        <v>52</v>
      </c>
      <c r="G14" s="1">
        <v>50</v>
      </c>
      <c r="H14" s="1">
        <v>18</v>
      </c>
      <c r="I14" s="1">
        <v>57</v>
      </c>
      <c r="J14" s="1">
        <v>68</v>
      </c>
      <c r="K14" s="1">
        <v>25</v>
      </c>
      <c r="L14" s="1">
        <v>19</v>
      </c>
      <c r="M14" s="1">
        <v>89</v>
      </c>
    </row>
    <row r="15" spans="1:17" ht="15">
      <c r="B15" s="7">
        <v>44166</v>
      </c>
      <c r="C15" s="1">
        <v>94</v>
      </c>
      <c r="D15" s="1">
        <v>68</v>
      </c>
      <c r="E15" s="1">
        <v>116</v>
      </c>
      <c r="F15" s="1">
        <v>68</v>
      </c>
      <c r="G15" s="1">
        <v>90</v>
      </c>
      <c r="H15" s="1">
        <v>67</v>
      </c>
      <c r="I15" s="1">
        <v>71</v>
      </c>
      <c r="J15" s="1">
        <v>104</v>
      </c>
      <c r="K15" s="1">
        <v>30</v>
      </c>
      <c r="L15" s="1">
        <v>10</v>
      </c>
      <c r="M15" s="1">
        <v>142</v>
      </c>
    </row>
    <row r="16" spans="1:17" ht="15">
      <c r="B16" s="7">
        <v>44197</v>
      </c>
      <c r="C16" s="1">
        <v>94</v>
      </c>
      <c r="D16" s="1">
        <v>39</v>
      </c>
      <c r="E16" s="1">
        <v>112</v>
      </c>
      <c r="F16" s="1">
        <v>53</v>
      </c>
      <c r="G16" s="1">
        <v>97</v>
      </c>
      <c r="H16" s="1">
        <v>11</v>
      </c>
      <c r="I16" s="1">
        <v>52</v>
      </c>
      <c r="J16" s="1">
        <v>100</v>
      </c>
      <c r="K16" s="1">
        <v>34</v>
      </c>
      <c r="L16" s="1">
        <v>9</v>
      </c>
      <c r="M16" s="1">
        <v>122</v>
      </c>
    </row>
    <row r="17" spans="1:13">
      <c r="A17" t="s">
        <v>62</v>
      </c>
      <c r="C17" s="11">
        <f>AVERAGE(C9:C11)</f>
        <v>60</v>
      </c>
      <c r="D17" s="11">
        <f t="shared" ref="D17:M17" si="0">AVERAGE(D9:D11)</f>
        <v>14</v>
      </c>
      <c r="E17" s="11">
        <f t="shared" si="0"/>
        <v>72</v>
      </c>
      <c r="F17" s="11">
        <f t="shared" si="0"/>
        <v>13.333333333333334</v>
      </c>
      <c r="G17" s="11">
        <f t="shared" si="0"/>
        <v>23.666666666666668</v>
      </c>
      <c r="H17" s="11">
        <f t="shared" si="0"/>
        <v>30.666666666666668</v>
      </c>
      <c r="I17" s="11">
        <f t="shared" si="0"/>
        <v>20</v>
      </c>
      <c r="J17" s="11">
        <f t="shared" si="0"/>
        <v>56.666666666666664</v>
      </c>
      <c r="K17" s="11">
        <f t="shared" si="0"/>
        <v>13.666666666666666</v>
      </c>
      <c r="L17" s="11">
        <f t="shared" si="0"/>
        <v>18</v>
      </c>
      <c r="M17" s="11">
        <f t="shared" si="0"/>
        <v>40.666666666666664</v>
      </c>
    </row>
    <row r="18" spans="1:13">
      <c r="A18" s="12" t="s">
        <v>50</v>
      </c>
      <c r="C18" s="11">
        <f>AVERAGE(C7:C8)</f>
        <v>54.772772772772754</v>
      </c>
      <c r="D18" s="11">
        <f t="shared" ref="D18:M18" si="1">AVERAGE(D7:D8)</f>
        <v>24.2051612903226</v>
      </c>
      <c r="E18" s="11">
        <f t="shared" si="1"/>
        <v>35.062336530078454</v>
      </c>
      <c r="F18" s="11">
        <f t="shared" si="1"/>
        <v>10.131493506493516</v>
      </c>
      <c r="G18" s="11">
        <f t="shared" si="1"/>
        <v>13.7414995640802</v>
      </c>
      <c r="H18" s="11">
        <f t="shared" si="1"/>
        <v>11.02272727272725</v>
      </c>
      <c r="I18" s="11">
        <f t="shared" si="1"/>
        <v>12.6</v>
      </c>
      <c r="J18" s="11">
        <f t="shared" si="1"/>
        <v>17.721883173496053</v>
      </c>
      <c r="K18" s="11">
        <f t="shared" si="1"/>
        <v>10.042720139494346</v>
      </c>
      <c r="L18" s="11">
        <f t="shared" si="1"/>
        <v>21.927035330261099</v>
      </c>
      <c r="M18" s="11">
        <f t="shared" si="1"/>
        <v>36.138519924098652</v>
      </c>
    </row>
    <row r="19" spans="1:13">
      <c r="A19" s="12" t="s">
        <v>49</v>
      </c>
      <c r="C19" s="13">
        <f>AVERAGE(C9:C12)</f>
        <v>63.5</v>
      </c>
      <c r="D19" s="14">
        <f t="shared" ref="D19:M19" si="2">AVERAGE(D9:D12)</f>
        <v>18</v>
      </c>
      <c r="E19" s="15">
        <f t="shared" si="2"/>
        <v>87.5</v>
      </c>
      <c r="F19" s="14">
        <f t="shared" si="2"/>
        <v>16.25</v>
      </c>
      <c r="G19" s="14">
        <f t="shared" si="2"/>
        <v>26.5</v>
      </c>
      <c r="H19" s="13">
        <f t="shared" si="2"/>
        <v>32</v>
      </c>
      <c r="I19" s="14">
        <f t="shared" si="2"/>
        <v>22.75</v>
      </c>
      <c r="J19" s="13">
        <f t="shared" si="2"/>
        <v>60.5</v>
      </c>
      <c r="K19" s="14">
        <f t="shared" si="2"/>
        <v>13.75</v>
      </c>
      <c r="L19" s="14">
        <f t="shared" si="2"/>
        <v>21.75</v>
      </c>
      <c r="M19" s="13">
        <f t="shared" si="2"/>
        <v>45.5</v>
      </c>
    </row>
    <row r="20" spans="1:13">
      <c r="A20" s="12" t="s">
        <v>40</v>
      </c>
      <c r="C20" s="13">
        <f>AVERAGE(C13:C14)</f>
        <v>79</v>
      </c>
      <c r="D20" s="13">
        <f t="shared" ref="D20:M20" si="3">AVERAGE(D13:D14)</f>
        <v>29.5</v>
      </c>
      <c r="E20" s="13">
        <f t="shared" si="3"/>
        <v>88.5</v>
      </c>
      <c r="F20" s="13">
        <f t="shared" si="3"/>
        <v>39</v>
      </c>
      <c r="G20" s="13">
        <f t="shared" si="3"/>
        <v>43</v>
      </c>
      <c r="H20" s="13">
        <f t="shared" si="3"/>
        <v>21</v>
      </c>
      <c r="I20" s="13">
        <f t="shared" si="3"/>
        <v>44.5</v>
      </c>
      <c r="J20" s="13">
        <f t="shared" si="3"/>
        <v>62</v>
      </c>
      <c r="K20" s="13">
        <f t="shared" si="3"/>
        <v>19.5</v>
      </c>
      <c r="L20" s="13">
        <f t="shared" si="3"/>
        <v>20</v>
      </c>
      <c r="M20" s="13">
        <f t="shared" si="3"/>
        <v>73</v>
      </c>
    </row>
    <row r="21" spans="1:13">
      <c r="A21" s="12" t="s">
        <v>51</v>
      </c>
      <c r="C21" s="13"/>
      <c r="D21" s="13">
        <f t="shared" ref="D21:L21" si="4">D12-D11</f>
        <v>16</v>
      </c>
      <c r="E21" s="13"/>
      <c r="F21" s="13">
        <f t="shared" si="4"/>
        <v>12</v>
      </c>
      <c r="G21" s="13">
        <f t="shared" si="4"/>
        <v>9</v>
      </c>
      <c r="H21" s="13">
        <f t="shared" si="4"/>
        <v>19</v>
      </c>
      <c r="I21" s="13">
        <f t="shared" si="4"/>
        <v>10</v>
      </c>
      <c r="J21" s="13">
        <f t="shared" si="4"/>
        <v>11</v>
      </c>
      <c r="K21" s="13">
        <f t="shared" si="4"/>
        <v>4</v>
      </c>
      <c r="L21" s="13">
        <f t="shared" si="4"/>
        <v>19</v>
      </c>
      <c r="M21" s="13"/>
    </row>
    <row r="22" spans="1:13">
      <c r="C22" s="2" t="s">
        <v>0</v>
      </c>
      <c r="D22" s="2" t="s">
        <v>1</v>
      </c>
      <c r="E22" s="2" t="s">
        <v>2</v>
      </c>
      <c r="F22" s="2" t="s">
        <v>3</v>
      </c>
      <c r="G22" s="2" t="s">
        <v>4</v>
      </c>
      <c r="H22" s="2" t="s">
        <v>5</v>
      </c>
      <c r="I22" s="2" t="s">
        <v>6</v>
      </c>
      <c r="J22" s="2" t="s">
        <v>7</v>
      </c>
      <c r="K22" s="2" t="s">
        <v>8</v>
      </c>
      <c r="L22" s="2" t="s">
        <v>9</v>
      </c>
      <c r="M22" s="2" t="s">
        <v>10</v>
      </c>
    </row>
    <row r="23" spans="1:13">
      <c r="A23" t="s">
        <v>64</v>
      </c>
      <c r="C23" s="13">
        <f>STDEV(C13:C14)</f>
        <v>2.8284271247461903</v>
      </c>
      <c r="D23" s="13">
        <f t="shared" ref="D23:M23" si="5">STDEV(D13:D15)</f>
        <v>22.233608194203061</v>
      </c>
      <c r="E23" s="13">
        <f t="shared" si="5"/>
        <v>19.035055380358994</v>
      </c>
      <c r="F23" s="13">
        <f t="shared" si="5"/>
        <v>21.197484127446199</v>
      </c>
      <c r="G23" s="13">
        <f t="shared" si="5"/>
        <v>28.023799409311597</v>
      </c>
      <c r="H23" s="13">
        <f t="shared" si="5"/>
        <v>26.727015047201458</v>
      </c>
      <c r="I23" s="13">
        <f t="shared" si="5"/>
        <v>19.756855350316584</v>
      </c>
      <c r="J23" s="13">
        <f t="shared" si="5"/>
        <v>24.979991993593593</v>
      </c>
      <c r="K23" s="13">
        <f t="shared" si="5"/>
        <v>8.1853527718724504</v>
      </c>
      <c r="L23" s="13">
        <f t="shared" si="5"/>
        <v>5.8594652770823137</v>
      </c>
      <c r="M23" s="13">
        <f t="shared" si="5"/>
        <v>42.930175867331364</v>
      </c>
    </row>
    <row r="25" spans="1:13">
      <c r="A25" t="s">
        <v>65</v>
      </c>
      <c r="C25">
        <f>C13-C12</f>
        <v>3</v>
      </c>
      <c r="D25">
        <f>D13-D12</f>
        <v>-1</v>
      </c>
      <c r="E25">
        <f t="shared" ref="E25:M25" si="6">E13-E12</f>
        <v>-56</v>
      </c>
      <c r="F25">
        <f t="shared" si="6"/>
        <v>1</v>
      </c>
      <c r="G25">
        <f t="shared" si="6"/>
        <v>1</v>
      </c>
      <c r="H25">
        <f t="shared" si="6"/>
        <v>-12</v>
      </c>
      <c r="I25">
        <f t="shared" si="6"/>
        <v>1</v>
      </c>
      <c r="J25">
        <f t="shared" si="6"/>
        <v>-16</v>
      </c>
      <c r="K25">
        <f t="shared" si="6"/>
        <v>0</v>
      </c>
      <c r="L25">
        <f t="shared" si="6"/>
        <v>-12</v>
      </c>
      <c r="M25">
        <f t="shared" si="6"/>
        <v>-3</v>
      </c>
    </row>
    <row r="27" spans="1:13">
      <c r="A27" t="s">
        <v>66</v>
      </c>
      <c r="C27" s="16">
        <f>C19-C18</f>
        <v>8.727227227227246</v>
      </c>
      <c r="D27" s="16">
        <f t="shared" ref="D27:M27" si="7">D19-D18</f>
        <v>-6.2051612903226001</v>
      </c>
      <c r="E27" s="17">
        <f t="shared" si="7"/>
        <v>52.437663469921546</v>
      </c>
      <c r="F27" s="16">
        <f t="shared" si="7"/>
        <v>6.1185064935064837</v>
      </c>
      <c r="G27" s="16">
        <f t="shared" si="7"/>
        <v>12.7585004359198</v>
      </c>
      <c r="H27" s="20">
        <f t="shared" si="7"/>
        <v>20.977272727272748</v>
      </c>
      <c r="I27" s="16">
        <f t="shared" si="7"/>
        <v>10.15</v>
      </c>
      <c r="J27" s="17">
        <f t="shared" si="7"/>
        <v>42.778116826503947</v>
      </c>
      <c r="K27" s="16">
        <f t="shared" si="7"/>
        <v>3.7072798605056541</v>
      </c>
      <c r="L27" s="16">
        <f t="shared" si="7"/>
        <v>-0.17703533026109852</v>
      </c>
      <c r="M27" s="16">
        <f t="shared" si="7"/>
        <v>9.3614800759013477</v>
      </c>
    </row>
    <row r="28" spans="1:13" ht="17.25" customHeight="1">
      <c r="A28" t="s">
        <v>67</v>
      </c>
      <c r="C28" s="13">
        <f>(C27/C18)*100</f>
        <v>15.933513651814799</v>
      </c>
      <c r="D28" s="13">
        <f t="shared" ref="D28:M28" si="8">(D27/D18)*100</f>
        <v>-25.63569486646416</v>
      </c>
      <c r="E28" s="13">
        <f t="shared" si="8"/>
        <v>149.5555306901397</v>
      </c>
      <c r="F28" s="13">
        <f t="shared" si="8"/>
        <v>60.390962986700693</v>
      </c>
      <c r="G28" s="13">
        <f t="shared" si="8"/>
        <v>92.846493036830367</v>
      </c>
      <c r="H28" s="13">
        <f t="shared" si="8"/>
        <v>190.30927835051602</v>
      </c>
      <c r="I28" s="13">
        <f t="shared" si="8"/>
        <v>80.555555555555557</v>
      </c>
      <c r="J28" s="13">
        <f t="shared" si="8"/>
        <v>241.38584149161258</v>
      </c>
      <c r="K28" s="13">
        <f t="shared" si="8"/>
        <v>36.91509679659675</v>
      </c>
      <c r="L28" s="13">
        <f t="shared" si="8"/>
        <v>-0.8073837962799072</v>
      </c>
      <c r="M28" s="13">
        <f t="shared" si="8"/>
        <v>25.904436860068326</v>
      </c>
    </row>
    <row r="30" spans="1:13">
      <c r="A30" t="s">
        <v>68</v>
      </c>
      <c r="C30" s="13">
        <f>AVERAGE(C9:C11)</f>
        <v>60</v>
      </c>
      <c r="D30" s="13">
        <f t="shared" ref="D30:M30" si="9">AVERAGE(D9:D11)</f>
        <v>14</v>
      </c>
      <c r="E30" s="13">
        <f t="shared" si="9"/>
        <v>72</v>
      </c>
      <c r="F30" s="13">
        <f t="shared" si="9"/>
        <v>13.333333333333334</v>
      </c>
      <c r="G30" s="13">
        <f t="shared" si="9"/>
        <v>23.666666666666668</v>
      </c>
      <c r="H30" s="13">
        <f t="shared" si="9"/>
        <v>30.666666666666668</v>
      </c>
      <c r="I30" s="13">
        <f t="shared" si="9"/>
        <v>20</v>
      </c>
      <c r="J30" s="13">
        <f t="shared" si="9"/>
        <v>56.666666666666664</v>
      </c>
      <c r="K30" s="13">
        <f t="shared" si="9"/>
        <v>13.666666666666666</v>
      </c>
      <c r="L30" s="13">
        <f t="shared" si="9"/>
        <v>18</v>
      </c>
      <c r="M30" s="13">
        <f t="shared" si="9"/>
        <v>40.666666666666664</v>
      </c>
    </row>
    <row r="31" spans="1:13" ht="15">
      <c r="A31" t="s">
        <v>69</v>
      </c>
      <c r="C31" s="1">
        <v>74</v>
      </c>
      <c r="D31" s="1">
        <v>30</v>
      </c>
      <c r="E31" s="1">
        <v>134</v>
      </c>
      <c r="F31" s="1">
        <v>25</v>
      </c>
      <c r="G31" s="1">
        <v>35</v>
      </c>
      <c r="H31" s="1">
        <v>36</v>
      </c>
      <c r="I31" s="1">
        <v>31</v>
      </c>
      <c r="J31" s="1">
        <v>72</v>
      </c>
      <c r="K31" s="1">
        <v>14</v>
      </c>
      <c r="L31" s="1">
        <v>33</v>
      </c>
      <c r="M31" s="1">
        <v>60</v>
      </c>
    </row>
    <row r="33" spans="1:14">
      <c r="A33" t="s">
        <v>70</v>
      </c>
      <c r="B33" s="12"/>
      <c r="C33" s="13">
        <f>C31-C30</f>
        <v>14</v>
      </c>
      <c r="D33" s="13">
        <f t="shared" ref="D33:M33" si="10">D31-D30</f>
        <v>16</v>
      </c>
      <c r="E33" s="13">
        <f t="shared" si="10"/>
        <v>62</v>
      </c>
      <c r="F33" s="13">
        <f t="shared" si="10"/>
        <v>11.666666666666666</v>
      </c>
      <c r="G33" s="13">
        <f t="shared" si="10"/>
        <v>11.333333333333332</v>
      </c>
      <c r="H33" s="13">
        <f t="shared" si="10"/>
        <v>5.3333333333333321</v>
      </c>
      <c r="I33" s="13">
        <f t="shared" si="10"/>
        <v>11</v>
      </c>
      <c r="J33" s="13">
        <f t="shared" si="10"/>
        <v>15.333333333333336</v>
      </c>
      <c r="K33" s="13">
        <f t="shared" si="10"/>
        <v>0.33333333333333393</v>
      </c>
      <c r="L33" s="13">
        <f t="shared" si="10"/>
        <v>15</v>
      </c>
      <c r="M33" s="13">
        <f t="shared" si="10"/>
        <v>19.333333333333336</v>
      </c>
    </row>
    <row r="34" spans="1:14">
      <c r="A34" t="s">
        <v>71</v>
      </c>
      <c r="C34">
        <f>C14-C13</f>
        <v>4</v>
      </c>
      <c r="D34">
        <f t="shared" ref="D34:M34" si="11">D14-D13</f>
        <v>1</v>
      </c>
      <c r="E34">
        <f t="shared" si="11"/>
        <v>21</v>
      </c>
      <c r="F34">
        <f t="shared" si="11"/>
        <v>26</v>
      </c>
      <c r="G34">
        <f t="shared" si="11"/>
        <v>14</v>
      </c>
      <c r="H34">
        <f t="shared" si="11"/>
        <v>-6</v>
      </c>
      <c r="I34">
        <f t="shared" si="11"/>
        <v>25</v>
      </c>
      <c r="J34">
        <f t="shared" si="11"/>
        <v>12</v>
      </c>
      <c r="K34">
        <f t="shared" si="11"/>
        <v>11</v>
      </c>
      <c r="L34">
        <f t="shared" si="11"/>
        <v>-2</v>
      </c>
      <c r="M34">
        <f t="shared" si="11"/>
        <v>32</v>
      </c>
    </row>
    <row r="36" spans="1:14">
      <c r="A36" t="s">
        <v>72</v>
      </c>
      <c r="C36" s="11">
        <f>C9-C8</f>
        <v>13.481481481481502</v>
      </c>
      <c r="D36" s="11">
        <f t="shared" ref="D36:M36" si="12">D9-D8</f>
        <v>-28.290322580645203</v>
      </c>
      <c r="E36" s="11">
        <f t="shared" si="12"/>
        <v>22.064516129032299</v>
      </c>
      <c r="F36" s="11">
        <f t="shared" si="12"/>
        <v>-0.53571428571430069</v>
      </c>
      <c r="G36" s="11">
        <f t="shared" si="12"/>
        <v>5.3548387096774004</v>
      </c>
      <c r="H36" s="11">
        <f t="shared" si="12"/>
        <v>63.5</v>
      </c>
      <c r="I36" s="11">
        <f t="shared" si="12"/>
        <v>7.5</v>
      </c>
      <c r="J36" s="11">
        <f t="shared" si="12"/>
        <v>22.096774193548399</v>
      </c>
      <c r="K36" s="11">
        <f t="shared" si="12"/>
        <v>-0.19354838709680067</v>
      </c>
      <c r="L36" s="11">
        <f t="shared" si="12"/>
        <v>-11.806451612903199</v>
      </c>
      <c r="M36" s="11">
        <f t="shared" si="12"/>
        <v>-18.806451612903203</v>
      </c>
    </row>
    <row r="37" spans="1:14">
      <c r="A37" t="s">
        <v>73</v>
      </c>
      <c r="C37">
        <f>C10-C9</f>
        <v>-4</v>
      </c>
      <c r="D37">
        <f t="shared" ref="D37:M37" si="13">D10-D9</f>
        <v>6</v>
      </c>
      <c r="E37" s="18">
        <f t="shared" si="13"/>
        <v>-17</v>
      </c>
      <c r="F37">
        <f t="shared" si="13"/>
        <v>7</v>
      </c>
      <c r="G37">
        <f t="shared" si="13"/>
        <v>9</v>
      </c>
      <c r="H37">
        <f t="shared" si="13"/>
        <v>-75</v>
      </c>
      <c r="I37">
        <f t="shared" si="13"/>
        <v>5</v>
      </c>
      <c r="J37" s="18">
        <f t="shared" si="13"/>
        <v>31</v>
      </c>
      <c r="K37">
        <f t="shared" si="13"/>
        <v>11</v>
      </c>
      <c r="L37">
        <f t="shared" si="13"/>
        <v>12</v>
      </c>
      <c r="M37" s="18">
        <f t="shared" si="13"/>
        <v>11</v>
      </c>
    </row>
    <row r="38" spans="1:14">
      <c r="A38" t="s">
        <v>74</v>
      </c>
      <c r="C38">
        <f>C11-C10</f>
        <v>-19</v>
      </c>
      <c r="D38">
        <f t="shared" ref="D38:M38" si="14">D11-D10</f>
        <v>-3</v>
      </c>
      <c r="E38" s="18">
        <f t="shared" si="14"/>
        <v>34</v>
      </c>
      <c r="F38">
        <f t="shared" si="14"/>
        <v>-4</v>
      </c>
      <c r="G38">
        <f t="shared" si="14"/>
        <v>-1</v>
      </c>
      <c r="I38">
        <f t="shared" si="14"/>
        <v>-1</v>
      </c>
      <c r="J38" s="18">
        <f t="shared" si="14"/>
        <v>-9</v>
      </c>
      <c r="K38">
        <f t="shared" si="14"/>
        <v>-11</v>
      </c>
      <c r="L38">
        <f t="shared" si="14"/>
        <v>-12</v>
      </c>
      <c r="M38">
        <f t="shared" si="14"/>
        <v>-8</v>
      </c>
    </row>
    <row r="39" spans="1:14">
      <c r="E39" t="s">
        <v>52</v>
      </c>
      <c r="G39" t="s">
        <v>53</v>
      </c>
      <c r="K39" t="s">
        <v>54</v>
      </c>
    </row>
    <row r="40" spans="1:14">
      <c r="D40" t="s">
        <v>2</v>
      </c>
      <c r="E40" s="11">
        <f>16/0.3</f>
        <v>53.333333333333336</v>
      </c>
      <c r="G40" s="11">
        <f>9/0.31</f>
        <v>29.032258064516128</v>
      </c>
      <c r="I40" s="11">
        <f t="shared" ref="I40:I45" si="15">E40-G40</f>
        <v>24.301075268817208</v>
      </c>
      <c r="K40" s="11">
        <f>21/0.3</f>
        <v>70</v>
      </c>
      <c r="M40" s="21"/>
      <c r="N40" s="11"/>
    </row>
    <row r="41" spans="1:14">
      <c r="D41" t="s">
        <v>0</v>
      </c>
      <c r="E41" s="11">
        <f>13/0.3</f>
        <v>43.333333333333336</v>
      </c>
      <c r="G41" s="11">
        <f>14/0.29</f>
        <v>48.275862068965523</v>
      </c>
      <c r="I41" s="11">
        <f t="shared" si="15"/>
        <v>-4.9425287356321874</v>
      </c>
      <c r="J41" t="s">
        <v>57</v>
      </c>
      <c r="K41" s="11">
        <f>16/0.31</f>
        <v>51.612903225806456</v>
      </c>
      <c r="M41" s="22"/>
      <c r="N41" s="11"/>
    </row>
    <row r="42" spans="1:14">
      <c r="D42" t="s">
        <v>58</v>
      </c>
      <c r="E42" s="11">
        <f>8/0.28</f>
        <v>28.571428571428569</v>
      </c>
      <c r="G42" s="11">
        <v>0</v>
      </c>
      <c r="I42" s="11">
        <f t="shared" si="15"/>
        <v>28.571428571428569</v>
      </c>
      <c r="K42" s="11">
        <f>7/0.3</f>
        <v>23.333333333333336</v>
      </c>
      <c r="M42" s="21"/>
      <c r="N42" s="11"/>
    </row>
    <row r="43" spans="1:14">
      <c r="D43" t="s">
        <v>5</v>
      </c>
      <c r="E43" s="11">
        <f>8/0.3</f>
        <v>26.666666666666668</v>
      </c>
      <c r="G43" s="11">
        <f>1/0.31</f>
        <v>3.2258064516129035</v>
      </c>
      <c r="I43" s="11">
        <f t="shared" si="15"/>
        <v>23.440860215053764</v>
      </c>
      <c r="K43" s="11"/>
      <c r="M43" s="21"/>
      <c r="N43" s="11"/>
    </row>
    <row r="44" spans="1:14">
      <c r="D44" t="s">
        <v>10</v>
      </c>
      <c r="E44" s="11">
        <f>4/0.29</f>
        <v>13.793103448275863</v>
      </c>
      <c r="G44" s="11">
        <f>4/0.31</f>
        <v>12.903225806451614</v>
      </c>
      <c r="I44" s="11">
        <f t="shared" si="15"/>
        <v>0.88987764182424911</v>
      </c>
      <c r="K44" s="11">
        <f>16/0.3</f>
        <v>53.333333333333336</v>
      </c>
      <c r="M44" s="21"/>
      <c r="N44" s="11"/>
    </row>
    <row r="45" spans="1:14">
      <c r="F45" t="s">
        <v>7</v>
      </c>
      <c r="G45" s="11">
        <f>2/0.31</f>
        <v>6.4516129032258069</v>
      </c>
      <c r="I45" s="11">
        <f t="shared" si="15"/>
        <v>-6.4516129032258069</v>
      </c>
      <c r="J45" t="s">
        <v>57</v>
      </c>
      <c r="K45" s="11">
        <f>12/0.3</f>
        <v>40</v>
      </c>
      <c r="M45" s="23"/>
      <c r="N45" s="11"/>
    </row>
    <row r="46" spans="1:14">
      <c r="J46" t="s">
        <v>3</v>
      </c>
      <c r="K46" s="11">
        <f>5/0.3</f>
        <v>16.666666666666668</v>
      </c>
      <c r="M46" s="21"/>
      <c r="N46" s="11"/>
    </row>
    <row r="47" spans="1:14">
      <c r="J47" t="s">
        <v>4</v>
      </c>
      <c r="K47" s="11">
        <f>2/30</f>
        <v>6.6666666666666666E-2</v>
      </c>
      <c r="M47" s="21"/>
      <c r="N47" s="11"/>
    </row>
    <row r="48" spans="1:14">
      <c r="M48" s="21"/>
      <c r="N48" s="11"/>
    </row>
    <row r="49" spans="13:14">
      <c r="M49" s="24"/>
      <c r="N49" s="11"/>
    </row>
    <row r="50" spans="13:14">
      <c r="M50" s="24"/>
      <c r="N50" s="11"/>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NOx Daily Data</vt:lpstr>
      <vt:lpstr>Prelock</vt:lpstr>
      <vt:lpstr>Lockdown</vt:lpstr>
      <vt:lpstr>Unlock</vt:lpstr>
      <vt:lpstr>Descriptive statistics</vt:lpstr>
      <vt:lpstr>Sheet2</vt:lpstr>
      <vt:lpstr>FINAL SHEET FOR MANU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Chanakya</dc:creator>
  <cp:lastModifiedBy>Dell 10</cp:lastModifiedBy>
  <dcterms:created xsi:type="dcterms:W3CDTF">2021-02-14T17:56:00Z</dcterms:created>
  <dcterms:modified xsi:type="dcterms:W3CDTF">2023-05-24T08:06:18Z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1033-11.2.0.11156</vt:lpwstr>
  </property>
  <property fmtid="{D5CDD505-2E9C-101B-9397-08002B2CF9AE}" pid="3" name="ICV">
    <vt:lpwstr>201AB98ACDC64E129AC78E85F756F8DB</vt:lpwstr>
  </property>
</Properties>
</file>